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ERVICE WEB 07-09b" sheetId="1" r:id="rId1"/>
  </sheets>
  <definedNames>
    <definedName name="_xlnm.Print_Titles" localSheetId="0">'SERVICE WEB 07-09b'!$A:$A,'SERVICE WEB 07-09b'!$4:$5</definedName>
    <definedName name="Z_43FAA3DB_CF04_4149_B2D2_E71C586043BD_.wvu.PrintTitles" localSheetId="0" hidden="1">'SERVICE WEB 07-09b'!$A:$A,'SERVICE WEB 07-09b'!$4:$5</definedName>
    <definedName name="Z_43FAA3DB_CF04_4149_B2D2_E71C586043BD_.wvu.Rows" localSheetId="0" hidden="1">'SERVICE WEB 07-09b'!$8:$13,'SERVICE WEB 07-09b'!$18:$19,'SERVICE WEB 07-09b'!$22:$33,'SERVICE WEB 07-09b'!$37:$37,'SERVICE WEB 07-09b'!$44:$44,'SERVICE WEB 07-09b'!$46:$47,'SERVICE WEB 07-09b'!$52:$52,'SERVICE WEB 07-09b'!$54:$57,'SERVICE WEB 07-09b'!$59:$59,'SERVICE WEB 07-09b'!$61:$62,'SERVICE WEB 07-09b'!$65:$70</definedName>
  </definedNames>
  <calcPr fullCalcOnLoad="1"/>
</workbook>
</file>

<file path=xl/sharedStrings.xml><?xml version="1.0" encoding="utf-8"?>
<sst xmlns="http://schemas.openxmlformats.org/spreadsheetml/2006/main" count="292" uniqueCount="103">
  <si>
    <t>(в млн. евро)</t>
  </si>
  <si>
    <t>Главница</t>
  </si>
  <si>
    <t>Лихва</t>
  </si>
  <si>
    <t>Общо</t>
  </si>
  <si>
    <t>Краткосрочни</t>
  </si>
  <si>
    <t>Инструменти на паричния пазар</t>
  </si>
  <si>
    <t>Заеми</t>
  </si>
  <si>
    <t>Търговски кредити</t>
  </si>
  <si>
    <t>Други задължения</t>
  </si>
  <si>
    <t>Просрочия</t>
  </si>
  <si>
    <t>Други</t>
  </si>
  <si>
    <t>Дългосрочни</t>
  </si>
  <si>
    <t>ІІ. Централна банка</t>
  </si>
  <si>
    <t>Депозити</t>
  </si>
  <si>
    <t xml:space="preserve">Дългосрочни </t>
  </si>
  <si>
    <t>Облигации</t>
  </si>
  <si>
    <t>Търговски</t>
  </si>
  <si>
    <t>Задължения към свързани предприятия</t>
  </si>
  <si>
    <t>Задължения към директния инвеститор</t>
  </si>
  <si>
    <t>БРУТЕН ВЪНШЕН ДЪЛГ (I+II+III+IV+V)</t>
  </si>
  <si>
    <t>Краткосрочен външен дълг</t>
  </si>
  <si>
    <t xml:space="preserve">      плащанията на фирмите от публичния сектор и за държавногарантирания дълг.</t>
  </si>
  <si>
    <t xml:space="preserve">     на международните финансови пазари и притежавани от резиденти, поради което те се посочват със знак минус.</t>
  </si>
  <si>
    <t xml:space="preserve">    Нетното нарастване на размера на държаните от резиденти облигации по външния дълг през отчетния месец представлява нетно намаление на задълженията към нерезиденти и се отразява в таблицата за плащанията със знак плюс.</t>
  </si>
  <si>
    <r>
      <t xml:space="preserve">Обслужване на брутния външен дълг по институционални сектори </t>
    </r>
    <r>
      <rPr>
        <b/>
        <vertAlign val="superscript"/>
        <sz val="10"/>
        <rFont val="Arial"/>
        <family val="2"/>
      </rPr>
      <t>1</t>
    </r>
  </si>
  <si>
    <r>
      <t xml:space="preserve">І. Държавно управление </t>
    </r>
    <r>
      <rPr>
        <b/>
        <vertAlign val="superscript"/>
        <sz val="10"/>
        <rFont val="Arial Cyr"/>
        <family val="0"/>
      </rPr>
      <t>2</t>
    </r>
  </si>
  <si>
    <r>
      <t xml:space="preserve">Облигации </t>
    </r>
    <r>
      <rPr>
        <vertAlign val="superscript"/>
        <sz val="10"/>
        <rFont val="Arial Cyr"/>
        <family val="0"/>
      </rPr>
      <t>3</t>
    </r>
  </si>
  <si>
    <r>
      <t xml:space="preserve">Облигации, притежавани от резиденти </t>
    </r>
    <r>
      <rPr>
        <vertAlign val="superscript"/>
        <sz val="10"/>
        <rFont val="Arial Cyr"/>
        <family val="0"/>
      </rPr>
      <t>4</t>
    </r>
  </si>
  <si>
    <r>
      <t xml:space="preserve">Депозити </t>
    </r>
    <r>
      <rPr>
        <vertAlign val="superscript"/>
        <sz val="10"/>
        <rFont val="Arial Cyr"/>
        <family val="0"/>
      </rPr>
      <t>6</t>
    </r>
  </si>
  <si>
    <r>
      <t xml:space="preserve">IV. Други сектори </t>
    </r>
    <r>
      <rPr>
        <b/>
        <vertAlign val="superscript"/>
        <sz val="10"/>
        <rFont val="Arial Cyr"/>
        <family val="0"/>
      </rPr>
      <t>7</t>
    </r>
  </si>
  <si>
    <r>
      <t xml:space="preserve">  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 xml:space="preserve"> Фактически плащания. Предварителни данни. Данните са преизчислени в евро по средномесечен курс на съответните валути.</t>
    </r>
  </si>
  <si>
    <r>
      <t xml:space="preserve">   3</t>
    </r>
    <r>
      <rPr>
        <sz val="9"/>
        <rFont val="Arial"/>
        <family val="2"/>
      </rPr>
      <t xml:space="preserve">  Плащания на главници и лихви по Брейди облигациите, Еврооблигациите и Глобалните облигации, както и по ДЦК, притежавани от нерезиденти.</t>
    </r>
  </si>
  <si>
    <r>
      <t xml:space="preserve">   4 </t>
    </r>
    <r>
      <rPr>
        <sz val="9"/>
        <rFont val="Arial Cyr"/>
        <family val="2"/>
      </rPr>
      <t xml:space="preserve">Поради прилагането на резидентния принцип плащанията по външния дълг се намаляват с плащанията по ценните книжа, емитирани от резиденти </t>
    </r>
  </si>
  <si>
    <r>
      <t xml:space="preserve">  </t>
    </r>
    <r>
      <rPr>
        <vertAlign val="superscript"/>
        <sz val="9"/>
        <rFont val="Arial Cyr"/>
        <family val="0"/>
      </rPr>
      <t>7</t>
    </r>
    <r>
      <rPr>
        <sz val="9"/>
        <rFont val="Arial Cyr"/>
        <family val="2"/>
      </rPr>
      <t xml:space="preserve"> Включва извършени плащания на главници и лихви по кредити (без вътрешнофирмени кредити), регистрирани в БНБ и за които тя е получила информация и плащанията по държавногарантирания </t>
    </r>
  </si>
  <si>
    <r>
      <t xml:space="preserve">       </t>
    </r>
    <r>
      <rPr>
        <i/>
        <sz val="9"/>
        <rFont val="Arial"/>
        <family val="2"/>
      </rPr>
      <t>Получени кредити и депозити</t>
    </r>
    <r>
      <rPr>
        <sz val="9"/>
        <rFont val="Arial"/>
        <family val="2"/>
      </rPr>
      <t xml:space="preserve">, а нетното намаление - в допълнителните таблици към </t>
    </r>
    <r>
      <rPr>
        <i/>
        <sz val="9"/>
        <rFont val="Arial"/>
        <family val="2"/>
      </rPr>
      <t>Обслужване на брутния външен дълг.</t>
    </r>
  </si>
  <si>
    <r>
      <t xml:space="preserve">      </t>
    </r>
    <r>
      <rPr>
        <sz val="9"/>
        <rFont val="Arial"/>
        <family val="2"/>
      </rPr>
      <t xml:space="preserve"> намаление - в таблицата </t>
    </r>
    <r>
      <rPr>
        <i/>
        <sz val="9"/>
        <rFont val="Arial"/>
        <family val="2"/>
      </rPr>
      <t xml:space="preserve">Обслужване на брутния външен дълг. Не са включени депозити, свързани с условни задължения. </t>
    </r>
  </si>
  <si>
    <r>
      <t xml:space="preserve">  </t>
    </r>
    <r>
      <rPr>
        <vertAlign val="superscript"/>
        <sz val="10"/>
        <rFont val="Arial Cyr"/>
        <family val="0"/>
      </rPr>
      <t xml:space="preserve">6 </t>
    </r>
    <r>
      <rPr>
        <sz val="10"/>
        <rFont val="Arial Cyr"/>
        <family val="2"/>
      </rPr>
      <t>Нетното нарастване на размера на депозитите през отчетния месец се отразява в таблицата  Получени кредити и депозити, а нетното</t>
    </r>
  </si>
  <si>
    <r>
      <t xml:space="preserve">Дългосрочен външен дълг </t>
    </r>
    <r>
      <rPr>
        <vertAlign val="superscript"/>
        <sz val="10"/>
        <rFont val="Arial"/>
        <family val="2"/>
      </rPr>
      <t>8</t>
    </r>
  </si>
  <si>
    <r>
      <t xml:space="preserve">Револвиращи кредити </t>
    </r>
    <r>
      <rPr>
        <vertAlign val="superscript"/>
        <sz val="10"/>
        <rFont val="Arial"/>
        <family val="2"/>
      </rPr>
      <t>9</t>
    </r>
  </si>
  <si>
    <r>
      <t xml:space="preserve">Търговски кредити </t>
    </r>
    <r>
      <rPr>
        <vertAlign val="superscript"/>
        <sz val="10"/>
        <rFont val="Arial"/>
        <family val="2"/>
      </rPr>
      <t>10</t>
    </r>
  </si>
  <si>
    <r>
      <t xml:space="preserve">    8</t>
    </r>
    <r>
      <rPr>
        <sz val="9"/>
        <rFont val="Arial"/>
        <family val="2"/>
      </rPr>
      <t xml:space="preserve"> В съответствие с изискванията на </t>
    </r>
    <r>
      <rPr>
        <i/>
        <sz val="9"/>
        <rFont val="Arial"/>
        <family val="2"/>
      </rPr>
      <t>Ръководството по статистика на външния дълг</t>
    </r>
    <r>
      <rPr>
        <sz val="9"/>
        <rFont val="Arial"/>
        <family val="2"/>
      </rPr>
      <t>, 2003 г. (</t>
    </r>
    <r>
      <rPr>
        <i/>
        <sz val="9"/>
        <rFont val="Arial"/>
        <family val="2"/>
      </rPr>
      <t>EXTERNAL DEBT STATISTICS, Guide for Compilers and Users, IMF 2003</t>
    </r>
    <r>
      <rPr>
        <sz val="9"/>
        <rFont val="Arial"/>
        <family val="2"/>
      </rPr>
      <t>) т.3.14 и 7.5 плащанията по преки инвестиции се включват в обслужването на дългосрочния външен дълг.</t>
    </r>
  </si>
  <si>
    <r>
      <t xml:space="preserve">  </t>
    </r>
    <r>
      <rPr>
        <vertAlign val="superscript"/>
        <sz val="9"/>
        <rFont val="Arial Cyr"/>
        <family val="0"/>
      </rPr>
      <t>9</t>
    </r>
    <r>
      <rPr>
        <sz val="9"/>
        <rFont val="Arial Cyr"/>
        <family val="2"/>
      </rPr>
      <t xml:space="preserve"> Данните не се включват в таблиците </t>
    </r>
    <r>
      <rPr>
        <i/>
        <sz val="9"/>
        <rFont val="Arial Cyr"/>
        <family val="2"/>
      </rPr>
      <t>Обслужване на брутния външен дълг</t>
    </r>
    <r>
      <rPr>
        <sz val="9"/>
        <rFont val="Arial Cyr"/>
        <family val="2"/>
      </rPr>
      <t xml:space="preserve"> </t>
    </r>
    <r>
      <rPr>
        <i/>
        <sz val="9"/>
        <rFont val="Arial Cyr"/>
        <family val="2"/>
      </rPr>
      <t>по дебитори и по кредитори</t>
    </r>
    <r>
      <rPr>
        <sz val="9"/>
        <rFont val="Arial Cyr"/>
        <family val="2"/>
      </rPr>
      <t>.</t>
    </r>
  </si>
  <si>
    <r>
      <t xml:space="preserve">  </t>
    </r>
    <r>
      <rPr>
        <vertAlign val="superscript"/>
        <sz val="9"/>
        <rFont val="Arial Cyr"/>
        <family val="0"/>
      </rPr>
      <t>10</t>
    </r>
    <r>
      <rPr>
        <sz val="9"/>
        <rFont val="Arial Cyr"/>
        <family val="2"/>
      </rPr>
      <t xml:space="preserve"> Нетното нарастване на размера на получените търговски кредити през отчетния месец се отразява в допълнителните таблици</t>
    </r>
    <r>
      <rPr>
        <i/>
        <sz val="9"/>
        <rFont val="Arial Cyr"/>
        <family val="2"/>
      </rPr>
      <t xml:space="preserve"> </t>
    </r>
    <r>
      <rPr>
        <sz val="9"/>
        <rFont val="Arial Cyr"/>
        <family val="2"/>
      </rPr>
      <t>към</t>
    </r>
  </si>
  <si>
    <t>Януари 2007</t>
  </si>
  <si>
    <t>Февруари 2007</t>
  </si>
  <si>
    <t>Допълнителни показатели:</t>
  </si>
  <si>
    <t>ОБСЛУЖВАНЕ НА БРУТНИЯ ВЪНШЕН ДЪЛГ</t>
  </si>
  <si>
    <t>Март 2007</t>
  </si>
  <si>
    <t>Първо тримесечие 2007</t>
  </si>
  <si>
    <t>Април 2007</t>
  </si>
  <si>
    <t>Май 2007</t>
  </si>
  <si>
    <t>Юни 2007</t>
  </si>
  <si>
    <t>Второ тримесечие 2007</t>
  </si>
  <si>
    <t>Юли 2007</t>
  </si>
  <si>
    <t>Август 2007</t>
  </si>
  <si>
    <t>Септември 2007</t>
  </si>
  <si>
    <t>Трето тримесечие 2007</t>
  </si>
  <si>
    <t>Октомври 2007</t>
  </si>
  <si>
    <t>Ноември 2007</t>
  </si>
  <si>
    <t>Декември 2007</t>
  </si>
  <si>
    <t>Четвърто тримесечие 2007</t>
  </si>
  <si>
    <t>Общо 2007</t>
  </si>
  <si>
    <t>Януари 2008</t>
  </si>
  <si>
    <t>Март 2008</t>
  </si>
  <si>
    <t>Февруари 2008</t>
  </si>
  <si>
    <t>Първо тримесечие 2008</t>
  </si>
  <si>
    <t>Април 2008</t>
  </si>
  <si>
    <t>Май 2008</t>
  </si>
  <si>
    <t>Юни 2008</t>
  </si>
  <si>
    <t>Второ тримесечие 2008</t>
  </si>
  <si>
    <t>Юли 2008</t>
  </si>
  <si>
    <t>Август 2008</t>
  </si>
  <si>
    <t>Септември 2008</t>
  </si>
  <si>
    <t>Трето тримесечие 2008</t>
  </si>
  <si>
    <t>Октомври 2008</t>
  </si>
  <si>
    <r>
      <t xml:space="preserve">III. Банки </t>
    </r>
    <r>
      <rPr>
        <b/>
        <vertAlign val="superscript"/>
        <sz val="10"/>
        <rFont val="Arial Cyr"/>
        <family val="0"/>
      </rPr>
      <t>5</t>
    </r>
  </si>
  <si>
    <r>
      <t xml:space="preserve">  </t>
    </r>
    <r>
      <rPr>
        <vertAlign val="superscript"/>
        <sz val="9"/>
        <rFont val="Arial Cyr"/>
        <family val="0"/>
      </rPr>
      <t>5</t>
    </r>
    <r>
      <rPr>
        <sz val="9"/>
        <rFont val="Arial Cyr"/>
        <family val="2"/>
      </rPr>
      <t xml:space="preserve"> По данни от банките. </t>
    </r>
  </si>
  <si>
    <t>Ноември 2008</t>
  </si>
  <si>
    <t>Декември 2008</t>
  </si>
  <si>
    <t>Четвърто тримесечие 2008</t>
  </si>
  <si>
    <t>Общо 2008</t>
  </si>
  <si>
    <t>Януари 2009</t>
  </si>
  <si>
    <t>Февруари 2009</t>
  </si>
  <si>
    <t>Март 2009</t>
  </si>
  <si>
    <t>Първо тримесечие 2009</t>
  </si>
  <si>
    <t>Април 2009</t>
  </si>
  <si>
    <t>Май 2009</t>
  </si>
  <si>
    <t>Юни 2009</t>
  </si>
  <si>
    <t>Второ тримесечие 2009</t>
  </si>
  <si>
    <t>Юли 2009</t>
  </si>
  <si>
    <t>Август 2009</t>
  </si>
  <si>
    <t>Септември 2009</t>
  </si>
  <si>
    <t>Трето тримесечие 2009</t>
  </si>
  <si>
    <t>Октомври 2009</t>
  </si>
  <si>
    <t>Ноември 2009</t>
  </si>
  <si>
    <t>Декември 2009</t>
  </si>
  <si>
    <t>Четвърто тримесечие 2009</t>
  </si>
  <si>
    <t>Общо 2009</t>
  </si>
  <si>
    <t>V. Преки инвестиции: Вътрешнофирмено кредитиране</t>
  </si>
  <si>
    <r>
      <t xml:space="preserve">  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2"/>
      </rPr>
      <t xml:space="preserve"> Източник: Р</t>
    </r>
    <r>
      <rPr>
        <i/>
        <sz val="9"/>
        <rFont val="Arial Cyr"/>
        <family val="2"/>
      </rPr>
      <t>егистър на държавния и държавногарантирания дълг на</t>
    </r>
    <r>
      <rPr>
        <sz val="9"/>
        <rFont val="Arial Cyr"/>
        <family val="2"/>
      </rPr>
      <t xml:space="preserve"> Министерството на финансите - предварителни данни за януари 2012 г. към 28 февруари 2012 г. Не включва данни за </t>
    </r>
  </si>
  <si>
    <t xml:space="preserve">     дълг (източник: Регистър на държавния и държавногарантирания дълг на Министерството на финансите - предварителни данни за януари 2012 г. към 28 февруари 2012 г.).</t>
  </si>
  <si>
    <t>Външен дълг на публичния сектор</t>
  </si>
  <si>
    <t>Външен дълг на частния сектор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</si>
</sst>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000000"/>
    <numFmt numFmtId="175" formatCode="0.000000"/>
    <numFmt numFmtId="176" formatCode="0.00000"/>
    <numFmt numFmtId="177" formatCode="0.0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#,##0.000"/>
    <numFmt numFmtId="184" formatCode="mmmm\ yyyy"/>
    <numFmt numFmtId="185" formatCode="#,##0.0"/>
    <numFmt numFmtId="186" formatCode="#,##0.0000"/>
    <numFmt numFmtId="187" formatCode="0.000000000000"/>
    <numFmt numFmtId="188" formatCode="#,##0.00000"/>
    <numFmt numFmtId="189" formatCode="0.00000000000"/>
    <numFmt numFmtId="190" formatCode="0.0000000000"/>
    <numFmt numFmtId="191" formatCode="0.0000000000000"/>
  </numFmts>
  <fonts count="52">
    <font>
      <sz val="10"/>
      <name val="Arial"/>
      <family val="0"/>
    </font>
    <font>
      <sz val="9"/>
      <name val="Arial Cyr"/>
      <family val="0"/>
    </font>
    <font>
      <sz val="10"/>
      <name val="SP_Time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vertAlign val="superscript"/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vertAlign val="superscript"/>
      <sz val="10"/>
      <name val="Arial Cyr"/>
      <family val="0"/>
    </font>
    <font>
      <vertAlign val="superscript"/>
      <sz val="10"/>
      <name val="Arial"/>
      <family val="2"/>
    </font>
    <font>
      <vertAlign val="superscript"/>
      <sz val="9"/>
      <name val="Arial Cyr"/>
      <family val="0"/>
    </font>
    <font>
      <i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5" fillId="0" borderId="0" xfId="55" applyFont="1" applyBorder="1" applyAlignment="1">
      <alignment horizontal="center"/>
      <protection/>
    </xf>
    <xf numFmtId="177" fontId="5" fillId="0" borderId="0" xfId="56" applyNumberFormat="1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17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55" applyFont="1" applyBorder="1" applyAlignment="1">
      <alignment horizontal="left" indent="2"/>
      <protection/>
    </xf>
    <xf numFmtId="177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55" applyFont="1" applyBorder="1" applyAlignment="1">
      <alignment horizontal="left" indent="3"/>
      <protection/>
    </xf>
    <xf numFmtId="177" fontId="0" fillId="0" borderId="0" xfId="0" applyNumberFormat="1" applyFont="1" applyBorder="1" applyAlignment="1">
      <alignment/>
    </xf>
    <xf numFmtId="0" fontId="5" fillId="0" borderId="0" xfId="55" applyFont="1" applyBorder="1" applyAlignment="1">
      <alignment horizontal="left" indent="5"/>
      <protection/>
    </xf>
    <xf numFmtId="0" fontId="9" fillId="0" borderId="0" xfId="0" applyFont="1" applyAlignment="1">
      <alignment/>
    </xf>
    <xf numFmtId="0" fontId="5" fillId="0" borderId="0" xfId="55" applyFont="1" applyBorder="1" applyAlignment="1">
      <alignment horizontal="left" indent="5"/>
      <protection/>
    </xf>
    <xf numFmtId="0" fontId="5" fillId="0" borderId="0" xfId="55" applyFont="1" applyBorder="1" applyAlignment="1">
      <alignment horizontal="left" indent="1"/>
      <protection/>
    </xf>
    <xf numFmtId="0" fontId="8" fillId="0" borderId="0" xfId="55" applyFont="1" applyBorder="1">
      <alignment/>
      <protection/>
    </xf>
    <xf numFmtId="0" fontId="9" fillId="0" borderId="0" xfId="0" applyFont="1" applyFill="1" applyBorder="1" applyAlignment="1">
      <alignment/>
    </xf>
    <xf numFmtId="177" fontId="9" fillId="0" borderId="0" xfId="0" applyNumberFormat="1" applyFont="1" applyBorder="1" applyAlignment="1">
      <alignment/>
    </xf>
    <xf numFmtId="0" fontId="1" fillId="0" borderId="0" xfId="56" applyFont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6" applyFont="1" applyBorder="1">
      <alignment/>
      <protection/>
    </xf>
    <xf numFmtId="0" fontId="5" fillId="0" borderId="0" xfId="56" applyFont="1" applyBorder="1">
      <alignment/>
      <protection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56" applyFont="1" applyBorder="1" applyAlignment="1" quotePrefix="1">
      <alignment horizontal="left"/>
      <protection/>
    </xf>
    <xf numFmtId="49" fontId="0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bt-str" xfId="55"/>
    <cellStyle name="Normal_DSP9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X103"/>
  <sheetViews>
    <sheetView tabSelected="1" zoomScalePageLayoutView="0" workbookViewId="0" topLeftCell="A1">
      <pane xSplit="1" ySplit="5" topLeftCell="EO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80" sqref="A80:A81"/>
    </sheetView>
  </sheetViews>
  <sheetFormatPr defaultColWidth="9.140625" defaultRowHeight="12.75"/>
  <cols>
    <col min="1" max="1" width="41.57421875" style="1" customWidth="1"/>
    <col min="2" max="154" width="9.00390625" style="1" customWidth="1"/>
    <col min="155" max="16384" width="9.140625" style="1" customWidth="1"/>
  </cols>
  <sheetData>
    <row r="2" ht="17.25" customHeight="1">
      <c r="A2" s="30" t="s">
        <v>46</v>
      </c>
    </row>
    <row r="3" ht="15.75" customHeight="1"/>
    <row r="4" spans="1:154" s="4" customFormat="1" ht="32.25" customHeight="1">
      <c r="A4" s="2" t="s">
        <v>24</v>
      </c>
      <c r="B4" s="3" t="s">
        <v>43</v>
      </c>
      <c r="C4" s="3"/>
      <c r="D4" s="3"/>
      <c r="E4" s="3" t="s">
        <v>44</v>
      </c>
      <c r="F4" s="3"/>
      <c r="G4" s="3"/>
      <c r="H4" s="3" t="s">
        <v>47</v>
      </c>
      <c r="I4" s="3"/>
      <c r="J4" s="3"/>
      <c r="K4" s="3" t="s">
        <v>48</v>
      </c>
      <c r="L4" s="3"/>
      <c r="M4" s="3"/>
      <c r="N4" s="3" t="s">
        <v>49</v>
      </c>
      <c r="O4" s="3"/>
      <c r="P4" s="3"/>
      <c r="Q4" s="3" t="s">
        <v>50</v>
      </c>
      <c r="R4" s="3"/>
      <c r="S4" s="3"/>
      <c r="T4" s="3" t="s">
        <v>51</v>
      </c>
      <c r="U4" s="3"/>
      <c r="V4" s="3"/>
      <c r="W4" s="3" t="s">
        <v>52</v>
      </c>
      <c r="X4" s="3"/>
      <c r="Y4" s="3"/>
      <c r="Z4" s="3" t="s">
        <v>53</v>
      </c>
      <c r="AA4" s="3"/>
      <c r="AB4" s="3"/>
      <c r="AC4" s="3" t="s">
        <v>54</v>
      </c>
      <c r="AD4" s="3"/>
      <c r="AE4" s="3"/>
      <c r="AF4" s="3" t="s">
        <v>55</v>
      </c>
      <c r="AG4" s="3"/>
      <c r="AH4" s="3"/>
      <c r="AI4" s="3" t="s">
        <v>56</v>
      </c>
      <c r="AJ4" s="3"/>
      <c r="AK4" s="3"/>
      <c r="AL4" s="3" t="s">
        <v>57</v>
      </c>
      <c r="AM4" s="3"/>
      <c r="AN4" s="3"/>
      <c r="AO4" s="3" t="s">
        <v>58</v>
      </c>
      <c r="AP4" s="3"/>
      <c r="AQ4" s="3"/>
      <c r="AR4" s="3" t="s">
        <v>59</v>
      </c>
      <c r="AS4" s="3"/>
      <c r="AT4" s="3"/>
      <c r="AU4" s="3" t="s">
        <v>60</v>
      </c>
      <c r="AV4" s="3"/>
      <c r="AW4" s="3"/>
      <c r="AX4" s="33" t="s">
        <v>61</v>
      </c>
      <c r="AY4" s="33"/>
      <c r="AZ4" s="33"/>
      <c r="BA4" s="3" t="s">
        <v>62</v>
      </c>
      <c r="BB4" s="3"/>
      <c r="BC4" s="3"/>
      <c r="BD4" s="3" t="s">
        <v>64</v>
      </c>
      <c r="BE4" s="3"/>
      <c r="BF4" s="3"/>
      <c r="BG4" s="3" t="s">
        <v>63</v>
      </c>
      <c r="BH4" s="3"/>
      <c r="BI4" s="3"/>
      <c r="BJ4" s="3" t="s">
        <v>65</v>
      </c>
      <c r="BK4" s="3"/>
      <c r="BL4" s="3"/>
      <c r="BM4" s="3" t="s">
        <v>66</v>
      </c>
      <c r="BN4" s="3"/>
      <c r="BO4" s="3"/>
      <c r="BP4" s="3" t="s">
        <v>67</v>
      </c>
      <c r="BQ4" s="3"/>
      <c r="BR4" s="3"/>
      <c r="BS4" s="3" t="s">
        <v>68</v>
      </c>
      <c r="BT4" s="3"/>
      <c r="BU4" s="3"/>
      <c r="BV4" s="3" t="s">
        <v>69</v>
      </c>
      <c r="BW4" s="3"/>
      <c r="BX4" s="3"/>
      <c r="BY4" s="3" t="s">
        <v>70</v>
      </c>
      <c r="BZ4" s="3"/>
      <c r="CA4" s="3"/>
      <c r="CB4" s="3" t="s">
        <v>71</v>
      </c>
      <c r="CC4" s="3"/>
      <c r="CD4" s="3"/>
      <c r="CE4" s="3" t="s">
        <v>72</v>
      </c>
      <c r="CF4" s="3"/>
      <c r="CG4" s="3"/>
      <c r="CH4" s="3" t="s">
        <v>73</v>
      </c>
      <c r="CI4" s="3"/>
      <c r="CJ4" s="3"/>
      <c r="CK4" s="3" t="s">
        <v>74</v>
      </c>
      <c r="CL4" s="3"/>
      <c r="CM4" s="3"/>
      <c r="CN4" s="3" t="s">
        <v>77</v>
      </c>
      <c r="CO4" s="3"/>
      <c r="CP4" s="3"/>
      <c r="CQ4" s="3" t="s">
        <v>78</v>
      </c>
      <c r="CR4" s="3"/>
      <c r="CS4" s="3"/>
      <c r="CT4" s="3" t="s">
        <v>79</v>
      </c>
      <c r="CU4" s="3"/>
      <c r="CV4" s="3"/>
      <c r="CW4" s="33" t="s">
        <v>80</v>
      </c>
      <c r="CX4" s="33"/>
      <c r="CY4" s="33"/>
      <c r="CZ4" s="3" t="s">
        <v>81</v>
      </c>
      <c r="DA4" s="3"/>
      <c r="DB4" s="3"/>
      <c r="DC4" s="3" t="s">
        <v>82</v>
      </c>
      <c r="DD4" s="3"/>
      <c r="DE4" s="3"/>
      <c r="DF4" s="3" t="s">
        <v>83</v>
      </c>
      <c r="DG4" s="3"/>
      <c r="DH4" s="3"/>
      <c r="DI4" s="3" t="s">
        <v>84</v>
      </c>
      <c r="DJ4" s="3"/>
      <c r="DK4" s="3"/>
      <c r="DL4" s="3" t="s">
        <v>85</v>
      </c>
      <c r="DM4" s="3"/>
      <c r="DN4" s="3"/>
      <c r="DO4" s="3" t="s">
        <v>86</v>
      </c>
      <c r="DP4" s="3"/>
      <c r="DQ4" s="3"/>
      <c r="DR4" s="3" t="s">
        <v>87</v>
      </c>
      <c r="DS4" s="3"/>
      <c r="DT4" s="3"/>
      <c r="DU4" s="3" t="s">
        <v>88</v>
      </c>
      <c r="DV4" s="3"/>
      <c r="DW4" s="3"/>
      <c r="DX4" s="3" t="s">
        <v>89</v>
      </c>
      <c r="DY4" s="3"/>
      <c r="DZ4" s="3"/>
      <c r="EA4" s="3" t="s">
        <v>90</v>
      </c>
      <c r="EB4" s="3"/>
      <c r="EC4" s="3"/>
      <c r="ED4" s="3" t="s">
        <v>91</v>
      </c>
      <c r="EE4" s="3"/>
      <c r="EF4" s="3"/>
      <c r="EG4" s="3" t="s">
        <v>92</v>
      </c>
      <c r="EH4" s="3"/>
      <c r="EI4" s="3"/>
      <c r="EJ4" s="3" t="s">
        <v>93</v>
      </c>
      <c r="EK4" s="3"/>
      <c r="EL4" s="3"/>
      <c r="EM4" s="3" t="s">
        <v>94</v>
      </c>
      <c r="EN4" s="3"/>
      <c r="EO4" s="3"/>
      <c r="EP4" s="3" t="s">
        <v>95</v>
      </c>
      <c r="EQ4" s="3"/>
      <c r="ER4" s="3"/>
      <c r="ES4" s="3" t="s">
        <v>96</v>
      </c>
      <c r="ET4" s="3"/>
      <c r="EU4" s="3"/>
      <c r="EV4" s="33" t="s">
        <v>97</v>
      </c>
      <c r="EW4" s="33"/>
      <c r="EX4" s="33"/>
    </row>
    <row r="5" spans="1:154" ht="12.75">
      <c r="A5" s="5" t="s">
        <v>0</v>
      </c>
      <c r="B5" s="6" t="s">
        <v>1</v>
      </c>
      <c r="C5" s="6" t="s">
        <v>2</v>
      </c>
      <c r="D5" s="6" t="s">
        <v>3</v>
      </c>
      <c r="E5" s="6" t="s">
        <v>1</v>
      </c>
      <c r="F5" s="6" t="s">
        <v>2</v>
      </c>
      <c r="G5" s="6" t="s">
        <v>3</v>
      </c>
      <c r="H5" s="6" t="s">
        <v>1</v>
      </c>
      <c r="I5" s="6" t="s">
        <v>2</v>
      </c>
      <c r="J5" s="6" t="s">
        <v>3</v>
      </c>
      <c r="K5" s="6" t="s">
        <v>1</v>
      </c>
      <c r="L5" s="6" t="s">
        <v>2</v>
      </c>
      <c r="M5" s="6" t="s">
        <v>3</v>
      </c>
      <c r="N5" s="6" t="s">
        <v>1</v>
      </c>
      <c r="O5" s="6" t="s">
        <v>2</v>
      </c>
      <c r="P5" s="6" t="s">
        <v>3</v>
      </c>
      <c r="Q5" s="6" t="s">
        <v>1</v>
      </c>
      <c r="R5" s="6" t="s">
        <v>2</v>
      </c>
      <c r="S5" s="6" t="s">
        <v>3</v>
      </c>
      <c r="T5" s="6" t="s">
        <v>1</v>
      </c>
      <c r="U5" s="6" t="s">
        <v>2</v>
      </c>
      <c r="V5" s="6" t="s">
        <v>3</v>
      </c>
      <c r="W5" s="6" t="s">
        <v>1</v>
      </c>
      <c r="X5" s="6" t="s">
        <v>2</v>
      </c>
      <c r="Y5" s="6" t="s">
        <v>3</v>
      </c>
      <c r="Z5" s="6" t="s">
        <v>1</v>
      </c>
      <c r="AA5" s="6" t="s">
        <v>2</v>
      </c>
      <c r="AB5" s="6" t="s">
        <v>3</v>
      </c>
      <c r="AC5" s="6" t="s">
        <v>1</v>
      </c>
      <c r="AD5" s="6" t="s">
        <v>2</v>
      </c>
      <c r="AE5" s="6" t="s">
        <v>3</v>
      </c>
      <c r="AF5" s="6" t="s">
        <v>1</v>
      </c>
      <c r="AG5" s="6" t="s">
        <v>2</v>
      </c>
      <c r="AH5" s="6" t="s">
        <v>3</v>
      </c>
      <c r="AI5" s="6" t="s">
        <v>1</v>
      </c>
      <c r="AJ5" s="6" t="s">
        <v>2</v>
      </c>
      <c r="AK5" s="6" t="s">
        <v>3</v>
      </c>
      <c r="AL5" s="6" t="s">
        <v>1</v>
      </c>
      <c r="AM5" s="6" t="s">
        <v>2</v>
      </c>
      <c r="AN5" s="6" t="s">
        <v>3</v>
      </c>
      <c r="AO5" s="6" t="s">
        <v>1</v>
      </c>
      <c r="AP5" s="6" t="s">
        <v>2</v>
      </c>
      <c r="AQ5" s="6" t="s">
        <v>3</v>
      </c>
      <c r="AR5" s="6" t="s">
        <v>1</v>
      </c>
      <c r="AS5" s="6" t="s">
        <v>2</v>
      </c>
      <c r="AT5" s="6" t="s">
        <v>3</v>
      </c>
      <c r="AU5" s="6" t="s">
        <v>1</v>
      </c>
      <c r="AV5" s="6" t="s">
        <v>2</v>
      </c>
      <c r="AW5" s="6" t="s">
        <v>3</v>
      </c>
      <c r="AX5" s="6" t="s">
        <v>1</v>
      </c>
      <c r="AY5" s="6" t="s">
        <v>2</v>
      </c>
      <c r="AZ5" s="6" t="s">
        <v>3</v>
      </c>
      <c r="BA5" s="6" t="s">
        <v>1</v>
      </c>
      <c r="BB5" s="6" t="s">
        <v>2</v>
      </c>
      <c r="BC5" s="6" t="s">
        <v>3</v>
      </c>
      <c r="BD5" s="6" t="s">
        <v>1</v>
      </c>
      <c r="BE5" s="6" t="s">
        <v>2</v>
      </c>
      <c r="BF5" s="6" t="s">
        <v>3</v>
      </c>
      <c r="BG5" s="6" t="s">
        <v>1</v>
      </c>
      <c r="BH5" s="6" t="s">
        <v>2</v>
      </c>
      <c r="BI5" s="6" t="s">
        <v>3</v>
      </c>
      <c r="BJ5" s="6" t="s">
        <v>1</v>
      </c>
      <c r="BK5" s="6" t="s">
        <v>2</v>
      </c>
      <c r="BL5" s="6" t="s">
        <v>3</v>
      </c>
      <c r="BM5" s="6" t="s">
        <v>1</v>
      </c>
      <c r="BN5" s="6" t="s">
        <v>2</v>
      </c>
      <c r="BO5" s="6" t="s">
        <v>3</v>
      </c>
      <c r="BP5" s="6" t="s">
        <v>1</v>
      </c>
      <c r="BQ5" s="6" t="s">
        <v>2</v>
      </c>
      <c r="BR5" s="6" t="s">
        <v>3</v>
      </c>
      <c r="BS5" s="6" t="s">
        <v>1</v>
      </c>
      <c r="BT5" s="6" t="s">
        <v>2</v>
      </c>
      <c r="BU5" s="6" t="s">
        <v>3</v>
      </c>
      <c r="BV5" s="6" t="s">
        <v>1</v>
      </c>
      <c r="BW5" s="6" t="s">
        <v>2</v>
      </c>
      <c r="BX5" s="6" t="s">
        <v>3</v>
      </c>
      <c r="BY5" s="6" t="s">
        <v>1</v>
      </c>
      <c r="BZ5" s="6" t="s">
        <v>2</v>
      </c>
      <c r="CA5" s="6" t="s">
        <v>3</v>
      </c>
      <c r="CB5" s="6" t="s">
        <v>1</v>
      </c>
      <c r="CC5" s="6" t="s">
        <v>2</v>
      </c>
      <c r="CD5" s="6" t="s">
        <v>3</v>
      </c>
      <c r="CE5" s="6" t="s">
        <v>1</v>
      </c>
      <c r="CF5" s="6" t="s">
        <v>2</v>
      </c>
      <c r="CG5" s="6" t="s">
        <v>3</v>
      </c>
      <c r="CH5" s="6" t="s">
        <v>1</v>
      </c>
      <c r="CI5" s="6" t="s">
        <v>2</v>
      </c>
      <c r="CJ5" s="6" t="s">
        <v>3</v>
      </c>
      <c r="CK5" s="6" t="s">
        <v>1</v>
      </c>
      <c r="CL5" s="6" t="s">
        <v>2</v>
      </c>
      <c r="CM5" s="6" t="s">
        <v>3</v>
      </c>
      <c r="CN5" s="6" t="s">
        <v>1</v>
      </c>
      <c r="CO5" s="6" t="s">
        <v>2</v>
      </c>
      <c r="CP5" s="6" t="s">
        <v>3</v>
      </c>
      <c r="CQ5" s="6" t="s">
        <v>1</v>
      </c>
      <c r="CR5" s="6" t="s">
        <v>2</v>
      </c>
      <c r="CS5" s="6" t="s">
        <v>3</v>
      </c>
      <c r="CT5" s="6" t="s">
        <v>1</v>
      </c>
      <c r="CU5" s="6" t="s">
        <v>2</v>
      </c>
      <c r="CV5" s="6" t="s">
        <v>3</v>
      </c>
      <c r="CW5" s="6" t="s">
        <v>1</v>
      </c>
      <c r="CX5" s="6" t="s">
        <v>2</v>
      </c>
      <c r="CY5" s="6" t="s">
        <v>3</v>
      </c>
      <c r="CZ5" s="6" t="s">
        <v>1</v>
      </c>
      <c r="DA5" s="6" t="s">
        <v>2</v>
      </c>
      <c r="DB5" s="6" t="s">
        <v>3</v>
      </c>
      <c r="DC5" s="6" t="s">
        <v>1</v>
      </c>
      <c r="DD5" s="6" t="s">
        <v>2</v>
      </c>
      <c r="DE5" s="6" t="s">
        <v>3</v>
      </c>
      <c r="DF5" s="6" t="s">
        <v>1</v>
      </c>
      <c r="DG5" s="6" t="s">
        <v>2</v>
      </c>
      <c r="DH5" s="6" t="s">
        <v>3</v>
      </c>
      <c r="DI5" s="6" t="s">
        <v>1</v>
      </c>
      <c r="DJ5" s="6" t="s">
        <v>2</v>
      </c>
      <c r="DK5" s="6" t="s">
        <v>3</v>
      </c>
      <c r="DL5" s="6" t="s">
        <v>1</v>
      </c>
      <c r="DM5" s="6" t="s">
        <v>2</v>
      </c>
      <c r="DN5" s="6" t="s">
        <v>3</v>
      </c>
      <c r="DO5" s="6" t="s">
        <v>1</v>
      </c>
      <c r="DP5" s="6" t="s">
        <v>2</v>
      </c>
      <c r="DQ5" s="6" t="s">
        <v>3</v>
      </c>
      <c r="DR5" s="6" t="s">
        <v>1</v>
      </c>
      <c r="DS5" s="6" t="s">
        <v>2</v>
      </c>
      <c r="DT5" s="6" t="s">
        <v>3</v>
      </c>
      <c r="DU5" s="6" t="s">
        <v>1</v>
      </c>
      <c r="DV5" s="6" t="s">
        <v>2</v>
      </c>
      <c r="DW5" s="6" t="s">
        <v>3</v>
      </c>
      <c r="DX5" s="6" t="s">
        <v>1</v>
      </c>
      <c r="DY5" s="6" t="s">
        <v>2</v>
      </c>
      <c r="DZ5" s="6" t="s">
        <v>3</v>
      </c>
      <c r="EA5" s="6" t="s">
        <v>1</v>
      </c>
      <c r="EB5" s="6" t="s">
        <v>2</v>
      </c>
      <c r="EC5" s="6" t="s">
        <v>3</v>
      </c>
      <c r="ED5" s="6" t="s">
        <v>1</v>
      </c>
      <c r="EE5" s="6" t="s">
        <v>2</v>
      </c>
      <c r="EF5" s="6" t="s">
        <v>3</v>
      </c>
      <c r="EG5" s="6" t="s">
        <v>1</v>
      </c>
      <c r="EH5" s="6" t="s">
        <v>2</v>
      </c>
      <c r="EI5" s="6" t="s">
        <v>3</v>
      </c>
      <c r="EJ5" s="6" t="s">
        <v>1</v>
      </c>
      <c r="EK5" s="6" t="s">
        <v>2</v>
      </c>
      <c r="EL5" s="6" t="s">
        <v>3</v>
      </c>
      <c r="EM5" s="6" t="s">
        <v>1</v>
      </c>
      <c r="EN5" s="6" t="s">
        <v>2</v>
      </c>
      <c r="EO5" s="6" t="s">
        <v>3</v>
      </c>
      <c r="EP5" s="6" t="s">
        <v>1</v>
      </c>
      <c r="EQ5" s="6" t="s">
        <v>2</v>
      </c>
      <c r="ER5" s="6" t="s">
        <v>3</v>
      </c>
      <c r="ES5" s="6" t="s">
        <v>1</v>
      </c>
      <c r="ET5" s="6" t="s">
        <v>2</v>
      </c>
      <c r="EU5" s="6" t="s">
        <v>3</v>
      </c>
      <c r="EV5" s="6" t="s">
        <v>1</v>
      </c>
      <c r="EW5" s="6" t="s">
        <v>2</v>
      </c>
      <c r="EX5" s="6" t="s">
        <v>3</v>
      </c>
    </row>
    <row r="6" spans="1:154" s="9" customFormat="1" ht="14.25">
      <c r="A6" s="7" t="s">
        <v>25</v>
      </c>
      <c r="B6" s="8">
        <v>28.30054737417029</v>
      </c>
      <c r="C6" s="8">
        <v>85.0648473427795</v>
      </c>
      <c r="D6" s="8">
        <v>113.3653947169498</v>
      </c>
      <c r="E6" s="8">
        <v>210.8985288589925</v>
      </c>
      <c r="F6" s="8">
        <v>17.790395866937423</v>
      </c>
      <c r="G6" s="8">
        <v>228.68892472592992</v>
      </c>
      <c r="H6" s="8">
        <v>44.34058727092025</v>
      </c>
      <c r="I6" s="8">
        <v>7.897014834353644</v>
      </c>
      <c r="J6" s="8">
        <v>52.23760210527389</v>
      </c>
      <c r="K6" s="8">
        <f>B6+E6+H6</f>
        <v>283.539663504083</v>
      </c>
      <c r="L6" s="8">
        <f>C6+F6+I6</f>
        <v>110.75225804407056</v>
      </c>
      <c r="M6" s="8">
        <f>D6+G6+J6</f>
        <v>394.2919215481536</v>
      </c>
      <c r="N6" s="8">
        <v>254.20387885357235</v>
      </c>
      <c r="O6" s="8">
        <v>5.028016142663712</v>
      </c>
      <c r="P6" s="8">
        <v>259.23189499623606</v>
      </c>
      <c r="Q6" s="8">
        <v>33.363774093119034</v>
      </c>
      <c r="R6" s="8">
        <v>5.203561436884621</v>
      </c>
      <c r="S6" s="8">
        <v>38.56733553000365</v>
      </c>
      <c r="T6" s="8">
        <v>40.057886300185025</v>
      </c>
      <c r="U6" s="8">
        <v>15.211414725014281</v>
      </c>
      <c r="V6" s="8">
        <v>55.269301025199304</v>
      </c>
      <c r="W6" s="8">
        <f>N6+Q6+T6</f>
        <v>327.62553924687643</v>
      </c>
      <c r="X6" s="8">
        <f>O6+R6+U6</f>
        <v>25.442992304562615</v>
      </c>
      <c r="Y6" s="8">
        <f>P6+S6+V6</f>
        <v>353.06853155143904</v>
      </c>
      <c r="Z6" s="8">
        <v>6.25108216713863</v>
      </c>
      <c r="AA6" s="8">
        <v>33.82027275048649</v>
      </c>
      <c r="AB6" s="8">
        <v>40.071354917625115</v>
      </c>
      <c r="AC6" s="8">
        <v>30.13274589970527</v>
      </c>
      <c r="AD6" s="8">
        <v>1.5851674480635696</v>
      </c>
      <c r="AE6" s="8">
        <v>31.71791334776884</v>
      </c>
      <c r="AF6" s="8">
        <v>65.42174261381419</v>
      </c>
      <c r="AG6" s="8">
        <v>9.422967991734094</v>
      </c>
      <c r="AH6" s="8">
        <v>74.84471060554829</v>
      </c>
      <c r="AI6" s="8">
        <f>Z6+AC6+AF6</f>
        <v>101.8055706806581</v>
      </c>
      <c r="AJ6" s="8">
        <f>AA6+AD6+AG6</f>
        <v>44.82840819028415</v>
      </c>
      <c r="AK6" s="8">
        <f>AB6+AE6+AH6</f>
        <v>146.63397887094226</v>
      </c>
      <c r="AL6" s="8">
        <v>20.517175401977166</v>
      </c>
      <c r="AM6" s="8">
        <v>5.580557329999999</v>
      </c>
      <c r="AN6" s="8">
        <v>26.097732731977164</v>
      </c>
      <c r="AO6" s="8">
        <v>14.49667335333401</v>
      </c>
      <c r="AP6" s="8">
        <v>4.519265616783449</v>
      </c>
      <c r="AQ6" s="8">
        <v>19.01593897011746</v>
      </c>
      <c r="AR6" s="8">
        <v>74.18455213388827</v>
      </c>
      <c r="AS6" s="8">
        <v>16.832820455775398</v>
      </c>
      <c r="AT6" s="8">
        <v>91.01737258966367</v>
      </c>
      <c r="AU6" s="8">
        <f>AL6+AO6+AR6</f>
        <v>109.19840088919945</v>
      </c>
      <c r="AV6" s="8">
        <f>AM6+AP6+AS6</f>
        <v>26.932643402558845</v>
      </c>
      <c r="AW6" s="8">
        <f>AN6+AQ6+AT6</f>
        <v>136.1310442917583</v>
      </c>
      <c r="AX6" s="8">
        <f>K6+W6+AI6+AU6</f>
        <v>822.169174320817</v>
      </c>
      <c r="AY6" s="8">
        <f>L6+X6+AJ6+AV6</f>
        <v>207.9563019414762</v>
      </c>
      <c r="AZ6" s="8">
        <f>M6+Y6+AK6+AW6</f>
        <v>1030.1254762622932</v>
      </c>
      <c r="BA6" s="8">
        <v>15.692973233132424</v>
      </c>
      <c r="BB6" s="8">
        <v>71.37742228633113</v>
      </c>
      <c r="BC6" s="8">
        <v>87.07039551946355</v>
      </c>
      <c r="BD6" s="8">
        <v>61.56905918203187</v>
      </c>
      <c r="BE6" s="8">
        <v>3.6379956861119322</v>
      </c>
      <c r="BF6" s="8">
        <v>65.2070548681438</v>
      </c>
      <c r="BG6" s="8">
        <v>289.8221048639831</v>
      </c>
      <c r="BH6" s="8">
        <v>12.257138078225703</v>
      </c>
      <c r="BI6" s="8">
        <v>302.0792429422088</v>
      </c>
      <c r="BJ6" s="8">
        <f>BA6+BD6+BG6</f>
        <v>367.0841372791474</v>
      </c>
      <c r="BK6" s="8">
        <f>BB6+BE6+BH6</f>
        <v>87.27255605066877</v>
      </c>
      <c r="BL6" s="8">
        <f>BC6+BF6+BI6</f>
        <v>454.35669332981615</v>
      </c>
      <c r="BM6" s="8">
        <v>71.97673100180553</v>
      </c>
      <c r="BN6" s="8">
        <v>6.172038258687173</v>
      </c>
      <c r="BO6" s="8">
        <v>78.1487692604927</v>
      </c>
      <c r="BP6" s="8">
        <v>21.939278148172658</v>
      </c>
      <c r="BQ6" s="8">
        <v>5.476747259471493</v>
      </c>
      <c r="BR6" s="8">
        <v>27.41602540764415</v>
      </c>
      <c r="BS6" s="8">
        <v>42.5771902571398</v>
      </c>
      <c r="BT6" s="8">
        <v>12.410614280659152</v>
      </c>
      <c r="BU6" s="8">
        <v>54.98780453779895</v>
      </c>
      <c r="BV6" s="8">
        <f>BM6+BP6+BS6</f>
        <v>136.493199407118</v>
      </c>
      <c r="BW6" s="8">
        <f>BN6+BQ6+BT6</f>
        <v>24.059399798817815</v>
      </c>
      <c r="BX6" s="8">
        <f>BO6+BR6+BU6</f>
        <v>160.5525992059358</v>
      </c>
      <c r="BY6" s="8">
        <v>69.20265960660534</v>
      </c>
      <c r="BZ6" s="8">
        <v>25.912491082603697</v>
      </c>
      <c r="CA6" s="8">
        <v>95.11515068920903</v>
      </c>
      <c r="CB6" s="8">
        <v>10.368974018234264</v>
      </c>
      <c r="CC6" s="8">
        <v>1.505031297486928</v>
      </c>
      <c r="CD6" s="8">
        <v>11.874005315721192</v>
      </c>
      <c r="CE6" s="8">
        <v>37.529009236569415</v>
      </c>
      <c r="CF6" s="8">
        <v>9.136904592741008</v>
      </c>
      <c r="CG6" s="8">
        <v>46.665913829310426</v>
      </c>
      <c r="CH6" s="8">
        <f>BY6+CB6+CE6</f>
        <v>117.10064286140903</v>
      </c>
      <c r="CI6" s="8">
        <f>BZ6+CC6+CF6</f>
        <v>36.554426972831635</v>
      </c>
      <c r="CJ6" s="8">
        <f>CA6+CD6+CG6</f>
        <v>153.65506983424063</v>
      </c>
      <c r="CK6" s="8">
        <v>10.682782377391305</v>
      </c>
      <c r="CL6" s="8">
        <v>6.03623811</v>
      </c>
      <c r="CM6" s="8">
        <v>16.719020487391305</v>
      </c>
      <c r="CN6" s="8">
        <v>143.0548239439865</v>
      </c>
      <c r="CO6" s="8">
        <v>5.580263332988821</v>
      </c>
      <c r="CP6" s="8">
        <v>148.6350872769753</v>
      </c>
      <c r="CQ6" s="8">
        <v>124.40215075611903</v>
      </c>
      <c r="CR6" s="8">
        <v>13.990283300259566</v>
      </c>
      <c r="CS6" s="8">
        <v>138.3924340563786</v>
      </c>
      <c r="CT6" s="8">
        <f>CK6+CN6+CQ6</f>
        <v>278.1397570774968</v>
      </c>
      <c r="CU6" s="8">
        <f>CL6+CO6+CR6</f>
        <v>25.606784743248387</v>
      </c>
      <c r="CV6" s="8">
        <f>CM6+CP6+CS6</f>
        <v>303.74654182074516</v>
      </c>
      <c r="CW6" s="8">
        <f>BJ6+BV6+CH6+CT6</f>
        <v>898.8177366251713</v>
      </c>
      <c r="CX6" s="8">
        <f>BK6+BW6+CI6+CU6</f>
        <v>173.4931675655666</v>
      </c>
      <c r="CY6" s="8">
        <f>BL6+BX6+CJ6+CV6</f>
        <v>1072.3109041907378</v>
      </c>
      <c r="CZ6" s="8">
        <v>49.03278928380253</v>
      </c>
      <c r="DA6" s="8">
        <v>51.173605506069975</v>
      </c>
      <c r="DB6" s="8">
        <v>100.2063947898725</v>
      </c>
      <c r="DC6" s="8">
        <v>8.208114483024774</v>
      </c>
      <c r="DD6" s="8">
        <v>2.2407052221084887</v>
      </c>
      <c r="DE6" s="8">
        <v>10.448819705133262</v>
      </c>
      <c r="DF6" s="8">
        <v>28.142636945189047</v>
      </c>
      <c r="DG6" s="8">
        <v>8.566857833579746</v>
      </c>
      <c r="DH6" s="8">
        <v>36.70949477876879</v>
      </c>
      <c r="DI6" s="8">
        <f>CZ6+DC6+DF6</f>
        <v>85.38354071201636</v>
      </c>
      <c r="DJ6" s="8">
        <f>DA6+DD6+DG6</f>
        <v>61.98116856175821</v>
      </c>
      <c r="DK6" s="8">
        <f>DB6+DE6+DH6</f>
        <v>147.36470927377457</v>
      </c>
      <c r="DL6" s="8">
        <v>35.930543052987765</v>
      </c>
      <c r="DM6" s="8">
        <v>6.73040997</v>
      </c>
      <c r="DN6" s="8">
        <v>42.66095302298777</v>
      </c>
      <c r="DO6" s="8">
        <v>6.843539026515378</v>
      </c>
      <c r="DP6" s="8">
        <v>5.048940228973917</v>
      </c>
      <c r="DQ6" s="8">
        <v>11.892479255489295</v>
      </c>
      <c r="DR6" s="8">
        <v>23.786978519954626</v>
      </c>
      <c r="DS6" s="8">
        <v>10.694667171925401</v>
      </c>
      <c r="DT6" s="8">
        <v>34.481645691880026</v>
      </c>
      <c r="DU6" s="8">
        <f>DL6+DO6+DR6</f>
        <v>66.56106059945778</v>
      </c>
      <c r="DV6" s="8">
        <f>DM6+DP6+DS6</f>
        <v>22.47401737089932</v>
      </c>
      <c r="DW6" s="8">
        <f>DN6+DQ6+DT6</f>
        <v>89.0350779703571</v>
      </c>
      <c r="DX6" s="8">
        <v>7.187265197660657</v>
      </c>
      <c r="DY6" s="8">
        <v>22.595750966026213</v>
      </c>
      <c r="DZ6" s="8">
        <v>29.78301616368687</v>
      </c>
      <c r="EA6" s="8">
        <v>4.641392538427537</v>
      </c>
      <c r="EB6" s="8">
        <v>1.1278858775208482</v>
      </c>
      <c r="EC6" s="8">
        <v>5.769278415948385</v>
      </c>
      <c r="ED6" s="8">
        <v>35.74658411157534</v>
      </c>
      <c r="EE6" s="8">
        <v>6.608546560860863</v>
      </c>
      <c r="EF6" s="8">
        <v>42.355130672436204</v>
      </c>
      <c r="EG6" s="8">
        <f>DX6+EA6+ED6</f>
        <v>47.575241847663534</v>
      </c>
      <c r="EH6" s="8">
        <f>DY6+EB6+EE6</f>
        <v>30.332183404407925</v>
      </c>
      <c r="EI6" s="8">
        <f>DZ6+EC6+EF6</f>
        <v>77.90742525207146</v>
      </c>
      <c r="EJ6" s="8">
        <v>4.821544660000001</v>
      </c>
      <c r="EK6" s="8">
        <v>2.5668253600000006</v>
      </c>
      <c r="EL6" s="8">
        <v>7.388370020000002</v>
      </c>
      <c r="EM6" s="8">
        <v>6.571193299652668</v>
      </c>
      <c r="EN6" s="8">
        <v>5.13151863314536</v>
      </c>
      <c r="EO6" s="8">
        <v>11.702711932798028</v>
      </c>
      <c r="EP6" s="8">
        <v>35.5392689901147</v>
      </c>
      <c r="EQ6" s="8">
        <v>7.974992430205698</v>
      </c>
      <c r="ER6" s="8">
        <v>43.514261420320395</v>
      </c>
      <c r="ES6" s="8">
        <f>EJ6+EM6+EP6</f>
        <v>46.93200694976737</v>
      </c>
      <c r="ET6" s="8">
        <f>EK6+EN6+EQ6</f>
        <v>15.67333642335106</v>
      </c>
      <c r="EU6" s="8">
        <f>EL6+EO6+ER6</f>
        <v>62.60534337311842</v>
      </c>
      <c r="EV6" s="8">
        <f>DI6+DU6+EG6+ES6</f>
        <v>246.45185010890503</v>
      </c>
      <c r="EW6" s="8">
        <f>DJ6+DV6+EH6+ET6</f>
        <v>130.46070576041652</v>
      </c>
      <c r="EX6" s="8">
        <f>DK6+DW6+EI6+EU6</f>
        <v>376.9125558693216</v>
      </c>
    </row>
    <row r="7" spans="1:154" s="12" customFormat="1" ht="12.75" customHeight="1" hidden="1">
      <c r="A7" s="10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8">
        <f aca="true" t="shared" si="0" ref="K7:K19">B7+E7+H7</f>
        <v>0</v>
      </c>
      <c r="L7" s="8">
        <f aca="true" t="shared" si="1" ref="L7:L19">C7+F7+I7</f>
        <v>0</v>
      </c>
      <c r="M7" s="8">
        <f aca="true" t="shared" si="2" ref="M7:M19">D7+G7+J7</f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f aca="true" t="shared" si="3" ref="W7:W19">N7+Q7+T7</f>
        <v>0</v>
      </c>
      <c r="X7" s="8">
        <f aca="true" t="shared" si="4" ref="X7:X19">O7+R7+U7</f>
        <v>0</v>
      </c>
      <c r="Y7" s="8">
        <f aca="true" t="shared" si="5" ref="Y7:Y19">P7+S7+V7</f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f aca="true" t="shared" si="6" ref="AI7:AI14">Z7+AC7+AF7</f>
        <v>0</v>
      </c>
      <c r="AJ7" s="8">
        <f aca="true" t="shared" si="7" ref="AJ7:AJ19">AA7+AD7+AG7</f>
        <v>0</v>
      </c>
      <c r="AK7" s="8">
        <f aca="true" t="shared" si="8" ref="AK7:AK19">AB7+AE7+AH7</f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f aca="true" t="shared" si="9" ref="AU7:AU14">AL7+AO7+AR7</f>
        <v>0</v>
      </c>
      <c r="AV7" s="8">
        <f aca="true" t="shared" si="10" ref="AV7:AV19">AM7+AP7+AS7</f>
        <v>0</v>
      </c>
      <c r="AW7" s="8">
        <f aca="true" t="shared" si="11" ref="AW7:AW19">AN7+AQ7+AT7</f>
        <v>0</v>
      </c>
      <c r="AX7" s="11">
        <f aca="true" t="shared" si="12" ref="AX7:AZ19">K7+W7+AI7+AU7</f>
        <v>0</v>
      </c>
      <c r="AY7" s="11">
        <f t="shared" si="12"/>
        <v>0</v>
      </c>
      <c r="AZ7" s="11">
        <f t="shared" si="12"/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f aca="true" t="shared" si="13" ref="BJ7:BJ14">BA7+BD7+BG7</f>
        <v>0</v>
      </c>
      <c r="BK7" s="8">
        <f aca="true" t="shared" si="14" ref="BK7:BK19">BB7+BE7+BH7</f>
        <v>0</v>
      </c>
      <c r="BL7" s="8">
        <f aca="true" t="shared" si="15" ref="BL7:BL19">BC7+BF7+BI7</f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f aca="true" t="shared" si="16" ref="BV7:BV14">BM7+BP7+BS7</f>
        <v>0</v>
      </c>
      <c r="BW7" s="8">
        <f aca="true" t="shared" si="17" ref="BW7:BW19">BN7+BQ7+BT7</f>
        <v>0</v>
      </c>
      <c r="BX7" s="8">
        <f aca="true" t="shared" si="18" ref="BX7:BX19">BO7+BR7+BU7</f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f aca="true" t="shared" si="19" ref="CH7:CH14">BY7+CB7+CE7</f>
        <v>0</v>
      </c>
      <c r="CI7" s="8">
        <f aca="true" t="shared" si="20" ref="CI7:CI19">BZ7+CC7+CF7</f>
        <v>0</v>
      </c>
      <c r="CJ7" s="8">
        <f aca="true" t="shared" si="21" ref="CJ7:CJ19">CA7+CD7+CG7</f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f aca="true" t="shared" si="22" ref="CT7:CT14">CK7+CN7+CQ7</f>
        <v>0</v>
      </c>
      <c r="CU7" s="8">
        <f aca="true" t="shared" si="23" ref="CU7:CU19">CL7+CO7+CR7</f>
        <v>0</v>
      </c>
      <c r="CV7" s="8">
        <f aca="true" t="shared" si="24" ref="CV7:CV19">CM7+CP7+CS7</f>
        <v>0</v>
      </c>
      <c r="CW7" s="11">
        <f aca="true" t="shared" si="25" ref="CW7:CW19">BJ7+BV7+CH7+CT7</f>
        <v>0</v>
      </c>
      <c r="CX7" s="11">
        <f aca="true" t="shared" si="26" ref="CX7:CX19">BK7+BW7+CI7+CU7</f>
        <v>0</v>
      </c>
      <c r="CY7" s="11">
        <f aca="true" t="shared" si="27" ref="CY7:CY19">BL7+BX7+CJ7+CV7</f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f aca="true" t="shared" si="28" ref="DI7:DI14">CZ7+DC7+DF7</f>
        <v>0</v>
      </c>
      <c r="DJ7" s="8">
        <f aca="true" t="shared" si="29" ref="DJ7:DJ19">DA7+DD7+DG7</f>
        <v>0</v>
      </c>
      <c r="DK7" s="8">
        <f aca="true" t="shared" si="30" ref="DK7:DK19">DB7+DE7+DH7</f>
        <v>0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0</v>
      </c>
      <c r="DU7" s="8">
        <f aca="true" t="shared" si="31" ref="DU7:DU14">DL7+DO7+DR7</f>
        <v>0</v>
      </c>
      <c r="DV7" s="8">
        <f aca="true" t="shared" si="32" ref="DV7:DV19">DM7+DP7+DS7</f>
        <v>0</v>
      </c>
      <c r="DW7" s="8">
        <f aca="true" t="shared" si="33" ref="DW7:DW19">DN7+DQ7+DT7</f>
        <v>0</v>
      </c>
      <c r="DX7" s="8">
        <v>0</v>
      </c>
      <c r="DY7" s="8">
        <v>0</v>
      </c>
      <c r="DZ7" s="8">
        <v>0</v>
      </c>
      <c r="EA7" s="8">
        <v>0</v>
      </c>
      <c r="EB7" s="8">
        <v>0</v>
      </c>
      <c r="EC7" s="8">
        <v>0</v>
      </c>
      <c r="ED7" s="8">
        <v>0</v>
      </c>
      <c r="EE7" s="8">
        <v>0</v>
      </c>
      <c r="EF7" s="8">
        <v>0</v>
      </c>
      <c r="EG7" s="8">
        <f aca="true" t="shared" si="34" ref="EG7:EG14">DX7+EA7+ED7</f>
        <v>0</v>
      </c>
      <c r="EH7" s="8">
        <f aca="true" t="shared" si="35" ref="EH7:EH19">DY7+EB7+EE7</f>
        <v>0</v>
      </c>
      <c r="EI7" s="8">
        <f aca="true" t="shared" si="36" ref="EI7:EI19">DZ7+EC7+EF7</f>
        <v>0</v>
      </c>
      <c r="EJ7" s="8">
        <v>0</v>
      </c>
      <c r="EK7" s="8">
        <v>0</v>
      </c>
      <c r="EL7" s="8">
        <v>0</v>
      </c>
      <c r="EM7" s="8">
        <v>0</v>
      </c>
      <c r="EN7" s="8">
        <v>0</v>
      </c>
      <c r="EO7" s="8">
        <v>0</v>
      </c>
      <c r="EP7" s="8">
        <v>0</v>
      </c>
      <c r="EQ7" s="8">
        <v>0</v>
      </c>
      <c r="ER7" s="8">
        <v>0</v>
      </c>
      <c r="ES7" s="8">
        <f aca="true" t="shared" si="37" ref="ES7:ES14">EJ7+EM7+EP7</f>
        <v>0</v>
      </c>
      <c r="ET7" s="8">
        <f aca="true" t="shared" si="38" ref="ET7:ET19">EK7+EN7+EQ7</f>
        <v>0</v>
      </c>
      <c r="EU7" s="8">
        <f aca="true" t="shared" si="39" ref="EU7:EU19">EL7+EO7+ER7</f>
        <v>0</v>
      </c>
      <c r="EV7" s="11">
        <f aca="true" t="shared" si="40" ref="EV7:EV19">DI7+DU7+EG7+ES7</f>
        <v>0</v>
      </c>
      <c r="EW7" s="11">
        <f aca="true" t="shared" si="41" ref="EW7:EW19">DJ7+DV7+EH7+ET7</f>
        <v>0</v>
      </c>
      <c r="EX7" s="11">
        <f aca="true" t="shared" si="42" ref="EX7:EX19">DK7+DW7+EI7+EU7</f>
        <v>0</v>
      </c>
    </row>
    <row r="8" spans="1:154" ht="12.75" customHeight="1" hidden="1">
      <c r="A8" s="13" t="s">
        <v>5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f t="shared" si="0"/>
        <v>0</v>
      </c>
      <c r="L8" s="14">
        <f t="shared" si="1"/>
        <v>0</v>
      </c>
      <c r="M8" s="14">
        <f t="shared" si="2"/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f t="shared" si="3"/>
        <v>0</v>
      </c>
      <c r="X8" s="14">
        <f t="shared" si="4"/>
        <v>0</v>
      </c>
      <c r="Y8" s="14">
        <f t="shared" si="5"/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f t="shared" si="6"/>
        <v>0</v>
      </c>
      <c r="AJ8" s="14">
        <f t="shared" si="7"/>
        <v>0</v>
      </c>
      <c r="AK8" s="14">
        <f t="shared" si="8"/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f t="shared" si="9"/>
        <v>0</v>
      </c>
      <c r="AV8" s="14">
        <f t="shared" si="10"/>
        <v>0</v>
      </c>
      <c r="AW8" s="14">
        <f t="shared" si="11"/>
        <v>0</v>
      </c>
      <c r="AX8" s="14">
        <f t="shared" si="12"/>
        <v>0</v>
      </c>
      <c r="AY8" s="14">
        <f t="shared" si="12"/>
        <v>0</v>
      </c>
      <c r="AZ8" s="14">
        <f t="shared" si="12"/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f t="shared" si="13"/>
        <v>0</v>
      </c>
      <c r="BK8" s="14">
        <f t="shared" si="14"/>
        <v>0</v>
      </c>
      <c r="BL8" s="14">
        <f t="shared" si="15"/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f t="shared" si="16"/>
        <v>0</v>
      </c>
      <c r="BW8" s="14">
        <f t="shared" si="17"/>
        <v>0</v>
      </c>
      <c r="BX8" s="14">
        <f t="shared" si="18"/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f t="shared" si="19"/>
        <v>0</v>
      </c>
      <c r="CI8" s="14">
        <f t="shared" si="20"/>
        <v>0</v>
      </c>
      <c r="CJ8" s="14">
        <f t="shared" si="21"/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f t="shared" si="22"/>
        <v>0</v>
      </c>
      <c r="CU8" s="14">
        <f t="shared" si="23"/>
        <v>0</v>
      </c>
      <c r="CV8" s="14">
        <f t="shared" si="24"/>
        <v>0</v>
      </c>
      <c r="CW8" s="14">
        <f t="shared" si="25"/>
        <v>0</v>
      </c>
      <c r="CX8" s="14">
        <f t="shared" si="26"/>
        <v>0</v>
      </c>
      <c r="CY8" s="14">
        <f t="shared" si="27"/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f t="shared" si="28"/>
        <v>0</v>
      </c>
      <c r="DJ8" s="14">
        <f t="shared" si="29"/>
        <v>0</v>
      </c>
      <c r="DK8" s="14">
        <f t="shared" si="30"/>
        <v>0</v>
      </c>
      <c r="DL8" s="14">
        <v>0</v>
      </c>
      <c r="DM8" s="14">
        <v>0</v>
      </c>
      <c r="DN8" s="14">
        <v>0</v>
      </c>
      <c r="DO8" s="14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f t="shared" si="31"/>
        <v>0</v>
      </c>
      <c r="DV8" s="14">
        <f t="shared" si="32"/>
        <v>0</v>
      </c>
      <c r="DW8" s="14">
        <f t="shared" si="33"/>
        <v>0</v>
      </c>
      <c r="DX8" s="14">
        <v>0</v>
      </c>
      <c r="DY8" s="14">
        <v>0</v>
      </c>
      <c r="DZ8" s="14">
        <v>0</v>
      </c>
      <c r="EA8" s="14">
        <v>0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14">
        <f t="shared" si="34"/>
        <v>0</v>
      </c>
      <c r="EH8" s="14">
        <f t="shared" si="35"/>
        <v>0</v>
      </c>
      <c r="EI8" s="14">
        <f t="shared" si="36"/>
        <v>0</v>
      </c>
      <c r="EJ8" s="14">
        <v>0</v>
      </c>
      <c r="EK8" s="14">
        <v>0</v>
      </c>
      <c r="EL8" s="14">
        <v>0</v>
      </c>
      <c r="EM8" s="14">
        <v>0</v>
      </c>
      <c r="EN8" s="14">
        <v>0</v>
      </c>
      <c r="EO8" s="14">
        <v>0</v>
      </c>
      <c r="EP8" s="14">
        <v>0</v>
      </c>
      <c r="EQ8" s="14">
        <v>0</v>
      </c>
      <c r="ER8" s="14">
        <v>0</v>
      </c>
      <c r="ES8" s="14">
        <f t="shared" si="37"/>
        <v>0</v>
      </c>
      <c r="ET8" s="14">
        <f t="shared" si="38"/>
        <v>0</v>
      </c>
      <c r="EU8" s="14">
        <f t="shared" si="39"/>
        <v>0</v>
      </c>
      <c r="EV8" s="14">
        <f t="shared" si="40"/>
        <v>0</v>
      </c>
      <c r="EW8" s="14">
        <f t="shared" si="41"/>
        <v>0</v>
      </c>
      <c r="EX8" s="14">
        <f t="shared" si="42"/>
        <v>0</v>
      </c>
    </row>
    <row r="9" spans="1:154" ht="12.75" customHeight="1" hidden="1">
      <c r="A9" s="13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 t="shared" si="0"/>
        <v>0</v>
      </c>
      <c r="L9" s="14">
        <f t="shared" si="1"/>
        <v>0</v>
      </c>
      <c r="M9" s="14">
        <f t="shared" si="2"/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f t="shared" si="3"/>
        <v>0</v>
      </c>
      <c r="X9" s="14">
        <f t="shared" si="4"/>
        <v>0</v>
      </c>
      <c r="Y9" s="14">
        <f t="shared" si="5"/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f t="shared" si="6"/>
        <v>0</v>
      </c>
      <c r="AJ9" s="14">
        <f t="shared" si="7"/>
        <v>0</v>
      </c>
      <c r="AK9" s="14">
        <f t="shared" si="8"/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f t="shared" si="9"/>
        <v>0</v>
      </c>
      <c r="AV9" s="14">
        <f t="shared" si="10"/>
        <v>0</v>
      </c>
      <c r="AW9" s="14">
        <f t="shared" si="11"/>
        <v>0</v>
      </c>
      <c r="AX9" s="14">
        <f t="shared" si="12"/>
        <v>0</v>
      </c>
      <c r="AY9" s="14">
        <f t="shared" si="12"/>
        <v>0</v>
      </c>
      <c r="AZ9" s="14">
        <f t="shared" si="12"/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f t="shared" si="13"/>
        <v>0</v>
      </c>
      <c r="BK9" s="14">
        <f t="shared" si="14"/>
        <v>0</v>
      </c>
      <c r="BL9" s="14">
        <f t="shared" si="15"/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f t="shared" si="16"/>
        <v>0</v>
      </c>
      <c r="BW9" s="14">
        <f t="shared" si="17"/>
        <v>0</v>
      </c>
      <c r="BX9" s="14">
        <f t="shared" si="18"/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f t="shared" si="19"/>
        <v>0</v>
      </c>
      <c r="CI9" s="14">
        <f t="shared" si="20"/>
        <v>0</v>
      </c>
      <c r="CJ9" s="14">
        <f t="shared" si="21"/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f t="shared" si="22"/>
        <v>0</v>
      </c>
      <c r="CU9" s="14">
        <f t="shared" si="23"/>
        <v>0</v>
      </c>
      <c r="CV9" s="14">
        <f t="shared" si="24"/>
        <v>0</v>
      </c>
      <c r="CW9" s="14">
        <f t="shared" si="25"/>
        <v>0</v>
      </c>
      <c r="CX9" s="14">
        <f t="shared" si="26"/>
        <v>0</v>
      </c>
      <c r="CY9" s="14">
        <f t="shared" si="27"/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f t="shared" si="28"/>
        <v>0</v>
      </c>
      <c r="DJ9" s="14">
        <f t="shared" si="29"/>
        <v>0</v>
      </c>
      <c r="DK9" s="14">
        <f t="shared" si="30"/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0</v>
      </c>
      <c r="DT9" s="14">
        <v>0</v>
      </c>
      <c r="DU9" s="14">
        <f t="shared" si="31"/>
        <v>0</v>
      </c>
      <c r="DV9" s="14">
        <f t="shared" si="32"/>
        <v>0</v>
      </c>
      <c r="DW9" s="14">
        <f t="shared" si="33"/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0</v>
      </c>
      <c r="EF9" s="14">
        <v>0</v>
      </c>
      <c r="EG9" s="14">
        <f t="shared" si="34"/>
        <v>0</v>
      </c>
      <c r="EH9" s="14">
        <f t="shared" si="35"/>
        <v>0</v>
      </c>
      <c r="EI9" s="14">
        <f t="shared" si="36"/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0</v>
      </c>
      <c r="EP9" s="14">
        <v>0</v>
      </c>
      <c r="EQ9" s="14">
        <v>0</v>
      </c>
      <c r="ER9" s="14">
        <v>0</v>
      </c>
      <c r="ES9" s="14">
        <f t="shared" si="37"/>
        <v>0</v>
      </c>
      <c r="ET9" s="14">
        <f t="shared" si="38"/>
        <v>0</v>
      </c>
      <c r="EU9" s="14">
        <f t="shared" si="39"/>
        <v>0</v>
      </c>
      <c r="EV9" s="14">
        <f t="shared" si="40"/>
        <v>0</v>
      </c>
      <c r="EW9" s="14">
        <f t="shared" si="41"/>
        <v>0</v>
      </c>
      <c r="EX9" s="14">
        <f t="shared" si="42"/>
        <v>0</v>
      </c>
    </row>
    <row r="10" spans="1:154" ht="12.75" customHeight="1" hidden="1">
      <c r="A10" s="13" t="s">
        <v>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 t="shared" si="0"/>
        <v>0</v>
      </c>
      <c r="L10" s="14">
        <f t="shared" si="1"/>
        <v>0</v>
      </c>
      <c r="M10" s="14">
        <f t="shared" si="2"/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f t="shared" si="3"/>
        <v>0</v>
      </c>
      <c r="X10" s="14">
        <f t="shared" si="4"/>
        <v>0</v>
      </c>
      <c r="Y10" s="14">
        <f t="shared" si="5"/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f t="shared" si="6"/>
        <v>0</v>
      </c>
      <c r="AJ10" s="14">
        <f t="shared" si="7"/>
        <v>0</v>
      </c>
      <c r="AK10" s="14">
        <f t="shared" si="8"/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f t="shared" si="9"/>
        <v>0</v>
      </c>
      <c r="AV10" s="14">
        <f t="shared" si="10"/>
        <v>0</v>
      </c>
      <c r="AW10" s="14">
        <f t="shared" si="11"/>
        <v>0</v>
      </c>
      <c r="AX10" s="14">
        <f t="shared" si="12"/>
        <v>0</v>
      </c>
      <c r="AY10" s="14">
        <f t="shared" si="12"/>
        <v>0</v>
      </c>
      <c r="AZ10" s="14">
        <f t="shared" si="12"/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f t="shared" si="13"/>
        <v>0</v>
      </c>
      <c r="BK10" s="14">
        <f t="shared" si="14"/>
        <v>0</v>
      </c>
      <c r="BL10" s="14">
        <f t="shared" si="15"/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f t="shared" si="16"/>
        <v>0</v>
      </c>
      <c r="BW10" s="14">
        <f t="shared" si="17"/>
        <v>0</v>
      </c>
      <c r="BX10" s="14">
        <f t="shared" si="18"/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f t="shared" si="19"/>
        <v>0</v>
      </c>
      <c r="CI10" s="14">
        <f t="shared" si="20"/>
        <v>0</v>
      </c>
      <c r="CJ10" s="14">
        <f t="shared" si="21"/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f t="shared" si="22"/>
        <v>0</v>
      </c>
      <c r="CU10" s="14">
        <f t="shared" si="23"/>
        <v>0</v>
      </c>
      <c r="CV10" s="14">
        <f t="shared" si="24"/>
        <v>0</v>
      </c>
      <c r="CW10" s="14">
        <f t="shared" si="25"/>
        <v>0</v>
      </c>
      <c r="CX10" s="14">
        <f t="shared" si="26"/>
        <v>0</v>
      </c>
      <c r="CY10" s="14">
        <f t="shared" si="27"/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f t="shared" si="28"/>
        <v>0</v>
      </c>
      <c r="DJ10" s="14">
        <f t="shared" si="29"/>
        <v>0</v>
      </c>
      <c r="DK10" s="14">
        <f t="shared" si="30"/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f t="shared" si="31"/>
        <v>0</v>
      </c>
      <c r="DV10" s="14">
        <f t="shared" si="32"/>
        <v>0</v>
      </c>
      <c r="DW10" s="14">
        <f t="shared" si="33"/>
        <v>0</v>
      </c>
      <c r="DX10" s="14">
        <v>0</v>
      </c>
      <c r="DY10" s="14">
        <v>0</v>
      </c>
      <c r="DZ10" s="14">
        <v>0</v>
      </c>
      <c r="EA10" s="14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f t="shared" si="34"/>
        <v>0</v>
      </c>
      <c r="EH10" s="14">
        <f t="shared" si="35"/>
        <v>0</v>
      </c>
      <c r="EI10" s="14">
        <f t="shared" si="36"/>
        <v>0</v>
      </c>
      <c r="EJ10" s="14">
        <v>0</v>
      </c>
      <c r="EK10" s="14">
        <v>0</v>
      </c>
      <c r="EL10" s="14">
        <v>0</v>
      </c>
      <c r="EM10" s="14">
        <v>0</v>
      </c>
      <c r="EN10" s="14">
        <v>0</v>
      </c>
      <c r="EO10" s="14">
        <v>0</v>
      </c>
      <c r="EP10" s="14">
        <v>0</v>
      </c>
      <c r="EQ10" s="14">
        <v>0</v>
      </c>
      <c r="ER10" s="14">
        <v>0</v>
      </c>
      <c r="ES10" s="14">
        <f t="shared" si="37"/>
        <v>0</v>
      </c>
      <c r="ET10" s="14">
        <f t="shared" si="38"/>
        <v>0</v>
      </c>
      <c r="EU10" s="14">
        <f t="shared" si="39"/>
        <v>0</v>
      </c>
      <c r="EV10" s="14">
        <f t="shared" si="40"/>
        <v>0</v>
      </c>
      <c r="EW10" s="14">
        <f t="shared" si="41"/>
        <v>0</v>
      </c>
      <c r="EX10" s="14">
        <f t="shared" si="42"/>
        <v>0</v>
      </c>
    </row>
    <row r="11" spans="1:154" ht="12.75" customHeight="1" hidden="1">
      <c r="A11" s="13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f t="shared" si="0"/>
        <v>0</v>
      </c>
      <c r="L11" s="14">
        <f t="shared" si="1"/>
        <v>0</v>
      </c>
      <c r="M11" s="14">
        <f t="shared" si="2"/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f t="shared" si="3"/>
        <v>0</v>
      </c>
      <c r="X11" s="14">
        <f t="shared" si="4"/>
        <v>0</v>
      </c>
      <c r="Y11" s="14">
        <f t="shared" si="5"/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f t="shared" si="6"/>
        <v>0</v>
      </c>
      <c r="AJ11" s="14">
        <f t="shared" si="7"/>
        <v>0</v>
      </c>
      <c r="AK11" s="14">
        <f t="shared" si="8"/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f t="shared" si="9"/>
        <v>0</v>
      </c>
      <c r="AV11" s="14">
        <f t="shared" si="10"/>
        <v>0</v>
      </c>
      <c r="AW11" s="14">
        <f t="shared" si="11"/>
        <v>0</v>
      </c>
      <c r="AX11" s="14">
        <f t="shared" si="12"/>
        <v>0</v>
      </c>
      <c r="AY11" s="14">
        <f t="shared" si="12"/>
        <v>0</v>
      </c>
      <c r="AZ11" s="14">
        <f t="shared" si="12"/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f t="shared" si="13"/>
        <v>0</v>
      </c>
      <c r="BK11" s="14">
        <f t="shared" si="14"/>
        <v>0</v>
      </c>
      <c r="BL11" s="14">
        <f t="shared" si="15"/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f t="shared" si="16"/>
        <v>0</v>
      </c>
      <c r="BW11" s="14">
        <f t="shared" si="17"/>
        <v>0</v>
      </c>
      <c r="BX11" s="14">
        <f t="shared" si="18"/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f t="shared" si="19"/>
        <v>0</v>
      </c>
      <c r="CI11" s="14">
        <f t="shared" si="20"/>
        <v>0</v>
      </c>
      <c r="CJ11" s="14">
        <f t="shared" si="21"/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f t="shared" si="22"/>
        <v>0</v>
      </c>
      <c r="CU11" s="14">
        <f t="shared" si="23"/>
        <v>0</v>
      </c>
      <c r="CV11" s="14">
        <f t="shared" si="24"/>
        <v>0</v>
      </c>
      <c r="CW11" s="14">
        <f t="shared" si="25"/>
        <v>0</v>
      </c>
      <c r="CX11" s="14">
        <f t="shared" si="26"/>
        <v>0</v>
      </c>
      <c r="CY11" s="14">
        <f t="shared" si="27"/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f t="shared" si="28"/>
        <v>0</v>
      </c>
      <c r="DJ11" s="14">
        <f t="shared" si="29"/>
        <v>0</v>
      </c>
      <c r="DK11" s="14">
        <f t="shared" si="30"/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0</v>
      </c>
      <c r="DQ11" s="14">
        <v>0</v>
      </c>
      <c r="DR11" s="14">
        <v>0</v>
      </c>
      <c r="DS11" s="14">
        <v>0</v>
      </c>
      <c r="DT11" s="14">
        <v>0</v>
      </c>
      <c r="DU11" s="14">
        <f t="shared" si="31"/>
        <v>0</v>
      </c>
      <c r="DV11" s="14">
        <f t="shared" si="32"/>
        <v>0</v>
      </c>
      <c r="DW11" s="14">
        <f t="shared" si="33"/>
        <v>0</v>
      </c>
      <c r="DX11" s="14">
        <v>0</v>
      </c>
      <c r="DY11" s="14">
        <v>0</v>
      </c>
      <c r="DZ11" s="14">
        <v>0</v>
      </c>
      <c r="EA11" s="14">
        <v>0</v>
      </c>
      <c r="EB11" s="14">
        <v>0</v>
      </c>
      <c r="EC11" s="14">
        <v>0</v>
      </c>
      <c r="ED11" s="14">
        <v>0</v>
      </c>
      <c r="EE11" s="14">
        <v>0</v>
      </c>
      <c r="EF11" s="14">
        <v>0</v>
      </c>
      <c r="EG11" s="14">
        <f t="shared" si="34"/>
        <v>0</v>
      </c>
      <c r="EH11" s="14">
        <f t="shared" si="35"/>
        <v>0</v>
      </c>
      <c r="EI11" s="14">
        <f t="shared" si="36"/>
        <v>0</v>
      </c>
      <c r="EJ11" s="14">
        <v>0</v>
      </c>
      <c r="EK11" s="14">
        <v>0</v>
      </c>
      <c r="EL11" s="14">
        <v>0</v>
      </c>
      <c r="EM11" s="14">
        <v>0</v>
      </c>
      <c r="EN11" s="14">
        <v>0</v>
      </c>
      <c r="EO11" s="14">
        <v>0</v>
      </c>
      <c r="EP11" s="14">
        <v>0</v>
      </c>
      <c r="EQ11" s="14">
        <v>0</v>
      </c>
      <c r="ER11" s="14">
        <v>0</v>
      </c>
      <c r="ES11" s="14">
        <f t="shared" si="37"/>
        <v>0</v>
      </c>
      <c r="ET11" s="14">
        <f t="shared" si="38"/>
        <v>0</v>
      </c>
      <c r="EU11" s="14">
        <f t="shared" si="39"/>
        <v>0</v>
      </c>
      <c r="EV11" s="14">
        <f t="shared" si="40"/>
        <v>0</v>
      </c>
      <c r="EW11" s="14">
        <f t="shared" si="41"/>
        <v>0</v>
      </c>
      <c r="EX11" s="14">
        <f t="shared" si="42"/>
        <v>0</v>
      </c>
    </row>
    <row r="12" spans="1:154" ht="12.75" customHeight="1" hidden="1">
      <c r="A12" s="15" t="s">
        <v>9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0</v>
      </c>
      <c r="L12" s="14">
        <f t="shared" si="1"/>
        <v>0</v>
      </c>
      <c r="M12" s="14">
        <f t="shared" si="2"/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f t="shared" si="3"/>
        <v>0</v>
      </c>
      <c r="X12" s="14">
        <f t="shared" si="4"/>
        <v>0</v>
      </c>
      <c r="Y12" s="14">
        <f t="shared" si="5"/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f t="shared" si="6"/>
        <v>0</v>
      </c>
      <c r="AJ12" s="14">
        <f t="shared" si="7"/>
        <v>0</v>
      </c>
      <c r="AK12" s="14">
        <f t="shared" si="8"/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f t="shared" si="9"/>
        <v>0</v>
      </c>
      <c r="AV12" s="14">
        <f t="shared" si="10"/>
        <v>0</v>
      </c>
      <c r="AW12" s="14">
        <f t="shared" si="11"/>
        <v>0</v>
      </c>
      <c r="AX12" s="14">
        <f t="shared" si="12"/>
        <v>0</v>
      </c>
      <c r="AY12" s="14">
        <f t="shared" si="12"/>
        <v>0</v>
      </c>
      <c r="AZ12" s="14">
        <f t="shared" si="12"/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f t="shared" si="13"/>
        <v>0</v>
      </c>
      <c r="BK12" s="14">
        <f t="shared" si="14"/>
        <v>0</v>
      </c>
      <c r="BL12" s="14">
        <f t="shared" si="15"/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f t="shared" si="16"/>
        <v>0</v>
      </c>
      <c r="BW12" s="14">
        <f t="shared" si="17"/>
        <v>0</v>
      </c>
      <c r="BX12" s="14">
        <f t="shared" si="18"/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f t="shared" si="19"/>
        <v>0</v>
      </c>
      <c r="CI12" s="14">
        <f t="shared" si="20"/>
        <v>0</v>
      </c>
      <c r="CJ12" s="14">
        <f t="shared" si="21"/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f t="shared" si="22"/>
        <v>0</v>
      </c>
      <c r="CU12" s="14">
        <f t="shared" si="23"/>
        <v>0</v>
      </c>
      <c r="CV12" s="14">
        <f t="shared" si="24"/>
        <v>0</v>
      </c>
      <c r="CW12" s="14">
        <f t="shared" si="25"/>
        <v>0</v>
      </c>
      <c r="CX12" s="14">
        <f t="shared" si="26"/>
        <v>0</v>
      </c>
      <c r="CY12" s="14">
        <f t="shared" si="27"/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f t="shared" si="28"/>
        <v>0</v>
      </c>
      <c r="DJ12" s="14">
        <f t="shared" si="29"/>
        <v>0</v>
      </c>
      <c r="DK12" s="14">
        <f t="shared" si="30"/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f t="shared" si="31"/>
        <v>0</v>
      </c>
      <c r="DV12" s="14">
        <f t="shared" si="32"/>
        <v>0</v>
      </c>
      <c r="DW12" s="14">
        <f t="shared" si="33"/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f t="shared" si="34"/>
        <v>0</v>
      </c>
      <c r="EH12" s="14">
        <f t="shared" si="35"/>
        <v>0</v>
      </c>
      <c r="EI12" s="14">
        <f t="shared" si="36"/>
        <v>0</v>
      </c>
      <c r="EJ12" s="14">
        <v>0</v>
      </c>
      <c r="EK12" s="14">
        <v>0</v>
      </c>
      <c r="EL12" s="14">
        <v>0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0</v>
      </c>
      <c r="ES12" s="14">
        <f t="shared" si="37"/>
        <v>0</v>
      </c>
      <c r="ET12" s="14">
        <f t="shared" si="38"/>
        <v>0</v>
      </c>
      <c r="EU12" s="14">
        <f t="shared" si="39"/>
        <v>0</v>
      </c>
      <c r="EV12" s="14">
        <f t="shared" si="40"/>
        <v>0</v>
      </c>
      <c r="EW12" s="14">
        <f t="shared" si="41"/>
        <v>0</v>
      </c>
      <c r="EX12" s="14">
        <f t="shared" si="42"/>
        <v>0</v>
      </c>
    </row>
    <row r="13" spans="1:154" ht="12.75" customHeight="1" hidden="1">
      <c r="A13" s="15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 t="shared" si="0"/>
        <v>0</v>
      </c>
      <c r="L13" s="14">
        <f t="shared" si="1"/>
        <v>0</v>
      </c>
      <c r="M13" s="14">
        <f t="shared" si="2"/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f t="shared" si="3"/>
        <v>0</v>
      </c>
      <c r="X13" s="14">
        <f t="shared" si="4"/>
        <v>0</v>
      </c>
      <c r="Y13" s="14">
        <f t="shared" si="5"/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f t="shared" si="6"/>
        <v>0</v>
      </c>
      <c r="AJ13" s="14">
        <f t="shared" si="7"/>
        <v>0</v>
      </c>
      <c r="AK13" s="14">
        <f t="shared" si="8"/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f t="shared" si="9"/>
        <v>0</v>
      </c>
      <c r="AV13" s="14">
        <f t="shared" si="10"/>
        <v>0</v>
      </c>
      <c r="AW13" s="14">
        <f t="shared" si="11"/>
        <v>0</v>
      </c>
      <c r="AX13" s="14">
        <f t="shared" si="12"/>
        <v>0</v>
      </c>
      <c r="AY13" s="14">
        <f t="shared" si="12"/>
        <v>0</v>
      </c>
      <c r="AZ13" s="14">
        <f t="shared" si="12"/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f t="shared" si="13"/>
        <v>0</v>
      </c>
      <c r="BK13" s="14">
        <f t="shared" si="14"/>
        <v>0</v>
      </c>
      <c r="BL13" s="14">
        <f t="shared" si="15"/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f t="shared" si="16"/>
        <v>0</v>
      </c>
      <c r="BW13" s="14">
        <f t="shared" si="17"/>
        <v>0</v>
      </c>
      <c r="BX13" s="14">
        <f t="shared" si="18"/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f t="shared" si="19"/>
        <v>0</v>
      </c>
      <c r="CI13" s="14">
        <f t="shared" si="20"/>
        <v>0</v>
      </c>
      <c r="CJ13" s="14">
        <f t="shared" si="21"/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f t="shared" si="22"/>
        <v>0</v>
      </c>
      <c r="CU13" s="14">
        <f t="shared" si="23"/>
        <v>0</v>
      </c>
      <c r="CV13" s="14">
        <f t="shared" si="24"/>
        <v>0</v>
      </c>
      <c r="CW13" s="14">
        <f t="shared" si="25"/>
        <v>0</v>
      </c>
      <c r="CX13" s="14">
        <f t="shared" si="26"/>
        <v>0</v>
      </c>
      <c r="CY13" s="14">
        <f t="shared" si="27"/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f t="shared" si="28"/>
        <v>0</v>
      </c>
      <c r="DJ13" s="14">
        <f t="shared" si="29"/>
        <v>0</v>
      </c>
      <c r="DK13" s="14">
        <f t="shared" si="30"/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f t="shared" si="31"/>
        <v>0</v>
      </c>
      <c r="DV13" s="14">
        <f t="shared" si="32"/>
        <v>0</v>
      </c>
      <c r="DW13" s="14">
        <f t="shared" si="33"/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f t="shared" si="34"/>
        <v>0</v>
      </c>
      <c r="EH13" s="14">
        <f t="shared" si="35"/>
        <v>0</v>
      </c>
      <c r="EI13" s="14">
        <f t="shared" si="36"/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f t="shared" si="37"/>
        <v>0</v>
      </c>
      <c r="ET13" s="14">
        <f t="shared" si="38"/>
        <v>0</v>
      </c>
      <c r="EU13" s="14">
        <f t="shared" si="39"/>
        <v>0</v>
      </c>
      <c r="EV13" s="14">
        <f t="shared" si="40"/>
        <v>0</v>
      </c>
      <c r="EW13" s="14">
        <f t="shared" si="41"/>
        <v>0</v>
      </c>
      <c r="EX13" s="14">
        <f t="shared" si="42"/>
        <v>0</v>
      </c>
    </row>
    <row r="14" spans="1:154" s="12" customFormat="1" ht="12.75" customHeight="1" hidden="1">
      <c r="A14" s="10" t="s">
        <v>11</v>
      </c>
      <c r="B14" s="11">
        <v>28.30054737417029</v>
      </c>
      <c r="C14" s="11">
        <v>85.0648473427795</v>
      </c>
      <c r="D14" s="11">
        <v>113.3653947169498</v>
      </c>
      <c r="E14" s="11">
        <v>210.8985288589925</v>
      </c>
      <c r="F14" s="11">
        <v>17.790395866937423</v>
      </c>
      <c r="G14" s="11">
        <v>228.68892472592992</v>
      </c>
      <c r="H14" s="11">
        <v>44.34058727092025</v>
      </c>
      <c r="I14" s="11">
        <v>7.897014834353644</v>
      </c>
      <c r="J14" s="11">
        <v>52.23760210527389</v>
      </c>
      <c r="K14" s="8">
        <f t="shared" si="0"/>
        <v>283.539663504083</v>
      </c>
      <c r="L14" s="8">
        <f t="shared" si="1"/>
        <v>110.75225804407056</v>
      </c>
      <c r="M14" s="8">
        <f t="shared" si="2"/>
        <v>394.2919215481536</v>
      </c>
      <c r="N14" s="8">
        <v>254.20387885357235</v>
      </c>
      <c r="O14" s="8">
        <v>5.028016142663712</v>
      </c>
      <c r="P14" s="8">
        <v>259.23189499623606</v>
      </c>
      <c r="Q14" s="8">
        <v>33.363774093119034</v>
      </c>
      <c r="R14" s="8">
        <v>5.203561436884621</v>
      </c>
      <c r="S14" s="8">
        <v>38.56733553000365</v>
      </c>
      <c r="T14" s="8">
        <v>40.057886300185025</v>
      </c>
      <c r="U14" s="8">
        <v>15.211414725014281</v>
      </c>
      <c r="V14" s="8">
        <v>55.269301025199304</v>
      </c>
      <c r="W14" s="8">
        <f t="shared" si="3"/>
        <v>327.62553924687643</v>
      </c>
      <c r="X14" s="8">
        <f t="shared" si="4"/>
        <v>25.442992304562615</v>
      </c>
      <c r="Y14" s="8">
        <f t="shared" si="5"/>
        <v>353.06853155143904</v>
      </c>
      <c r="Z14" s="8">
        <v>6.25108216713863</v>
      </c>
      <c r="AA14" s="8">
        <v>33.82027275048649</v>
      </c>
      <c r="AB14" s="8">
        <v>40.071354917625115</v>
      </c>
      <c r="AC14" s="8">
        <v>30.13274589970527</v>
      </c>
      <c r="AD14" s="8">
        <v>1.5851674480635696</v>
      </c>
      <c r="AE14" s="8">
        <v>31.71791334776884</v>
      </c>
      <c r="AF14" s="8">
        <v>65.42174261381419</v>
      </c>
      <c r="AG14" s="8">
        <v>9.422967991734094</v>
      </c>
      <c r="AH14" s="8">
        <v>74.84471060554829</v>
      </c>
      <c r="AI14" s="8">
        <f t="shared" si="6"/>
        <v>101.8055706806581</v>
      </c>
      <c r="AJ14" s="8">
        <f t="shared" si="7"/>
        <v>44.82840819028415</v>
      </c>
      <c r="AK14" s="8">
        <f t="shared" si="8"/>
        <v>146.63397887094226</v>
      </c>
      <c r="AL14" s="8">
        <v>20.517175401977166</v>
      </c>
      <c r="AM14" s="8">
        <v>5.580557329999999</v>
      </c>
      <c r="AN14" s="8">
        <v>26.097732731977164</v>
      </c>
      <c r="AO14" s="8">
        <v>14.49667335333401</v>
      </c>
      <c r="AP14" s="8">
        <v>4.519265616783449</v>
      </c>
      <c r="AQ14" s="8">
        <v>19.01593897011746</v>
      </c>
      <c r="AR14" s="8">
        <v>74.18455213388827</v>
      </c>
      <c r="AS14" s="8">
        <v>16.832820455775398</v>
      </c>
      <c r="AT14" s="8">
        <v>91.01737258966367</v>
      </c>
      <c r="AU14" s="8">
        <f t="shared" si="9"/>
        <v>109.19840088919945</v>
      </c>
      <c r="AV14" s="8">
        <f t="shared" si="10"/>
        <v>26.932643402558845</v>
      </c>
      <c r="AW14" s="8">
        <f t="shared" si="11"/>
        <v>136.1310442917583</v>
      </c>
      <c r="AX14" s="11">
        <f t="shared" si="12"/>
        <v>822.169174320817</v>
      </c>
      <c r="AY14" s="11">
        <f t="shared" si="12"/>
        <v>207.9563019414762</v>
      </c>
      <c r="AZ14" s="11">
        <f t="shared" si="12"/>
        <v>1030.1254762622932</v>
      </c>
      <c r="BA14" s="8">
        <v>15.692973233132424</v>
      </c>
      <c r="BB14" s="8">
        <v>71.37742228633113</v>
      </c>
      <c r="BC14" s="8">
        <v>87.07039551946355</v>
      </c>
      <c r="BD14" s="8">
        <v>61.56905918203187</v>
      </c>
      <c r="BE14" s="8">
        <v>3.6379956861119322</v>
      </c>
      <c r="BF14" s="8">
        <v>65.2070548681438</v>
      </c>
      <c r="BG14" s="8">
        <v>289.8221048639831</v>
      </c>
      <c r="BH14" s="8">
        <v>12.257138078225703</v>
      </c>
      <c r="BI14" s="8">
        <v>302.0792429422088</v>
      </c>
      <c r="BJ14" s="8">
        <f t="shared" si="13"/>
        <v>367.0841372791474</v>
      </c>
      <c r="BK14" s="8">
        <f t="shared" si="14"/>
        <v>87.27255605066877</v>
      </c>
      <c r="BL14" s="8">
        <f t="shared" si="15"/>
        <v>454.35669332981615</v>
      </c>
      <c r="BM14" s="8">
        <v>71.97673100180553</v>
      </c>
      <c r="BN14" s="8">
        <v>6.172038258687173</v>
      </c>
      <c r="BO14" s="8">
        <v>78.1487692604927</v>
      </c>
      <c r="BP14" s="8">
        <v>21.939278148172658</v>
      </c>
      <c r="BQ14" s="8">
        <v>5.476747259471493</v>
      </c>
      <c r="BR14" s="8">
        <v>27.41602540764415</v>
      </c>
      <c r="BS14" s="8">
        <v>42.5771902571398</v>
      </c>
      <c r="BT14" s="8">
        <v>12.410614280659152</v>
      </c>
      <c r="BU14" s="8">
        <v>54.98780453779895</v>
      </c>
      <c r="BV14" s="8">
        <f t="shared" si="16"/>
        <v>136.493199407118</v>
      </c>
      <c r="BW14" s="8">
        <f t="shared" si="17"/>
        <v>24.059399798817815</v>
      </c>
      <c r="BX14" s="8">
        <f t="shared" si="18"/>
        <v>160.5525992059358</v>
      </c>
      <c r="BY14" s="8">
        <v>69.20265960660534</v>
      </c>
      <c r="BZ14" s="8">
        <v>25.912491082603697</v>
      </c>
      <c r="CA14" s="8">
        <v>95.11515068920903</v>
      </c>
      <c r="CB14" s="8">
        <v>10.368974018234264</v>
      </c>
      <c r="CC14" s="8">
        <v>1.505031297486928</v>
      </c>
      <c r="CD14" s="8">
        <v>11.874005315721192</v>
      </c>
      <c r="CE14" s="8">
        <v>37.529009236569415</v>
      </c>
      <c r="CF14" s="8">
        <v>9.136904592741008</v>
      </c>
      <c r="CG14" s="8">
        <v>46.665913829310426</v>
      </c>
      <c r="CH14" s="8">
        <f t="shared" si="19"/>
        <v>117.10064286140903</v>
      </c>
      <c r="CI14" s="8">
        <f t="shared" si="20"/>
        <v>36.554426972831635</v>
      </c>
      <c r="CJ14" s="8">
        <f t="shared" si="21"/>
        <v>153.65506983424063</v>
      </c>
      <c r="CK14" s="8">
        <v>10.682782377391305</v>
      </c>
      <c r="CL14" s="8">
        <v>6.03623811</v>
      </c>
      <c r="CM14" s="8">
        <v>16.719020487391305</v>
      </c>
      <c r="CN14" s="8">
        <v>143.0548239439865</v>
      </c>
      <c r="CO14" s="8">
        <v>5.580263332988821</v>
      </c>
      <c r="CP14" s="8">
        <v>148.6350872769753</v>
      </c>
      <c r="CQ14" s="8">
        <v>124.40215075611903</v>
      </c>
      <c r="CR14" s="8">
        <v>13.990283300259566</v>
      </c>
      <c r="CS14" s="8">
        <v>138.3924340563786</v>
      </c>
      <c r="CT14" s="8">
        <f t="shared" si="22"/>
        <v>278.1397570774968</v>
      </c>
      <c r="CU14" s="8">
        <f t="shared" si="23"/>
        <v>25.606784743248387</v>
      </c>
      <c r="CV14" s="8">
        <f t="shared" si="24"/>
        <v>303.74654182074516</v>
      </c>
      <c r="CW14" s="11">
        <f t="shared" si="25"/>
        <v>898.8177366251713</v>
      </c>
      <c r="CX14" s="11">
        <f t="shared" si="26"/>
        <v>173.4931675655666</v>
      </c>
      <c r="CY14" s="11">
        <f t="shared" si="27"/>
        <v>1072.3109041907378</v>
      </c>
      <c r="CZ14" s="8">
        <v>49.03278928380253</v>
      </c>
      <c r="DA14" s="8">
        <v>51.173605506069975</v>
      </c>
      <c r="DB14" s="8">
        <v>100.2063947898725</v>
      </c>
      <c r="DC14" s="8">
        <v>8.208114483024774</v>
      </c>
      <c r="DD14" s="8">
        <v>2.2407052221084887</v>
      </c>
      <c r="DE14" s="8">
        <v>10.448819705133262</v>
      </c>
      <c r="DF14" s="8">
        <v>28.142636945189047</v>
      </c>
      <c r="DG14" s="8">
        <v>8.566857833579746</v>
      </c>
      <c r="DH14" s="8">
        <v>36.70949477876879</v>
      </c>
      <c r="DI14" s="8">
        <f t="shared" si="28"/>
        <v>85.38354071201636</v>
      </c>
      <c r="DJ14" s="8">
        <f t="shared" si="29"/>
        <v>61.98116856175821</v>
      </c>
      <c r="DK14" s="8">
        <f t="shared" si="30"/>
        <v>147.36470927377457</v>
      </c>
      <c r="DL14" s="8">
        <v>35.930543052987765</v>
      </c>
      <c r="DM14" s="8">
        <v>6.73040997</v>
      </c>
      <c r="DN14" s="8">
        <v>42.66095302298777</v>
      </c>
      <c r="DO14" s="8">
        <v>6.843539026515378</v>
      </c>
      <c r="DP14" s="8">
        <v>5.048940228973917</v>
      </c>
      <c r="DQ14" s="8">
        <v>11.892479255489295</v>
      </c>
      <c r="DR14" s="8">
        <v>23.786978519954626</v>
      </c>
      <c r="DS14" s="8">
        <v>10.694667171925401</v>
      </c>
      <c r="DT14" s="8">
        <v>34.481645691880026</v>
      </c>
      <c r="DU14" s="8">
        <f t="shared" si="31"/>
        <v>66.56106059945778</v>
      </c>
      <c r="DV14" s="8">
        <f t="shared" si="32"/>
        <v>22.47401737089932</v>
      </c>
      <c r="DW14" s="8">
        <f t="shared" si="33"/>
        <v>89.0350779703571</v>
      </c>
      <c r="DX14" s="8">
        <v>7.187265197660657</v>
      </c>
      <c r="DY14" s="8">
        <v>22.595750966026213</v>
      </c>
      <c r="DZ14" s="8">
        <v>29.78301616368687</v>
      </c>
      <c r="EA14" s="8">
        <v>4.641392538427537</v>
      </c>
      <c r="EB14" s="8">
        <v>1.1278858775208482</v>
      </c>
      <c r="EC14" s="8">
        <v>5.769278415948385</v>
      </c>
      <c r="ED14" s="8">
        <v>35.74658411157534</v>
      </c>
      <c r="EE14" s="8">
        <v>6.608546560860863</v>
      </c>
      <c r="EF14" s="8">
        <v>42.355130672436204</v>
      </c>
      <c r="EG14" s="8">
        <f t="shared" si="34"/>
        <v>47.575241847663534</v>
      </c>
      <c r="EH14" s="8">
        <f t="shared" si="35"/>
        <v>30.332183404407925</v>
      </c>
      <c r="EI14" s="8">
        <f t="shared" si="36"/>
        <v>77.90742525207146</v>
      </c>
      <c r="EJ14" s="8">
        <v>4.821544660000001</v>
      </c>
      <c r="EK14" s="8">
        <v>2.5668253600000006</v>
      </c>
      <c r="EL14" s="8">
        <v>7.388370020000002</v>
      </c>
      <c r="EM14" s="8">
        <v>6.571193299652668</v>
      </c>
      <c r="EN14" s="8">
        <v>5.13151863314536</v>
      </c>
      <c r="EO14" s="8">
        <v>11.702711932798028</v>
      </c>
      <c r="EP14" s="8">
        <v>35.5392689901147</v>
      </c>
      <c r="EQ14" s="8">
        <v>7.974992430205698</v>
      </c>
      <c r="ER14" s="8">
        <v>43.514261420320395</v>
      </c>
      <c r="ES14" s="8">
        <f t="shared" si="37"/>
        <v>46.93200694976737</v>
      </c>
      <c r="ET14" s="8">
        <f t="shared" si="38"/>
        <v>15.67333642335106</v>
      </c>
      <c r="EU14" s="8">
        <f t="shared" si="39"/>
        <v>62.60534337311842</v>
      </c>
      <c r="EV14" s="11">
        <f t="shared" si="40"/>
        <v>246.45185010890503</v>
      </c>
      <c r="EW14" s="11">
        <f t="shared" si="41"/>
        <v>130.46070576041652</v>
      </c>
      <c r="EX14" s="11">
        <f t="shared" si="42"/>
        <v>376.9125558693216</v>
      </c>
    </row>
    <row r="15" spans="1:154" ht="14.25">
      <c r="A15" s="13" t="s">
        <v>26</v>
      </c>
      <c r="B15" s="14">
        <v>0.059561038700335904</v>
      </c>
      <c r="C15" s="14">
        <v>103.0329490788069</v>
      </c>
      <c r="D15" s="14">
        <v>103.09251011750723</v>
      </c>
      <c r="E15" s="14">
        <v>247.1375</v>
      </c>
      <c r="F15" s="14">
        <v>20.9875</v>
      </c>
      <c r="G15" s="14">
        <v>268.125</v>
      </c>
      <c r="H15" s="14">
        <v>0</v>
      </c>
      <c r="I15" s="14">
        <v>0</v>
      </c>
      <c r="J15" s="14">
        <v>0</v>
      </c>
      <c r="K15" s="14">
        <f t="shared" si="0"/>
        <v>247.19706103870033</v>
      </c>
      <c r="L15" s="14">
        <f t="shared" si="1"/>
        <v>124.02044907880689</v>
      </c>
      <c r="M15" s="14">
        <f t="shared" si="2"/>
        <v>371.21751011750723</v>
      </c>
      <c r="N15" s="14">
        <v>0</v>
      </c>
      <c r="O15" s="14">
        <v>0.2625</v>
      </c>
      <c r="P15" s="14">
        <v>0.2625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f>N15+Q15+T15</f>
        <v>0</v>
      </c>
      <c r="X15" s="14">
        <f t="shared" si="4"/>
        <v>0.2625</v>
      </c>
      <c r="Y15" s="14">
        <f t="shared" si="5"/>
        <v>0.2625</v>
      </c>
      <c r="Z15" s="14">
        <v>0</v>
      </c>
      <c r="AA15" s="14">
        <v>38.261519592612984</v>
      </c>
      <c r="AB15" s="14">
        <v>38.261519592612984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f>Z15+AC15+AF15</f>
        <v>0</v>
      </c>
      <c r="AJ15" s="14">
        <f t="shared" si="7"/>
        <v>38.261519592612984</v>
      </c>
      <c r="AK15" s="14">
        <f t="shared" si="8"/>
        <v>38.261519592612984</v>
      </c>
      <c r="AL15" s="14">
        <v>0</v>
      </c>
      <c r="AM15" s="14">
        <v>0.2625</v>
      </c>
      <c r="AN15" s="14">
        <v>0.2625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f>AL15+AO15+AR15</f>
        <v>0</v>
      </c>
      <c r="AV15" s="14">
        <f t="shared" si="10"/>
        <v>0.2625</v>
      </c>
      <c r="AW15" s="14">
        <f t="shared" si="11"/>
        <v>0.2625</v>
      </c>
      <c r="AX15" s="14">
        <f t="shared" si="12"/>
        <v>247.19706103870033</v>
      </c>
      <c r="AY15" s="14">
        <f t="shared" si="12"/>
        <v>162.80696867141987</v>
      </c>
      <c r="AZ15" s="14">
        <f t="shared" si="12"/>
        <v>410.00402971012016</v>
      </c>
      <c r="BA15" s="14">
        <v>0.0591422318012022</v>
      </c>
      <c r="BB15" s="14">
        <v>98.37382735461543</v>
      </c>
      <c r="BC15" s="14">
        <v>98.43296958641663</v>
      </c>
      <c r="BD15" s="14">
        <v>0</v>
      </c>
      <c r="BE15" s="14">
        <v>0.02345498974999857</v>
      </c>
      <c r="BF15" s="14">
        <v>0.02345498974999857</v>
      </c>
      <c r="BG15" s="14">
        <v>0</v>
      </c>
      <c r="BH15" s="14">
        <v>0</v>
      </c>
      <c r="BI15" s="14">
        <v>0</v>
      </c>
      <c r="BJ15" s="14">
        <f>BA15+BD15+BG15</f>
        <v>0.0591422318012022</v>
      </c>
      <c r="BK15" s="14">
        <f t="shared" si="14"/>
        <v>98.39728234436542</v>
      </c>
      <c r="BL15" s="14">
        <f t="shared" si="15"/>
        <v>98.45642457616663</v>
      </c>
      <c r="BM15" s="14">
        <v>0</v>
      </c>
      <c r="BN15" s="14">
        <v>0.2673064938831631</v>
      </c>
      <c r="BO15" s="14">
        <v>0.2673064938831631</v>
      </c>
      <c r="BP15" s="14">
        <v>0</v>
      </c>
      <c r="BQ15" s="14">
        <v>0</v>
      </c>
      <c r="BR15" s="14">
        <v>0</v>
      </c>
      <c r="BS15" s="14">
        <v>12.526651089307354</v>
      </c>
      <c r="BT15" s="14">
        <v>0</v>
      </c>
      <c r="BU15" s="14">
        <v>12.526651089307354</v>
      </c>
      <c r="BV15" s="14">
        <f>BM15+BP15+BS15</f>
        <v>12.526651089307354</v>
      </c>
      <c r="BW15" s="14">
        <f t="shared" si="17"/>
        <v>0.2673064938831631</v>
      </c>
      <c r="BX15" s="14">
        <f t="shared" si="18"/>
        <v>12.793957583190517</v>
      </c>
      <c r="BY15" s="14">
        <v>0</v>
      </c>
      <c r="BZ15" s="14">
        <v>33.400522402760906</v>
      </c>
      <c r="CA15" s="14">
        <v>33.400522402760906</v>
      </c>
      <c r="CB15" s="14">
        <v>0</v>
      </c>
      <c r="CC15" s="14">
        <v>0.046655033959236335</v>
      </c>
      <c r="CD15" s="14">
        <v>0.046655033959236335</v>
      </c>
      <c r="CE15" s="14">
        <v>1.7487670196284948</v>
      </c>
      <c r="CF15" s="14">
        <v>0</v>
      </c>
      <c r="CG15" s="14">
        <v>1.7487670196284948</v>
      </c>
      <c r="CH15" s="14">
        <f>BY15+CB15+CE15</f>
        <v>1.7487670196284948</v>
      </c>
      <c r="CI15" s="14">
        <f t="shared" si="20"/>
        <v>33.44717743672014</v>
      </c>
      <c r="CJ15" s="14">
        <f t="shared" si="21"/>
        <v>35.195944456348634</v>
      </c>
      <c r="CK15" s="14">
        <v>0</v>
      </c>
      <c r="CL15" s="14">
        <v>0.2625</v>
      </c>
      <c r="CM15" s="14">
        <v>0.2625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f>CK15+CN15+CQ15</f>
        <v>0</v>
      </c>
      <c r="CU15" s="14">
        <f t="shared" si="23"/>
        <v>0.2625</v>
      </c>
      <c r="CV15" s="14">
        <f t="shared" si="24"/>
        <v>0.2625</v>
      </c>
      <c r="CW15" s="14">
        <f t="shared" si="25"/>
        <v>14.33456034073705</v>
      </c>
      <c r="CX15" s="14">
        <f t="shared" si="26"/>
        <v>132.3742662749687</v>
      </c>
      <c r="CY15" s="14">
        <f t="shared" si="27"/>
        <v>146.70882661570576</v>
      </c>
      <c r="CZ15" s="14">
        <v>0.05948327753709004</v>
      </c>
      <c r="DA15" s="14">
        <v>95.38904711244783</v>
      </c>
      <c r="DB15" s="14">
        <v>95.44853038998491</v>
      </c>
      <c r="DC15" s="14">
        <v>0</v>
      </c>
      <c r="DD15" s="14">
        <v>0</v>
      </c>
      <c r="DE15" s="14">
        <v>0</v>
      </c>
      <c r="DF15" s="14">
        <v>5.283272063522904</v>
      </c>
      <c r="DG15" s="14">
        <v>0</v>
      </c>
      <c r="DH15" s="14">
        <v>5.283272063522904</v>
      </c>
      <c r="DI15" s="14">
        <f>CZ15+DC15+DF15</f>
        <v>5.342755341059994</v>
      </c>
      <c r="DJ15" s="14">
        <f t="shared" si="29"/>
        <v>95.38904711244783</v>
      </c>
      <c r="DK15" s="14">
        <f t="shared" si="30"/>
        <v>100.73180245350781</v>
      </c>
      <c r="DL15" s="14">
        <v>0</v>
      </c>
      <c r="DM15" s="14">
        <v>0.2625</v>
      </c>
      <c r="DN15" s="14">
        <v>0.2625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f>DL15+DO15+DR15</f>
        <v>0</v>
      </c>
      <c r="DV15" s="14">
        <f t="shared" si="32"/>
        <v>0.2625</v>
      </c>
      <c r="DW15" s="14">
        <f t="shared" si="33"/>
        <v>0.2625</v>
      </c>
      <c r="DX15" s="14">
        <v>0</v>
      </c>
      <c r="DY15" s="14">
        <v>32.046641640604186</v>
      </c>
      <c r="DZ15" s="14">
        <v>32.046641640604186</v>
      </c>
      <c r="EA15" s="14">
        <v>0</v>
      </c>
      <c r="EB15" s="14">
        <v>0</v>
      </c>
      <c r="EC15" s="14">
        <v>0</v>
      </c>
      <c r="ED15" s="14">
        <v>0.7056164616878768</v>
      </c>
      <c r="EE15" s="14">
        <v>0</v>
      </c>
      <c r="EF15" s="14">
        <v>0.7056164616878768</v>
      </c>
      <c r="EG15" s="14">
        <f>DX15+EA15+ED15</f>
        <v>0.7056164616878768</v>
      </c>
      <c r="EH15" s="14">
        <f t="shared" si="35"/>
        <v>32.046641640604186</v>
      </c>
      <c r="EI15" s="14">
        <f t="shared" si="36"/>
        <v>32.75225810229206</v>
      </c>
      <c r="EJ15" s="14">
        <v>0</v>
      </c>
      <c r="EK15" s="14">
        <v>0.2625</v>
      </c>
      <c r="EL15" s="14">
        <v>0.2625</v>
      </c>
      <c r="EM15" s="14">
        <v>0</v>
      </c>
      <c r="EN15" s="14">
        <v>0</v>
      </c>
      <c r="EO15" s="14">
        <v>0</v>
      </c>
      <c r="EP15" s="14">
        <v>2.0947563608970774</v>
      </c>
      <c r="EQ15" s="14">
        <v>0</v>
      </c>
      <c r="ER15" s="14">
        <v>2.0947563608970774</v>
      </c>
      <c r="ES15" s="14">
        <f>EJ15+EM15+EP15</f>
        <v>2.0947563608970774</v>
      </c>
      <c r="ET15" s="14">
        <f t="shared" si="38"/>
        <v>0.2625</v>
      </c>
      <c r="EU15" s="14">
        <f t="shared" si="39"/>
        <v>2.3572563608970776</v>
      </c>
      <c r="EV15" s="14">
        <f t="shared" si="40"/>
        <v>8.143128163644949</v>
      </c>
      <c r="EW15" s="14">
        <f t="shared" si="41"/>
        <v>127.96068875305203</v>
      </c>
      <c r="EX15" s="14">
        <f t="shared" si="42"/>
        <v>136.10381691669696</v>
      </c>
    </row>
    <row r="16" spans="1:154" ht="14.25">
      <c r="A16" s="13" t="s">
        <v>27</v>
      </c>
      <c r="B16" s="14">
        <v>21.83058062306499</v>
      </c>
      <c r="C16" s="14">
        <v>-20.105176953404335</v>
      </c>
      <c r="D16" s="14">
        <v>1.725403669660654</v>
      </c>
      <c r="E16" s="14">
        <v>-79.34058584381346</v>
      </c>
      <c r="F16" s="14">
        <v>-10.36858055</v>
      </c>
      <c r="G16" s="14">
        <v>-89.70916639381346</v>
      </c>
      <c r="H16" s="14">
        <v>19.178491786999995</v>
      </c>
      <c r="I16" s="14">
        <v>0</v>
      </c>
      <c r="J16" s="14">
        <v>19.178491786999995</v>
      </c>
      <c r="K16" s="14">
        <f t="shared" si="0"/>
        <v>-38.33151343374847</v>
      </c>
      <c r="L16" s="14">
        <f t="shared" si="1"/>
        <v>-30.473757503404336</v>
      </c>
      <c r="M16" s="14">
        <f t="shared" si="2"/>
        <v>-68.80527093715281</v>
      </c>
      <c r="N16" s="14">
        <v>14.982032310051078</v>
      </c>
      <c r="O16" s="14">
        <v>0</v>
      </c>
      <c r="P16" s="14">
        <v>14.982032310051078</v>
      </c>
      <c r="Q16" s="14">
        <v>28.203159450348853</v>
      </c>
      <c r="R16" s="14">
        <v>0</v>
      </c>
      <c r="S16" s="14">
        <v>28.203159450348853</v>
      </c>
      <c r="T16" s="14">
        <v>15.097653642153379</v>
      </c>
      <c r="U16" s="14">
        <v>0</v>
      </c>
      <c r="V16" s="14">
        <v>15.097653642153379</v>
      </c>
      <c r="W16" s="14">
        <f t="shared" si="3"/>
        <v>58.282845402553306</v>
      </c>
      <c r="X16" s="14">
        <f t="shared" si="4"/>
        <v>0</v>
      </c>
      <c r="Y16" s="14">
        <f t="shared" si="5"/>
        <v>58.282845402553306</v>
      </c>
      <c r="Z16" s="14">
        <v>1.9965787654090899</v>
      </c>
      <c r="AA16" s="14">
        <v>-6.33436767695812</v>
      </c>
      <c r="AB16" s="14">
        <v>-4.33778891154903</v>
      </c>
      <c r="AC16" s="14">
        <v>25.754191651947767</v>
      </c>
      <c r="AD16" s="14">
        <v>0</v>
      </c>
      <c r="AE16" s="14">
        <v>25.754191651947767</v>
      </c>
      <c r="AF16" s="14">
        <v>37.27806566078974</v>
      </c>
      <c r="AG16" s="14">
        <v>0</v>
      </c>
      <c r="AH16" s="14">
        <v>37.27806566078974</v>
      </c>
      <c r="AI16" s="14">
        <f>Z16+AC16+AF16</f>
        <v>65.0288360781466</v>
      </c>
      <c r="AJ16" s="14">
        <f t="shared" si="7"/>
        <v>-6.33436767695812</v>
      </c>
      <c r="AK16" s="14">
        <f t="shared" si="8"/>
        <v>58.69446840118848</v>
      </c>
      <c r="AL16" s="14">
        <v>5.7909451819771665</v>
      </c>
      <c r="AM16" s="14">
        <v>0</v>
      </c>
      <c r="AN16" s="14">
        <v>5.7909451819771665</v>
      </c>
      <c r="AO16" s="14">
        <v>8.977139632821668</v>
      </c>
      <c r="AP16" s="14">
        <v>0</v>
      </c>
      <c r="AQ16" s="14">
        <v>8.977139632821668</v>
      </c>
      <c r="AR16" s="14">
        <v>6.425208279399028</v>
      </c>
      <c r="AS16" s="14">
        <v>0</v>
      </c>
      <c r="AT16" s="14">
        <v>6.425208279399028</v>
      </c>
      <c r="AU16" s="14">
        <f>AL16+AO16+AR16</f>
        <v>21.193293094197863</v>
      </c>
      <c r="AV16" s="14">
        <f t="shared" si="10"/>
        <v>0</v>
      </c>
      <c r="AW16" s="14">
        <f t="shared" si="11"/>
        <v>21.193293094197863</v>
      </c>
      <c r="AX16" s="14">
        <f t="shared" si="12"/>
        <v>106.17346114114929</v>
      </c>
      <c r="AY16" s="14">
        <f t="shared" si="12"/>
        <v>-36.80812518036245</v>
      </c>
      <c r="AZ16" s="14">
        <f t="shared" si="12"/>
        <v>69.36533596078684</v>
      </c>
      <c r="BA16" s="14">
        <v>12.791763006521714</v>
      </c>
      <c r="BB16" s="14">
        <v>-28.840310212799658</v>
      </c>
      <c r="BC16" s="14">
        <v>-16.048547206277945</v>
      </c>
      <c r="BD16" s="14">
        <v>23.384656967669326</v>
      </c>
      <c r="BE16" s="14">
        <v>0</v>
      </c>
      <c r="BF16" s="14">
        <v>23.384656967669326</v>
      </c>
      <c r="BG16" s="14">
        <v>13.038824871428572</v>
      </c>
      <c r="BH16" s="14">
        <v>0</v>
      </c>
      <c r="BI16" s="14">
        <v>13.038824871428572</v>
      </c>
      <c r="BJ16" s="14">
        <f>BA16+BD16+BG16</f>
        <v>49.215244845619615</v>
      </c>
      <c r="BK16" s="14">
        <f t="shared" si="14"/>
        <v>-28.840310212799658</v>
      </c>
      <c r="BL16" s="14">
        <f t="shared" si="15"/>
        <v>20.37493463281995</v>
      </c>
      <c r="BM16" s="14">
        <v>43.42205076541484</v>
      </c>
      <c r="BN16" s="14">
        <v>0</v>
      </c>
      <c r="BO16" s="14">
        <v>43.42205076541484</v>
      </c>
      <c r="BP16" s="14">
        <v>14.109474712458436</v>
      </c>
      <c r="BQ16" s="14">
        <v>0</v>
      </c>
      <c r="BR16" s="14">
        <v>14.109474712458436</v>
      </c>
      <c r="BS16" s="14">
        <v>9.048500651375273</v>
      </c>
      <c r="BT16" s="14">
        <v>0</v>
      </c>
      <c r="BU16" s="14">
        <v>9.048500651375273</v>
      </c>
      <c r="BV16" s="14">
        <f>BM16+BP16+BS16</f>
        <v>66.58002612924855</v>
      </c>
      <c r="BW16" s="14">
        <f t="shared" si="17"/>
        <v>0</v>
      </c>
      <c r="BX16" s="14">
        <f t="shared" si="18"/>
        <v>66.58002612924855</v>
      </c>
      <c r="BY16" s="14">
        <v>66.52035143781673</v>
      </c>
      <c r="BZ16" s="14">
        <v>-8.070261754227994</v>
      </c>
      <c r="CA16" s="14">
        <v>58.450089683588736</v>
      </c>
      <c r="CB16" s="14">
        <v>5.858864499183416</v>
      </c>
      <c r="CC16" s="14">
        <v>0</v>
      </c>
      <c r="CD16" s="14">
        <v>5.858864499183416</v>
      </c>
      <c r="CE16" s="14">
        <v>9.429120565454545</v>
      </c>
      <c r="CF16" s="14">
        <v>0</v>
      </c>
      <c r="CG16" s="14">
        <v>9.429120565454545</v>
      </c>
      <c r="CH16" s="14">
        <f>BY16+CB16+CE16</f>
        <v>81.80833650245468</v>
      </c>
      <c r="CI16" s="14">
        <f t="shared" si="20"/>
        <v>-8.070261754227994</v>
      </c>
      <c r="CJ16" s="14">
        <f t="shared" si="21"/>
        <v>73.7380747482267</v>
      </c>
      <c r="CK16" s="14">
        <v>10.164088717391305</v>
      </c>
      <c r="CL16" s="14">
        <v>0</v>
      </c>
      <c r="CM16" s="14">
        <v>10.164088717391305</v>
      </c>
      <c r="CN16" s="14">
        <v>136.58476456292587</v>
      </c>
      <c r="CO16" s="14">
        <v>0</v>
      </c>
      <c r="CP16" s="14">
        <v>136.58476456292587</v>
      </c>
      <c r="CQ16" s="14">
        <v>59.38996575663054</v>
      </c>
      <c r="CR16" s="14">
        <v>0</v>
      </c>
      <c r="CS16" s="14">
        <v>59.38996575663054</v>
      </c>
      <c r="CT16" s="14">
        <f>CK16+CN16+CQ16</f>
        <v>206.13881903694772</v>
      </c>
      <c r="CU16" s="14">
        <f t="shared" si="23"/>
        <v>0</v>
      </c>
      <c r="CV16" s="14">
        <f t="shared" si="24"/>
        <v>206.13881903694772</v>
      </c>
      <c r="CW16" s="14">
        <f t="shared" si="25"/>
        <v>403.74242651427056</v>
      </c>
      <c r="CX16" s="14">
        <f t="shared" si="26"/>
        <v>-36.91057196702765</v>
      </c>
      <c r="CY16" s="14">
        <f t="shared" si="27"/>
        <v>366.8318545472429</v>
      </c>
      <c r="CZ16" s="14">
        <v>45.845715318150134</v>
      </c>
      <c r="DA16" s="14">
        <v>-44.7745465079735</v>
      </c>
      <c r="DB16" s="14">
        <v>1.071168810176637</v>
      </c>
      <c r="DC16" s="14">
        <v>0.9681581607021197</v>
      </c>
      <c r="DD16" s="14">
        <v>0</v>
      </c>
      <c r="DE16" s="14">
        <v>0.9681581607021197</v>
      </c>
      <c r="DF16" s="14">
        <v>5.1717745383574565</v>
      </c>
      <c r="DG16" s="14">
        <v>0</v>
      </c>
      <c r="DH16" s="14">
        <v>5.1717745383574565</v>
      </c>
      <c r="DI16" s="14">
        <f>CZ16+DC16+DF16</f>
        <v>51.985648017209705</v>
      </c>
      <c r="DJ16" s="14">
        <f t="shared" si="29"/>
        <v>-44.7745465079735</v>
      </c>
      <c r="DK16" s="14">
        <f t="shared" si="30"/>
        <v>7.211101509236213</v>
      </c>
      <c r="DL16" s="14">
        <v>35.40469939298776</v>
      </c>
      <c r="DM16" s="14">
        <v>0</v>
      </c>
      <c r="DN16" s="14">
        <v>35.40469939298776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f>DL16+DO16+DR16</f>
        <v>35.40469939298776</v>
      </c>
      <c r="DV16" s="14">
        <f t="shared" si="32"/>
        <v>0</v>
      </c>
      <c r="DW16" s="14">
        <f t="shared" si="33"/>
        <v>35.40469939298776</v>
      </c>
      <c r="DX16" s="14">
        <v>4.222313699999999</v>
      </c>
      <c r="DY16" s="14">
        <v>-9.864956575060761</v>
      </c>
      <c r="DZ16" s="14">
        <v>-5.642642875060762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f>DX16+EA16+ED16</f>
        <v>4.222313699999999</v>
      </c>
      <c r="EH16" s="14">
        <f t="shared" si="35"/>
        <v>-9.864956575060761</v>
      </c>
      <c r="EI16" s="14">
        <f t="shared" si="36"/>
        <v>-5.642642875060762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f>EJ16+EM16+EP16</f>
        <v>0</v>
      </c>
      <c r="ET16" s="14">
        <f t="shared" si="38"/>
        <v>0</v>
      </c>
      <c r="EU16" s="14">
        <f t="shared" si="39"/>
        <v>0</v>
      </c>
      <c r="EV16" s="14">
        <f t="shared" si="40"/>
        <v>91.61266111019746</v>
      </c>
      <c r="EW16" s="14">
        <f t="shared" si="41"/>
        <v>-54.639503083034256</v>
      </c>
      <c r="EX16" s="14">
        <f t="shared" si="42"/>
        <v>36.97315802716321</v>
      </c>
    </row>
    <row r="17" spans="1:154" ht="12.75">
      <c r="A17" s="13" t="s">
        <v>6</v>
      </c>
      <c r="B17" s="14">
        <v>6.410405712404964</v>
      </c>
      <c r="C17" s="14">
        <v>2.1370752173769416</v>
      </c>
      <c r="D17" s="14">
        <v>8.547480929781905</v>
      </c>
      <c r="E17" s="14">
        <v>43.10161470280598</v>
      </c>
      <c r="F17" s="14">
        <v>7.1714764169374225</v>
      </c>
      <c r="G17" s="14">
        <v>50.273091119743405</v>
      </c>
      <c r="H17" s="14">
        <v>25.162095483920265</v>
      </c>
      <c r="I17" s="14">
        <v>7.897014834353644</v>
      </c>
      <c r="J17" s="14">
        <v>33.05911031827391</v>
      </c>
      <c r="K17" s="14">
        <f t="shared" si="0"/>
        <v>74.67411589913121</v>
      </c>
      <c r="L17" s="14">
        <f t="shared" si="1"/>
        <v>17.20556646866801</v>
      </c>
      <c r="M17" s="14">
        <f t="shared" si="2"/>
        <v>91.87968236779922</v>
      </c>
      <c r="N17" s="14">
        <v>239.22184654352128</v>
      </c>
      <c r="O17" s="14">
        <v>4.765516142663712</v>
      </c>
      <c r="P17" s="14">
        <v>243.98736268618498</v>
      </c>
      <c r="Q17" s="14">
        <v>5.16061464277018</v>
      </c>
      <c r="R17" s="14">
        <v>5.203561436884621</v>
      </c>
      <c r="S17" s="14">
        <v>10.3641760796548</v>
      </c>
      <c r="T17" s="14">
        <v>24.960232658031646</v>
      </c>
      <c r="U17" s="14">
        <v>15.211414725014281</v>
      </c>
      <c r="V17" s="14">
        <v>40.17164738304593</v>
      </c>
      <c r="W17" s="14">
        <f t="shared" si="3"/>
        <v>269.3426938443231</v>
      </c>
      <c r="X17" s="14">
        <f t="shared" si="4"/>
        <v>25.180492304562613</v>
      </c>
      <c r="Y17" s="14">
        <f t="shared" si="5"/>
        <v>294.5231861488857</v>
      </c>
      <c r="Z17" s="14">
        <v>4.25450340172954</v>
      </c>
      <c r="AA17" s="14">
        <v>1.8931208348316229</v>
      </c>
      <c r="AB17" s="14">
        <v>6.147624236561163</v>
      </c>
      <c r="AC17" s="14">
        <v>4.378554247757504</v>
      </c>
      <c r="AD17" s="14">
        <v>1.5851674480635696</v>
      </c>
      <c r="AE17" s="14">
        <v>5.963721695821073</v>
      </c>
      <c r="AF17" s="14">
        <v>28.143676953024446</v>
      </c>
      <c r="AG17" s="14">
        <v>9.422967991734094</v>
      </c>
      <c r="AH17" s="14">
        <v>37.566644944758536</v>
      </c>
      <c r="AI17" s="14">
        <f>Z17+AC17+AF17</f>
        <v>36.77673460251149</v>
      </c>
      <c r="AJ17" s="14">
        <f t="shared" si="7"/>
        <v>12.901256274629286</v>
      </c>
      <c r="AK17" s="14">
        <f t="shared" si="8"/>
        <v>49.67799087714077</v>
      </c>
      <c r="AL17" s="14">
        <v>14.72623022</v>
      </c>
      <c r="AM17" s="14">
        <v>5.318057329999999</v>
      </c>
      <c r="AN17" s="14">
        <v>20.04428755</v>
      </c>
      <c r="AO17" s="14">
        <v>5.519533720512343</v>
      </c>
      <c r="AP17" s="14">
        <v>4.519265616783449</v>
      </c>
      <c r="AQ17" s="14">
        <v>10.038799337295792</v>
      </c>
      <c r="AR17" s="14">
        <v>67.75934385448926</v>
      </c>
      <c r="AS17" s="14">
        <v>16.832820455775398</v>
      </c>
      <c r="AT17" s="14">
        <v>84.59216431026465</v>
      </c>
      <c r="AU17" s="14">
        <f>AL17+AO17+AR17</f>
        <v>88.0051077950016</v>
      </c>
      <c r="AV17" s="14">
        <f t="shared" si="10"/>
        <v>26.670143402558846</v>
      </c>
      <c r="AW17" s="14">
        <f t="shared" si="11"/>
        <v>114.67525119756044</v>
      </c>
      <c r="AX17" s="14">
        <f t="shared" si="12"/>
        <v>468.7986521409674</v>
      </c>
      <c r="AY17" s="14">
        <f t="shared" si="12"/>
        <v>81.95745845041876</v>
      </c>
      <c r="AZ17" s="14">
        <f t="shared" si="12"/>
        <v>550.7561105913861</v>
      </c>
      <c r="BA17" s="14">
        <v>2.842067994809505</v>
      </c>
      <c r="BB17" s="14">
        <v>1.8439051445153638</v>
      </c>
      <c r="BC17" s="14">
        <v>4.685973139324869</v>
      </c>
      <c r="BD17" s="14">
        <v>38.18440221436254</v>
      </c>
      <c r="BE17" s="14">
        <v>3.6145406963619333</v>
      </c>
      <c r="BF17" s="14">
        <v>41.79894291072448</v>
      </c>
      <c r="BG17" s="14">
        <v>276.7832799925545</v>
      </c>
      <c r="BH17" s="14">
        <v>12.257138078225703</v>
      </c>
      <c r="BI17" s="14">
        <v>289.0404180707802</v>
      </c>
      <c r="BJ17" s="14">
        <f>BA17+BD17+BG17</f>
        <v>317.80975020172656</v>
      </c>
      <c r="BK17" s="14">
        <f t="shared" si="14"/>
        <v>17.715583919103</v>
      </c>
      <c r="BL17" s="14">
        <f t="shared" si="15"/>
        <v>335.5253341208296</v>
      </c>
      <c r="BM17" s="14">
        <v>28.5546802363907</v>
      </c>
      <c r="BN17" s="14">
        <v>5.90473176480401</v>
      </c>
      <c r="BO17" s="14">
        <v>34.45941200119471</v>
      </c>
      <c r="BP17" s="14">
        <v>7.829803435714223</v>
      </c>
      <c r="BQ17" s="14">
        <v>5.476747259471493</v>
      </c>
      <c r="BR17" s="14">
        <v>13.306550695185717</v>
      </c>
      <c r="BS17" s="14">
        <v>21.002038516457176</v>
      </c>
      <c r="BT17" s="14">
        <v>12.410614280659152</v>
      </c>
      <c r="BU17" s="14">
        <v>33.41265279711633</v>
      </c>
      <c r="BV17" s="14">
        <f>BM17+BP17+BS17</f>
        <v>57.3865221885621</v>
      </c>
      <c r="BW17" s="14">
        <f t="shared" si="17"/>
        <v>23.792093304934653</v>
      </c>
      <c r="BX17" s="14">
        <f t="shared" si="18"/>
        <v>81.17861549349675</v>
      </c>
      <c r="BY17" s="14">
        <v>2.6823081687886092</v>
      </c>
      <c r="BZ17" s="14">
        <v>0.5822304340707858</v>
      </c>
      <c r="CA17" s="14">
        <v>3.2645386028593952</v>
      </c>
      <c r="CB17" s="14">
        <v>4.510109519050848</v>
      </c>
      <c r="CC17" s="14">
        <v>1.4583762635276918</v>
      </c>
      <c r="CD17" s="14">
        <v>5.968485782578539</v>
      </c>
      <c r="CE17" s="14">
        <v>26.35112165148637</v>
      </c>
      <c r="CF17" s="14">
        <v>9.136904592741008</v>
      </c>
      <c r="CG17" s="14">
        <v>35.48802624422738</v>
      </c>
      <c r="CH17" s="14">
        <f>BY17+CB17+CE17</f>
        <v>33.543539339325825</v>
      </c>
      <c r="CI17" s="14">
        <f t="shared" si="20"/>
        <v>11.177511290339485</v>
      </c>
      <c r="CJ17" s="14">
        <f t="shared" si="21"/>
        <v>44.721050629665314</v>
      </c>
      <c r="CK17" s="14">
        <v>0.5186936600000001</v>
      </c>
      <c r="CL17" s="14">
        <v>5.77373811</v>
      </c>
      <c r="CM17" s="14">
        <v>6.29243177</v>
      </c>
      <c r="CN17" s="14">
        <v>6.470059381060637</v>
      </c>
      <c r="CO17" s="14">
        <v>5.580263332988821</v>
      </c>
      <c r="CP17" s="14">
        <v>12.050322714049457</v>
      </c>
      <c r="CQ17" s="14">
        <v>65.0121849994885</v>
      </c>
      <c r="CR17" s="14">
        <v>13.990283300259566</v>
      </c>
      <c r="CS17" s="14">
        <v>79.00246829974806</v>
      </c>
      <c r="CT17" s="14">
        <f>CK17+CN17+CQ17</f>
        <v>72.00093804054913</v>
      </c>
      <c r="CU17" s="14">
        <f t="shared" si="23"/>
        <v>25.344284743248387</v>
      </c>
      <c r="CV17" s="14">
        <f t="shared" si="24"/>
        <v>97.34522278379751</v>
      </c>
      <c r="CW17" s="14">
        <f t="shared" si="25"/>
        <v>480.7407497701636</v>
      </c>
      <c r="CX17" s="14">
        <f t="shared" si="26"/>
        <v>78.02947325762551</v>
      </c>
      <c r="CY17" s="14">
        <f t="shared" si="27"/>
        <v>558.7702230277891</v>
      </c>
      <c r="CZ17" s="14">
        <v>3.1275906881153106</v>
      </c>
      <c r="DA17" s="14">
        <v>0.5591049015956385</v>
      </c>
      <c r="DB17" s="14">
        <v>3.6866955897109492</v>
      </c>
      <c r="DC17" s="14">
        <v>7.239956322322656</v>
      </c>
      <c r="DD17" s="14">
        <v>2.2407052221084887</v>
      </c>
      <c r="DE17" s="14">
        <v>9.480661544431145</v>
      </c>
      <c r="DF17" s="14">
        <v>17.687590343308685</v>
      </c>
      <c r="DG17" s="14">
        <v>8.566857833579746</v>
      </c>
      <c r="DH17" s="14">
        <v>26.25444817688843</v>
      </c>
      <c r="DI17" s="14">
        <f>CZ17+DC17+DF17</f>
        <v>28.05513735374665</v>
      </c>
      <c r="DJ17" s="14">
        <f t="shared" si="29"/>
        <v>11.366667957283873</v>
      </c>
      <c r="DK17" s="14">
        <f t="shared" si="30"/>
        <v>39.421805311030525</v>
      </c>
      <c r="DL17" s="14">
        <v>0.5258436599999999</v>
      </c>
      <c r="DM17" s="14">
        <v>6.46790997</v>
      </c>
      <c r="DN17" s="14">
        <v>6.99375363</v>
      </c>
      <c r="DO17" s="14">
        <v>6.843539026515378</v>
      </c>
      <c r="DP17" s="14">
        <v>5.048940228973917</v>
      </c>
      <c r="DQ17" s="14">
        <v>11.892479255489295</v>
      </c>
      <c r="DR17" s="14">
        <v>23.786978519954626</v>
      </c>
      <c r="DS17" s="14">
        <v>10.694667171925401</v>
      </c>
      <c r="DT17" s="14">
        <v>34.481645691880026</v>
      </c>
      <c r="DU17" s="14">
        <f>DL17+DO17+DR17</f>
        <v>31.156361206470002</v>
      </c>
      <c r="DV17" s="14">
        <f t="shared" si="32"/>
        <v>22.211517370899315</v>
      </c>
      <c r="DW17" s="14">
        <f t="shared" si="33"/>
        <v>53.367878577369325</v>
      </c>
      <c r="DX17" s="14">
        <v>2.9649514976606577</v>
      </c>
      <c r="DY17" s="14">
        <v>0.41406590048278846</v>
      </c>
      <c r="DZ17" s="14">
        <v>3.3790173981434464</v>
      </c>
      <c r="EA17" s="14">
        <v>4.641392538427537</v>
      </c>
      <c r="EB17" s="14">
        <v>1.1278858775208482</v>
      </c>
      <c r="EC17" s="14">
        <v>5.769278415948385</v>
      </c>
      <c r="ED17" s="14">
        <v>35.04096764988746</v>
      </c>
      <c r="EE17" s="14">
        <v>6.608546560860863</v>
      </c>
      <c r="EF17" s="14">
        <v>41.64951421074833</v>
      </c>
      <c r="EG17" s="14">
        <f>DX17+EA17+ED17</f>
        <v>42.64731168597566</v>
      </c>
      <c r="EH17" s="14">
        <f t="shared" si="35"/>
        <v>8.1504983388645</v>
      </c>
      <c r="EI17" s="14">
        <f t="shared" si="36"/>
        <v>50.79781002484016</v>
      </c>
      <c r="EJ17" s="14">
        <v>4.821544660000001</v>
      </c>
      <c r="EK17" s="14">
        <v>2.30432536</v>
      </c>
      <c r="EL17" s="14">
        <v>7.125870020000001</v>
      </c>
      <c r="EM17" s="14">
        <v>6.571193299652668</v>
      </c>
      <c r="EN17" s="14">
        <v>5.13151863314536</v>
      </c>
      <c r="EO17" s="14">
        <v>11.702711932798028</v>
      </c>
      <c r="EP17" s="14">
        <v>33.44451262921762</v>
      </c>
      <c r="EQ17" s="14">
        <v>7.974992430205698</v>
      </c>
      <c r="ER17" s="14">
        <v>41.419505059423315</v>
      </c>
      <c r="ES17" s="14">
        <f>EJ17+EM17+EP17</f>
        <v>44.83725058887029</v>
      </c>
      <c r="ET17" s="14">
        <f t="shared" si="38"/>
        <v>15.410836423351057</v>
      </c>
      <c r="EU17" s="14">
        <f t="shared" si="39"/>
        <v>60.24808701222135</v>
      </c>
      <c r="EV17" s="14">
        <f t="shared" si="40"/>
        <v>146.6960608350626</v>
      </c>
      <c r="EW17" s="14">
        <f t="shared" si="41"/>
        <v>57.13952009039875</v>
      </c>
      <c r="EX17" s="14">
        <f t="shared" si="42"/>
        <v>203.83558092546133</v>
      </c>
    </row>
    <row r="18" spans="1:154" ht="12.75" customHeight="1" hidden="1">
      <c r="A18" s="13" t="s">
        <v>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0"/>
        <v>0</v>
      </c>
      <c r="L18" s="14">
        <f t="shared" si="1"/>
        <v>0</v>
      </c>
      <c r="M18" s="14">
        <f t="shared" si="2"/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f t="shared" si="3"/>
        <v>0</v>
      </c>
      <c r="X18" s="14">
        <f t="shared" si="4"/>
        <v>0</v>
      </c>
      <c r="Y18" s="14">
        <f t="shared" si="5"/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f>Z18+AC18+AF18</f>
        <v>0</v>
      </c>
      <c r="AJ18" s="14">
        <f t="shared" si="7"/>
        <v>0</v>
      </c>
      <c r="AK18" s="14">
        <f t="shared" si="8"/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f>AL18+AO18+AR18</f>
        <v>0</v>
      </c>
      <c r="AV18" s="14">
        <f t="shared" si="10"/>
        <v>0</v>
      </c>
      <c r="AW18" s="14">
        <f t="shared" si="11"/>
        <v>0</v>
      </c>
      <c r="AX18" s="14">
        <f t="shared" si="12"/>
        <v>0</v>
      </c>
      <c r="AY18" s="14">
        <f t="shared" si="12"/>
        <v>0</v>
      </c>
      <c r="AZ18" s="14">
        <f t="shared" si="12"/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f>BA18+BD18+BG18</f>
        <v>0</v>
      </c>
      <c r="BK18" s="14">
        <f t="shared" si="14"/>
        <v>0</v>
      </c>
      <c r="BL18" s="14">
        <f t="shared" si="15"/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f>BM18+BP18+BS18</f>
        <v>0</v>
      </c>
      <c r="BW18" s="14">
        <f t="shared" si="17"/>
        <v>0</v>
      </c>
      <c r="BX18" s="14">
        <f t="shared" si="18"/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f>BY18+CB18+CE18</f>
        <v>0</v>
      </c>
      <c r="CI18" s="14">
        <f t="shared" si="20"/>
        <v>0</v>
      </c>
      <c r="CJ18" s="14">
        <f t="shared" si="21"/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f>CK18+CN18+CQ18</f>
        <v>0</v>
      </c>
      <c r="CU18" s="14">
        <f t="shared" si="23"/>
        <v>0</v>
      </c>
      <c r="CV18" s="14">
        <f t="shared" si="24"/>
        <v>0</v>
      </c>
      <c r="CW18" s="14">
        <f t="shared" si="25"/>
        <v>0</v>
      </c>
      <c r="CX18" s="14">
        <f t="shared" si="26"/>
        <v>0</v>
      </c>
      <c r="CY18" s="14">
        <f t="shared" si="27"/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f>CZ18+DC18+DF18</f>
        <v>0</v>
      </c>
      <c r="DJ18" s="14">
        <f t="shared" si="29"/>
        <v>0</v>
      </c>
      <c r="DK18" s="14">
        <f t="shared" si="30"/>
        <v>0</v>
      </c>
      <c r="DL18" s="14">
        <v>0</v>
      </c>
      <c r="DM18" s="14">
        <v>0</v>
      </c>
      <c r="DN18" s="14">
        <v>0</v>
      </c>
      <c r="DO18" s="14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f>DL18+DO18+DR18</f>
        <v>0</v>
      </c>
      <c r="DV18" s="14">
        <f t="shared" si="32"/>
        <v>0</v>
      </c>
      <c r="DW18" s="14">
        <f t="shared" si="33"/>
        <v>0</v>
      </c>
      <c r="DX18" s="14">
        <v>0</v>
      </c>
      <c r="DY18" s="14">
        <v>0</v>
      </c>
      <c r="DZ18" s="14">
        <v>0</v>
      </c>
      <c r="EA18" s="14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f>DX18+EA18+ED18</f>
        <v>0</v>
      </c>
      <c r="EH18" s="14">
        <f t="shared" si="35"/>
        <v>0</v>
      </c>
      <c r="EI18" s="14">
        <f t="shared" si="36"/>
        <v>0</v>
      </c>
      <c r="EJ18" s="14">
        <v>0</v>
      </c>
      <c r="EK18" s="14">
        <v>0</v>
      </c>
      <c r="EL18" s="14">
        <v>0</v>
      </c>
      <c r="EM18" s="14">
        <v>0</v>
      </c>
      <c r="EN18" s="14">
        <v>0</v>
      </c>
      <c r="EO18" s="14">
        <v>0</v>
      </c>
      <c r="EP18" s="14">
        <v>0</v>
      </c>
      <c r="EQ18" s="14">
        <v>0</v>
      </c>
      <c r="ER18" s="14">
        <v>0</v>
      </c>
      <c r="ES18" s="14">
        <f>EJ18+EM18+EP18</f>
        <v>0</v>
      </c>
      <c r="ET18" s="14">
        <f t="shared" si="38"/>
        <v>0</v>
      </c>
      <c r="EU18" s="14">
        <f t="shared" si="39"/>
        <v>0</v>
      </c>
      <c r="EV18" s="14">
        <f t="shared" si="40"/>
        <v>0</v>
      </c>
      <c r="EW18" s="14">
        <f t="shared" si="41"/>
        <v>0</v>
      </c>
      <c r="EX18" s="14">
        <f t="shared" si="42"/>
        <v>0</v>
      </c>
    </row>
    <row r="19" spans="1:154" ht="12.75" customHeight="1" hidden="1">
      <c r="A19" s="13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0"/>
        <v>0</v>
      </c>
      <c r="L19" s="14">
        <f t="shared" si="1"/>
        <v>0</v>
      </c>
      <c r="M19" s="14">
        <f t="shared" si="2"/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f t="shared" si="3"/>
        <v>0</v>
      </c>
      <c r="X19" s="14">
        <f t="shared" si="4"/>
        <v>0</v>
      </c>
      <c r="Y19" s="14">
        <f t="shared" si="5"/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f>Z19+AC19+AF19</f>
        <v>0</v>
      </c>
      <c r="AJ19" s="14">
        <f t="shared" si="7"/>
        <v>0</v>
      </c>
      <c r="AK19" s="14">
        <f t="shared" si="8"/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f>AL19+AO19+AR19</f>
        <v>0</v>
      </c>
      <c r="AV19" s="14">
        <f t="shared" si="10"/>
        <v>0</v>
      </c>
      <c r="AW19" s="14">
        <f t="shared" si="11"/>
        <v>0</v>
      </c>
      <c r="AX19" s="14">
        <f t="shared" si="12"/>
        <v>0</v>
      </c>
      <c r="AY19" s="14">
        <f t="shared" si="12"/>
        <v>0</v>
      </c>
      <c r="AZ19" s="14">
        <f t="shared" si="12"/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f>BA19+BD19+BG19</f>
        <v>0</v>
      </c>
      <c r="BK19" s="14">
        <f t="shared" si="14"/>
        <v>0</v>
      </c>
      <c r="BL19" s="14">
        <f t="shared" si="15"/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f>BM19+BP19+BS19</f>
        <v>0</v>
      </c>
      <c r="BW19" s="14">
        <f t="shared" si="17"/>
        <v>0</v>
      </c>
      <c r="BX19" s="14">
        <f t="shared" si="18"/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f>BY19+CB19+CE19</f>
        <v>0</v>
      </c>
      <c r="CI19" s="14">
        <f t="shared" si="20"/>
        <v>0</v>
      </c>
      <c r="CJ19" s="14">
        <f t="shared" si="21"/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f>CK19+CN19+CQ19</f>
        <v>0</v>
      </c>
      <c r="CU19" s="14">
        <f t="shared" si="23"/>
        <v>0</v>
      </c>
      <c r="CV19" s="14">
        <f t="shared" si="24"/>
        <v>0</v>
      </c>
      <c r="CW19" s="14">
        <f t="shared" si="25"/>
        <v>0</v>
      </c>
      <c r="CX19" s="14">
        <f t="shared" si="26"/>
        <v>0</v>
      </c>
      <c r="CY19" s="14">
        <f t="shared" si="27"/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f>CZ19+DC19+DF19</f>
        <v>0</v>
      </c>
      <c r="DJ19" s="14">
        <f t="shared" si="29"/>
        <v>0</v>
      </c>
      <c r="DK19" s="14">
        <f t="shared" si="30"/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f>DL19+DO19+DR19</f>
        <v>0</v>
      </c>
      <c r="DV19" s="14">
        <f t="shared" si="32"/>
        <v>0</v>
      </c>
      <c r="DW19" s="14">
        <f t="shared" si="33"/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0</v>
      </c>
      <c r="EG19" s="14">
        <f>DX19+EA19+ED19</f>
        <v>0</v>
      </c>
      <c r="EH19" s="14">
        <f t="shared" si="35"/>
        <v>0</v>
      </c>
      <c r="EI19" s="14">
        <f t="shared" si="36"/>
        <v>0</v>
      </c>
      <c r="EJ19" s="14">
        <v>0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f>EJ19+EM19+EP19</f>
        <v>0</v>
      </c>
      <c r="ET19" s="14">
        <f t="shared" si="38"/>
        <v>0</v>
      </c>
      <c r="EU19" s="14">
        <f t="shared" si="39"/>
        <v>0</v>
      </c>
      <c r="EV19" s="14">
        <f t="shared" si="40"/>
        <v>0</v>
      </c>
      <c r="EW19" s="14">
        <f t="shared" si="41"/>
        <v>0</v>
      </c>
      <c r="EX19" s="14">
        <f t="shared" si="42"/>
        <v>0</v>
      </c>
    </row>
    <row r="20" spans="1:15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</row>
    <row r="21" spans="1:154" s="9" customFormat="1" ht="12.75">
      <c r="A21" s="7" t="s">
        <v>12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 aca="true" t="shared" si="43" ref="K21:K33">B21+E21+H21</f>
        <v>0</v>
      </c>
      <c r="L21" s="8">
        <f aca="true" t="shared" si="44" ref="L21:L33">C21+F21+I21</f>
        <v>0</v>
      </c>
      <c r="M21" s="8">
        <f aca="true" t="shared" si="45" ref="M21:M33">D21+G21+J21</f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f aca="true" t="shared" si="46" ref="W21:W33">N21+Q21+T21</f>
        <v>0</v>
      </c>
      <c r="X21" s="8">
        <f aca="true" t="shared" si="47" ref="X21:X33">O21+R21+U21</f>
        <v>0</v>
      </c>
      <c r="Y21" s="8">
        <f aca="true" t="shared" si="48" ref="Y21:Y33">P21+S21+V21</f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f aca="true" t="shared" si="49" ref="AI21:AI33">Z21+AC21+AF21</f>
        <v>0</v>
      </c>
      <c r="AJ21" s="8">
        <f aca="true" t="shared" si="50" ref="AJ21:AJ33">AA21+AD21+AG21</f>
        <v>0</v>
      </c>
      <c r="AK21" s="8">
        <f aca="true" t="shared" si="51" ref="AK21:AK33">AB21+AE21+AH21</f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f aca="true" t="shared" si="52" ref="AU21:AU33">AL21+AO21+AR21</f>
        <v>0</v>
      </c>
      <c r="AV21" s="8">
        <f aca="true" t="shared" si="53" ref="AV21:AV33">AM21+AP21+AS21</f>
        <v>0</v>
      </c>
      <c r="AW21" s="8">
        <f aca="true" t="shared" si="54" ref="AW21:AW33">AN21+AQ21+AT21</f>
        <v>0</v>
      </c>
      <c r="AX21" s="8">
        <f aca="true" t="shared" si="55" ref="AX21:AZ33">K21+W21+AI21+AU21</f>
        <v>0</v>
      </c>
      <c r="AY21" s="8">
        <f t="shared" si="55"/>
        <v>0</v>
      </c>
      <c r="AZ21" s="8">
        <f t="shared" si="55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f aca="true" t="shared" si="56" ref="BJ21:BJ33">BA21+BD21+BG21</f>
        <v>0</v>
      </c>
      <c r="BK21" s="8">
        <f aca="true" t="shared" si="57" ref="BK21:BK33">BB21+BE21+BH21</f>
        <v>0</v>
      </c>
      <c r="BL21" s="8">
        <f aca="true" t="shared" si="58" ref="BL21:BL33">BC21+BF21+BI21</f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f aca="true" t="shared" si="59" ref="BV21:BV33">BM21+BP21+BS21</f>
        <v>0</v>
      </c>
      <c r="BW21" s="8">
        <f aca="true" t="shared" si="60" ref="BW21:BW33">BN21+BQ21+BT21</f>
        <v>0</v>
      </c>
      <c r="BX21" s="8">
        <f aca="true" t="shared" si="61" ref="BX21:BX33">BO21+BR21+BU21</f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f aca="true" t="shared" si="62" ref="CH21:CH33">BY21+CB21+CE21</f>
        <v>0</v>
      </c>
      <c r="CI21" s="8">
        <f aca="true" t="shared" si="63" ref="CI21:CI33">BZ21+CC21+CF21</f>
        <v>0</v>
      </c>
      <c r="CJ21" s="8">
        <f aca="true" t="shared" si="64" ref="CJ21:CJ33">CA21+CD21+CG21</f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f aca="true" t="shared" si="65" ref="CT21:CT33">CK21+CN21+CQ21</f>
        <v>0</v>
      </c>
      <c r="CU21" s="8">
        <f aca="true" t="shared" si="66" ref="CU21:CU33">CL21+CO21+CR21</f>
        <v>0</v>
      </c>
      <c r="CV21" s="8">
        <f aca="true" t="shared" si="67" ref="CV21:CV33">CM21+CP21+CS21</f>
        <v>0</v>
      </c>
      <c r="CW21" s="8">
        <f aca="true" t="shared" si="68" ref="CW21:CW33">BJ21+BV21+CH21+CT21</f>
        <v>0</v>
      </c>
      <c r="CX21" s="8">
        <f aca="true" t="shared" si="69" ref="CX21:CX33">BK21+BW21+CI21+CU21</f>
        <v>0</v>
      </c>
      <c r="CY21" s="8">
        <f aca="true" t="shared" si="70" ref="CY21:CY33">BL21+BX21+CJ21+CV21</f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f aca="true" t="shared" si="71" ref="DI21:DI33">CZ21+DC21+DF21</f>
        <v>0</v>
      </c>
      <c r="DJ21" s="8">
        <f aca="true" t="shared" si="72" ref="DJ21:DJ33">DA21+DD21+DG21</f>
        <v>0</v>
      </c>
      <c r="DK21" s="8">
        <f aca="true" t="shared" si="73" ref="DK21:DK33">DB21+DE21+DH21</f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f aca="true" t="shared" si="74" ref="DU21:DU33">DL21+DO21+DR21</f>
        <v>0</v>
      </c>
      <c r="DV21" s="8">
        <f aca="true" t="shared" si="75" ref="DV21:DV33">DM21+DP21+DS21</f>
        <v>0</v>
      </c>
      <c r="DW21" s="8">
        <f aca="true" t="shared" si="76" ref="DW21:DW33">DN21+DQ21+DT21</f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f aca="true" t="shared" si="77" ref="EG21:EG33">DX21+EA21+ED21</f>
        <v>0</v>
      </c>
      <c r="EH21" s="8">
        <f aca="true" t="shared" si="78" ref="EH21:EH33">DY21+EB21+EE21</f>
        <v>0</v>
      </c>
      <c r="EI21" s="8">
        <f aca="true" t="shared" si="79" ref="EI21:EI33">DZ21+EC21+EF21</f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f aca="true" t="shared" si="80" ref="ES21:ES33">EJ21+EM21+EP21</f>
        <v>0</v>
      </c>
      <c r="ET21" s="8">
        <f aca="true" t="shared" si="81" ref="ET21:ET33">EK21+EN21+EQ21</f>
        <v>0</v>
      </c>
      <c r="EU21" s="8">
        <f aca="true" t="shared" si="82" ref="EU21:EU33">EL21+EO21+ER21</f>
        <v>0</v>
      </c>
      <c r="EV21" s="8">
        <f aca="true" t="shared" si="83" ref="EV21:EV33">DI21+DU21+EG21+ES21</f>
        <v>0</v>
      </c>
      <c r="EW21" s="8">
        <f aca="true" t="shared" si="84" ref="EW21:EW33">DJ21+DV21+EH21+ET21</f>
        <v>0</v>
      </c>
      <c r="EX21" s="8">
        <f aca="true" t="shared" si="85" ref="EX21:EX33">DK21+DW21+EI21+EU21</f>
        <v>0</v>
      </c>
    </row>
    <row r="22" spans="1:154" s="12" customFormat="1" ht="12.75" customHeight="1" hidden="1">
      <c r="A22" s="10" t="s">
        <v>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f t="shared" si="43"/>
        <v>0</v>
      </c>
      <c r="L22" s="11">
        <f t="shared" si="44"/>
        <v>0</v>
      </c>
      <c r="M22" s="11">
        <f t="shared" si="45"/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f t="shared" si="46"/>
        <v>0</v>
      </c>
      <c r="X22" s="11">
        <f t="shared" si="47"/>
        <v>0</v>
      </c>
      <c r="Y22" s="11">
        <f t="shared" si="48"/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f t="shared" si="49"/>
        <v>0</v>
      </c>
      <c r="AJ22" s="11">
        <f t="shared" si="50"/>
        <v>0</v>
      </c>
      <c r="AK22" s="11">
        <f t="shared" si="51"/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f t="shared" si="52"/>
        <v>0</v>
      </c>
      <c r="AV22" s="11">
        <f t="shared" si="53"/>
        <v>0</v>
      </c>
      <c r="AW22" s="11">
        <f t="shared" si="54"/>
        <v>0</v>
      </c>
      <c r="AX22" s="11">
        <f t="shared" si="55"/>
        <v>0</v>
      </c>
      <c r="AY22" s="11">
        <f t="shared" si="55"/>
        <v>0</v>
      </c>
      <c r="AZ22" s="11">
        <f t="shared" si="55"/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 t="shared" si="56"/>
        <v>0</v>
      </c>
      <c r="BK22" s="11">
        <f t="shared" si="57"/>
        <v>0</v>
      </c>
      <c r="BL22" s="11">
        <f t="shared" si="58"/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 t="shared" si="59"/>
        <v>0</v>
      </c>
      <c r="BW22" s="11">
        <f t="shared" si="60"/>
        <v>0</v>
      </c>
      <c r="BX22" s="11">
        <f t="shared" si="61"/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 t="shared" si="62"/>
        <v>0</v>
      </c>
      <c r="CI22" s="11">
        <f t="shared" si="63"/>
        <v>0</v>
      </c>
      <c r="CJ22" s="11">
        <f t="shared" si="64"/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 t="shared" si="65"/>
        <v>0</v>
      </c>
      <c r="CU22" s="11">
        <f t="shared" si="66"/>
        <v>0</v>
      </c>
      <c r="CV22" s="11">
        <f t="shared" si="67"/>
        <v>0</v>
      </c>
      <c r="CW22" s="11">
        <f t="shared" si="68"/>
        <v>0</v>
      </c>
      <c r="CX22" s="11">
        <f t="shared" si="69"/>
        <v>0</v>
      </c>
      <c r="CY22" s="11">
        <f t="shared" si="70"/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f t="shared" si="71"/>
        <v>0</v>
      </c>
      <c r="DJ22" s="11">
        <f t="shared" si="72"/>
        <v>0</v>
      </c>
      <c r="DK22" s="11">
        <f t="shared" si="73"/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f t="shared" si="74"/>
        <v>0</v>
      </c>
      <c r="DV22" s="11">
        <f t="shared" si="75"/>
        <v>0</v>
      </c>
      <c r="DW22" s="11">
        <f t="shared" si="76"/>
        <v>0</v>
      </c>
      <c r="DX22" s="11">
        <v>0</v>
      </c>
      <c r="DY22" s="11"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f t="shared" si="77"/>
        <v>0</v>
      </c>
      <c r="EH22" s="11">
        <f t="shared" si="78"/>
        <v>0</v>
      </c>
      <c r="EI22" s="11">
        <f t="shared" si="79"/>
        <v>0</v>
      </c>
      <c r="EJ22" s="11">
        <v>0</v>
      </c>
      <c r="EK22" s="11">
        <v>0</v>
      </c>
      <c r="EL22" s="11">
        <v>0</v>
      </c>
      <c r="EM22" s="11">
        <v>0</v>
      </c>
      <c r="EN22" s="11">
        <v>0</v>
      </c>
      <c r="EO22" s="11">
        <v>0</v>
      </c>
      <c r="EP22" s="11">
        <v>0</v>
      </c>
      <c r="EQ22" s="11">
        <v>0</v>
      </c>
      <c r="ER22" s="11">
        <v>0</v>
      </c>
      <c r="ES22" s="11">
        <f t="shared" si="80"/>
        <v>0</v>
      </c>
      <c r="ET22" s="11">
        <f t="shared" si="81"/>
        <v>0</v>
      </c>
      <c r="EU22" s="11">
        <f t="shared" si="82"/>
        <v>0</v>
      </c>
      <c r="EV22" s="11">
        <f t="shared" si="83"/>
        <v>0</v>
      </c>
      <c r="EW22" s="11">
        <f t="shared" si="84"/>
        <v>0</v>
      </c>
      <c r="EX22" s="11">
        <f t="shared" si="85"/>
        <v>0</v>
      </c>
    </row>
    <row r="23" spans="1:154" ht="12.75" customHeight="1" hidden="1">
      <c r="A23" s="13" t="s">
        <v>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f t="shared" si="43"/>
        <v>0</v>
      </c>
      <c r="L23" s="14">
        <f t="shared" si="44"/>
        <v>0</v>
      </c>
      <c r="M23" s="14">
        <f t="shared" si="45"/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f t="shared" si="46"/>
        <v>0</v>
      </c>
      <c r="X23" s="14">
        <f t="shared" si="47"/>
        <v>0</v>
      </c>
      <c r="Y23" s="14">
        <f t="shared" si="48"/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f t="shared" si="49"/>
        <v>0</v>
      </c>
      <c r="AJ23" s="14">
        <f t="shared" si="50"/>
        <v>0</v>
      </c>
      <c r="AK23" s="14">
        <f t="shared" si="51"/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f t="shared" si="52"/>
        <v>0</v>
      </c>
      <c r="AV23" s="14">
        <f t="shared" si="53"/>
        <v>0</v>
      </c>
      <c r="AW23" s="14">
        <f t="shared" si="54"/>
        <v>0</v>
      </c>
      <c r="AX23" s="14">
        <f t="shared" si="55"/>
        <v>0</v>
      </c>
      <c r="AY23" s="14">
        <f t="shared" si="55"/>
        <v>0</v>
      </c>
      <c r="AZ23" s="14">
        <f t="shared" si="55"/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f t="shared" si="56"/>
        <v>0</v>
      </c>
      <c r="BK23" s="14">
        <f t="shared" si="57"/>
        <v>0</v>
      </c>
      <c r="BL23" s="14">
        <f t="shared" si="58"/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f t="shared" si="59"/>
        <v>0</v>
      </c>
      <c r="BW23" s="14">
        <f t="shared" si="60"/>
        <v>0</v>
      </c>
      <c r="BX23" s="14">
        <f t="shared" si="61"/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f t="shared" si="62"/>
        <v>0</v>
      </c>
      <c r="CI23" s="14">
        <f t="shared" si="63"/>
        <v>0</v>
      </c>
      <c r="CJ23" s="14">
        <f t="shared" si="64"/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f t="shared" si="65"/>
        <v>0</v>
      </c>
      <c r="CU23" s="14">
        <f t="shared" si="66"/>
        <v>0</v>
      </c>
      <c r="CV23" s="14">
        <f t="shared" si="67"/>
        <v>0</v>
      </c>
      <c r="CW23" s="14">
        <f t="shared" si="68"/>
        <v>0</v>
      </c>
      <c r="CX23" s="14">
        <f t="shared" si="69"/>
        <v>0</v>
      </c>
      <c r="CY23" s="14">
        <f t="shared" si="70"/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f t="shared" si="71"/>
        <v>0</v>
      </c>
      <c r="DJ23" s="14">
        <f t="shared" si="72"/>
        <v>0</v>
      </c>
      <c r="DK23" s="14">
        <f t="shared" si="73"/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f t="shared" si="74"/>
        <v>0</v>
      </c>
      <c r="DV23" s="14">
        <f t="shared" si="75"/>
        <v>0</v>
      </c>
      <c r="DW23" s="14">
        <f t="shared" si="76"/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f t="shared" si="77"/>
        <v>0</v>
      </c>
      <c r="EH23" s="14">
        <f t="shared" si="78"/>
        <v>0</v>
      </c>
      <c r="EI23" s="14">
        <f t="shared" si="79"/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f t="shared" si="80"/>
        <v>0</v>
      </c>
      <c r="ET23" s="14">
        <f t="shared" si="81"/>
        <v>0</v>
      </c>
      <c r="EU23" s="14">
        <f t="shared" si="82"/>
        <v>0</v>
      </c>
      <c r="EV23" s="14">
        <f t="shared" si="83"/>
        <v>0</v>
      </c>
      <c r="EW23" s="14">
        <f t="shared" si="84"/>
        <v>0</v>
      </c>
      <c r="EX23" s="14">
        <f t="shared" si="85"/>
        <v>0</v>
      </c>
    </row>
    <row r="24" spans="1:154" ht="12.75" customHeight="1" hidden="1">
      <c r="A24" s="13" t="s">
        <v>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f t="shared" si="43"/>
        <v>0</v>
      </c>
      <c r="L24" s="14">
        <f t="shared" si="44"/>
        <v>0</v>
      </c>
      <c r="M24" s="14">
        <f t="shared" si="45"/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f t="shared" si="46"/>
        <v>0</v>
      </c>
      <c r="X24" s="14">
        <f t="shared" si="47"/>
        <v>0</v>
      </c>
      <c r="Y24" s="14">
        <f t="shared" si="48"/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f t="shared" si="49"/>
        <v>0</v>
      </c>
      <c r="AJ24" s="14">
        <f t="shared" si="50"/>
        <v>0</v>
      </c>
      <c r="AK24" s="14">
        <f t="shared" si="51"/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f t="shared" si="52"/>
        <v>0</v>
      </c>
      <c r="AV24" s="14">
        <f t="shared" si="53"/>
        <v>0</v>
      </c>
      <c r="AW24" s="14">
        <f t="shared" si="54"/>
        <v>0</v>
      </c>
      <c r="AX24" s="14">
        <f t="shared" si="55"/>
        <v>0</v>
      </c>
      <c r="AY24" s="14">
        <f t="shared" si="55"/>
        <v>0</v>
      </c>
      <c r="AZ24" s="14">
        <f t="shared" si="55"/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f t="shared" si="56"/>
        <v>0</v>
      </c>
      <c r="BK24" s="14">
        <f t="shared" si="57"/>
        <v>0</v>
      </c>
      <c r="BL24" s="14">
        <f t="shared" si="58"/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f t="shared" si="59"/>
        <v>0</v>
      </c>
      <c r="BW24" s="14">
        <f t="shared" si="60"/>
        <v>0</v>
      </c>
      <c r="BX24" s="14">
        <f t="shared" si="61"/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f t="shared" si="62"/>
        <v>0</v>
      </c>
      <c r="CI24" s="14">
        <f t="shared" si="63"/>
        <v>0</v>
      </c>
      <c r="CJ24" s="14">
        <f t="shared" si="64"/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f t="shared" si="65"/>
        <v>0</v>
      </c>
      <c r="CU24" s="14">
        <f t="shared" si="66"/>
        <v>0</v>
      </c>
      <c r="CV24" s="14">
        <f t="shared" si="67"/>
        <v>0</v>
      </c>
      <c r="CW24" s="14">
        <f t="shared" si="68"/>
        <v>0</v>
      </c>
      <c r="CX24" s="14">
        <f t="shared" si="69"/>
        <v>0</v>
      </c>
      <c r="CY24" s="14">
        <f t="shared" si="70"/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f t="shared" si="71"/>
        <v>0</v>
      </c>
      <c r="DJ24" s="14">
        <f t="shared" si="72"/>
        <v>0</v>
      </c>
      <c r="DK24" s="14">
        <f t="shared" si="73"/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f t="shared" si="74"/>
        <v>0</v>
      </c>
      <c r="DV24" s="14">
        <f t="shared" si="75"/>
        <v>0</v>
      </c>
      <c r="DW24" s="14">
        <f t="shared" si="76"/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f t="shared" si="77"/>
        <v>0</v>
      </c>
      <c r="EH24" s="14">
        <f t="shared" si="78"/>
        <v>0</v>
      </c>
      <c r="EI24" s="14">
        <f t="shared" si="79"/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f t="shared" si="80"/>
        <v>0</v>
      </c>
      <c r="ET24" s="14">
        <f t="shared" si="81"/>
        <v>0</v>
      </c>
      <c r="EU24" s="14">
        <f t="shared" si="82"/>
        <v>0</v>
      </c>
      <c r="EV24" s="14">
        <f t="shared" si="83"/>
        <v>0</v>
      </c>
      <c r="EW24" s="14">
        <f t="shared" si="84"/>
        <v>0</v>
      </c>
      <c r="EX24" s="14">
        <f t="shared" si="85"/>
        <v>0</v>
      </c>
    </row>
    <row r="25" spans="1:154" ht="12.75" customHeight="1" hidden="1">
      <c r="A25" s="13" t="s">
        <v>13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f t="shared" si="43"/>
        <v>0</v>
      </c>
      <c r="L25" s="14">
        <f t="shared" si="44"/>
        <v>0</v>
      </c>
      <c r="M25" s="14">
        <f t="shared" si="45"/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 t="shared" si="46"/>
        <v>0</v>
      </c>
      <c r="X25" s="14">
        <f t="shared" si="47"/>
        <v>0</v>
      </c>
      <c r="Y25" s="14">
        <f t="shared" si="48"/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f t="shared" si="49"/>
        <v>0</v>
      </c>
      <c r="AJ25" s="14">
        <f t="shared" si="50"/>
        <v>0</v>
      </c>
      <c r="AK25" s="14">
        <f t="shared" si="51"/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f t="shared" si="52"/>
        <v>0</v>
      </c>
      <c r="AV25" s="14">
        <f t="shared" si="53"/>
        <v>0</v>
      </c>
      <c r="AW25" s="14">
        <f t="shared" si="54"/>
        <v>0</v>
      </c>
      <c r="AX25" s="14">
        <f t="shared" si="55"/>
        <v>0</v>
      </c>
      <c r="AY25" s="14">
        <f t="shared" si="55"/>
        <v>0</v>
      </c>
      <c r="AZ25" s="14">
        <f t="shared" si="55"/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f t="shared" si="56"/>
        <v>0</v>
      </c>
      <c r="BK25" s="14">
        <f t="shared" si="57"/>
        <v>0</v>
      </c>
      <c r="BL25" s="14">
        <f t="shared" si="58"/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f t="shared" si="59"/>
        <v>0</v>
      </c>
      <c r="BW25" s="14">
        <f t="shared" si="60"/>
        <v>0</v>
      </c>
      <c r="BX25" s="14">
        <f t="shared" si="61"/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f t="shared" si="62"/>
        <v>0</v>
      </c>
      <c r="CI25" s="14">
        <f t="shared" si="63"/>
        <v>0</v>
      </c>
      <c r="CJ25" s="14">
        <f t="shared" si="64"/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f t="shared" si="65"/>
        <v>0</v>
      </c>
      <c r="CU25" s="14">
        <f t="shared" si="66"/>
        <v>0</v>
      </c>
      <c r="CV25" s="14">
        <f t="shared" si="67"/>
        <v>0</v>
      </c>
      <c r="CW25" s="14">
        <f t="shared" si="68"/>
        <v>0</v>
      </c>
      <c r="CX25" s="14">
        <f t="shared" si="69"/>
        <v>0</v>
      </c>
      <c r="CY25" s="14">
        <f t="shared" si="70"/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f t="shared" si="71"/>
        <v>0</v>
      </c>
      <c r="DJ25" s="14">
        <f t="shared" si="72"/>
        <v>0</v>
      </c>
      <c r="DK25" s="14">
        <f t="shared" si="73"/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f t="shared" si="74"/>
        <v>0</v>
      </c>
      <c r="DV25" s="14">
        <f t="shared" si="75"/>
        <v>0</v>
      </c>
      <c r="DW25" s="14">
        <f t="shared" si="76"/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f t="shared" si="77"/>
        <v>0</v>
      </c>
      <c r="EH25" s="14">
        <f t="shared" si="78"/>
        <v>0</v>
      </c>
      <c r="EI25" s="14">
        <f t="shared" si="79"/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f t="shared" si="80"/>
        <v>0</v>
      </c>
      <c r="ET25" s="14">
        <f t="shared" si="81"/>
        <v>0</v>
      </c>
      <c r="EU25" s="14">
        <f t="shared" si="82"/>
        <v>0</v>
      </c>
      <c r="EV25" s="14">
        <f t="shared" si="83"/>
        <v>0</v>
      </c>
      <c r="EW25" s="14">
        <f t="shared" si="84"/>
        <v>0</v>
      </c>
      <c r="EX25" s="14">
        <f t="shared" si="85"/>
        <v>0</v>
      </c>
    </row>
    <row r="26" spans="1:154" ht="12.75" customHeight="1" hidden="1">
      <c r="A26" s="13" t="s">
        <v>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f t="shared" si="43"/>
        <v>0</v>
      </c>
      <c r="L26" s="14">
        <f t="shared" si="44"/>
        <v>0</v>
      </c>
      <c r="M26" s="14">
        <f t="shared" si="45"/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f t="shared" si="46"/>
        <v>0</v>
      </c>
      <c r="X26" s="14">
        <f t="shared" si="47"/>
        <v>0</v>
      </c>
      <c r="Y26" s="14">
        <f t="shared" si="48"/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f t="shared" si="49"/>
        <v>0</v>
      </c>
      <c r="AJ26" s="14">
        <f t="shared" si="50"/>
        <v>0</v>
      </c>
      <c r="AK26" s="14">
        <f t="shared" si="51"/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f t="shared" si="52"/>
        <v>0</v>
      </c>
      <c r="AV26" s="14">
        <f t="shared" si="53"/>
        <v>0</v>
      </c>
      <c r="AW26" s="14">
        <f t="shared" si="54"/>
        <v>0</v>
      </c>
      <c r="AX26" s="14">
        <f t="shared" si="55"/>
        <v>0</v>
      </c>
      <c r="AY26" s="14">
        <f t="shared" si="55"/>
        <v>0</v>
      </c>
      <c r="AZ26" s="14">
        <f t="shared" si="55"/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f t="shared" si="56"/>
        <v>0</v>
      </c>
      <c r="BK26" s="14">
        <f t="shared" si="57"/>
        <v>0</v>
      </c>
      <c r="BL26" s="14">
        <f t="shared" si="58"/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f t="shared" si="59"/>
        <v>0</v>
      </c>
      <c r="BW26" s="14">
        <f t="shared" si="60"/>
        <v>0</v>
      </c>
      <c r="BX26" s="14">
        <f t="shared" si="61"/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f t="shared" si="62"/>
        <v>0</v>
      </c>
      <c r="CI26" s="14">
        <f t="shared" si="63"/>
        <v>0</v>
      </c>
      <c r="CJ26" s="14">
        <f t="shared" si="64"/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f t="shared" si="65"/>
        <v>0</v>
      </c>
      <c r="CU26" s="14">
        <f t="shared" si="66"/>
        <v>0</v>
      </c>
      <c r="CV26" s="14">
        <f t="shared" si="67"/>
        <v>0</v>
      </c>
      <c r="CW26" s="14">
        <f t="shared" si="68"/>
        <v>0</v>
      </c>
      <c r="CX26" s="14">
        <f t="shared" si="69"/>
        <v>0</v>
      </c>
      <c r="CY26" s="14">
        <f t="shared" si="70"/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f t="shared" si="71"/>
        <v>0</v>
      </c>
      <c r="DJ26" s="14">
        <f t="shared" si="72"/>
        <v>0</v>
      </c>
      <c r="DK26" s="14">
        <f t="shared" si="73"/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f t="shared" si="74"/>
        <v>0</v>
      </c>
      <c r="DV26" s="14">
        <f t="shared" si="75"/>
        <v>0</v>
      </c>
      <c r="DW26" s="14">
        <f t="shared" si="76"/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14">
        <v>0</v>
      </c>
      <c r="ED26" s="14">
        <v>0</v>
      </c>
      <c r="EE26" s="14">
        <v>0</v>
      </c>
      <c r="EF26" s="14">
        <v>0</v>
      </c>
      <c r="EG26" s="14">
        <f t="shared" si="77"/>
        <v>0</v>
      </c>
      <c r="EH26" s="14">
        <f t="shared" si="78"/>
        <v>0</v>
      </c>
      <c r="EI26" s="14">
        <f t="shared" si="79"/>
        <v>0</v>
      </c>
      <c r="EJ26" s="14">
        <v>0</v>
      </c>
      <c r="EK26" s="14">
        <v>0</v>
      </c>
      <c r="EL26" s="14">
        <v>0</v>
      </c>
      <c r="EM26" s="14">
        <v>0</v>
      </c>
      <c r="EN26" s="14">
        <v>0</v>
      </c>
      <c r="EO26" s="14">
        <v>0</v>
      </c>
      <c r="EP26" s="14">
        <v>0</v>
      </c>
      <c r="EQ26" s="14">
        <v>0</v>
      </c>
      <c r="ER26" s="14">
        <v>0</v>
      </c>
      <c r="ES26" s="14">
        <f t="shared" si="80"/>
        <v>0</v>
      </c>
      <c r="ET26" s="14">
        <f t="shared" si="81"/>
        <v>0</v>
      </c>
      <c r="EU26" s="14">
        <f t="shared" si="82"/>
        <v>0</v>
      </c>
      <c r="EV26" s="14">
        <f t="shared" si="83"/>
        <v>0</v>
      </c>
      <c r="EW26" s="14">
        <f t="shared" si="84"/>
        <v>0</v>
      </c>
      <c r="EX26" s="14">
        <f t="shared" si="85"/>
        <v>0</v>
      </c>
    </row>
    <row r="27" spans="1:154" ht="12.75" customHeight="1" hidden="1">
      <c r="A27" s="15" t="s">
        <v>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f t="shared" si="43"/>
        <v>0</v>
      </c>
      <c r="L27" s="14">
        <f t="shared" si="44"/>
        <v>0</v>
      </c>
      <c r="M27" s="14">
        <f t="shared" si="45"/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f t="shared" si="46"/>
        <v>0</v>
      </c>
      <c r="X27" s="14">
        <f t="shared" si="47"/>
        <v>0</v>
      </c>
      <c r="Y27" s="14">
        <f t="shared" si="48"/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f t="shared" si="49"/>
        <v>0</v>
      </c>
      <c r="AJ27" s="14">
        <f t="shared" si="50"/>
        <v>0</v>
      </c>
      <c r="AK27" s="14">
        <f t="shared" si="51"/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f t="shared" si="52"/>
        <v>0</v>
      </c>
      <c r="AV27" s="14">
        <f t="shared" si="53"/>
        <v>0</v>
      </c>
      <c r="AW27" s="14">
        <f t="shared" si="54"/>
        <v>0</v>
      </c>
      <c r="AX27" s="14">
        <f t="shared" si="55"/>
        <v>0</v>
      </c>
      <c r="AY27" s="14">
        <f t="shared" si="55"/>
        <v>0</v>
      </c>
      <c r="AZ27" s="14">
        <f t="shared" si="55"/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f t="shared" si="56"/>
        <v>0</v>
      </c>
      <c r="BK27" s="14">
        <f t="shared" si="57"/>
        <v>0</v>
      </c>
      <c r="BL27" s="14">
        <f t="shared" si="58"/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f t="shared" si="59"/>
        <v>0</v>
      </c>
      <c r="BW27" s="14">
        <f t="shared" si="60"/>
        <v>0</v>
      </c>
      <c r="BX27" s="14">
        <f t="shared" si="61"/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f t="shared" si="62"/>
        <v>0</v>
      </c>
      <c r="CI27" s="14">
        <f t="shared" si="63"/>
        <v>0</v>
      </c>
      <c r="CJ27" s="14">
        <f t="shared" si="64"/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f t="shared" si="65"/>
        <v>0</v>
      </c>
      <c r="CU27" s="14">
        <f t="shared" si="66"/>
        <v>0</v>
      </c>
      <c r="CV27" s="14">
        <f t="shared" si="67"/>
        <v>0</v>
      </c>
      <c r="CW27" s="14">
        <f t="shared" si="68"/>
        <v>0</v>
      </c>
      <c r="CX27" s="14">
        <f t="shared" si="69"/>
        <v>0</v>
      </c>
      <c r="CY27" s="14">
        <f t="shared" si="70"/>
        <v>0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f t="shared" si="71"/>
        <v>0</v>
      </c>
      <c r="DJ27" s="14">
        <f t="shared" si="72"/>
        <v>0</v>
      </c>
      <c r="DK27" s="14">
        <f t="shared" si="73"/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f t="shared" si="74"/>
        <v>0</v>
      </c>
      <c r="DV27" s="14">
        <f t="shared" si="75"/>
        <v>0</v>
      </c>
      <c r="DW27" s="14">
        <f t="shared" si="76"/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14">
        <v>0</v>
      </c>
      <c r="EE27" s="14">
        <v>0</v>
      </c>
      <c r="EF27" s="14">
        <v>0</v>
      </c>
      <c r="EG27" s="14">
        <f t="shared" si="77"/>
        <v>0</v>
      </c>
      <c r="EH27" s="14">
        <f t="shared" si="78"/>
        <v>0</v>
      </c>
      <c r="EI27" s="14">
        <f t="shared" si="79"/>
        <v>0</v>
      </c>
      <c r="EJ27" s="14">
        <v>0</v>
      </c>
      <c r="EK27" s="14"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f t="shared" si="80"/>
        <v>0</v>
      </c>
      <c r="ET27" s="14">
        <f t="shared" si="81"/>
        <v>0</v>
      </c>
      <c r="EU27" s="14">
        <f t="shared" si="82"/>
        <v>0</v>
      </c>
      <c r="EV27" s="14">
        <f t="shared" si="83"/>
        <v>0</v>
      </c>
      <c r="EW27" s="14">
        <f t="shared" si="84"/>
        <v>0</v>
      </c>
      <c r="EX27" s="14">
        <f t="shared" si="85"/>
        <v>0</v>
      </c>
    </row>
    <row r="28" spans="1:154" ht="12.75" customHeight="1" hidden="1">
      <c r="A28" s="15" t="s">
        <v>10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f t="shared" si="43"/>
        <v>0</v>
      </c>
      <c r="L28" s="14">
        <f t="shared" si="44"/>
        <v>0</v>
      </c>
      <c r="M28" s="14">
        <f t="shared" si="45"/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f t="shared" si="46"/>
        <v>0</v>
      </c>
      <c r="X28" s="14">
        <f t="shared" si="47"/>
        <v>0</v>
      </c>
      <c r="Y28" s="14">
        <f t="shared" si="48"/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f t="shared" si="49"/>
        <v>0</v>
      </c>
      <c r="AJ28" s="14">
        <f t="shared" si="50"/>
        <v>0</v>
      </c>
      <c r="AK28" s="14">
        <f t="shared" si="51"/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f t="shared" si="52"/>
        <v>0</v>
      </c>
      <c r="AV28" s="14">
        <f t="shared" si="53"/>
        <v>0</v>
      </c>
      <c r="AW28" s="14">
        <f t="shared" si="54"/>
        <v>0</v>
      </c>
      <c r="AX28" s="14">
        <f t="shared" si="55"/>
        <v>0</v>
      </c>
      <c r="AY28" s="14">
        <f t="shared" si="55"/>
        <v>0</v>
      </c>
      <c r="AZ28" s="14">
        <f t="shared" si="55"/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f t="shared" si="56"/>
        <v>0</v>
      </c>
      <c r="BK28" s="14">
        <f t="shared" si="57"/>
        <v>0</v>
      </c>
      <c r="BL28" s="14">
        <f t="shared" si="58"/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f t="shared" si="59"/>
        <v>0</v>
      </c>
      <c r="BW28" s="14">
        <f t="shared" si="60"/>
        <v>0</v>
      </c>
      <c r="BX28" s="14">
        <f t="shared" si="61"/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f t="shared" si="62"/>
        <v>0</v>
      </c>
      <c r="CI28" s="14">
        <f t="shared" si="63"/>
        <v>0</v>
      </c>
      <c r="CJ28" s="14">
        <f t="shared" si="64"/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f t="shared" si="65"/>
        <v>0</v>
      </c>
      <c r="CU28" s="14">
        <f t="shared" si="66"/>
        <v>0</v>
      </c>
      <c r="CV28" s="14">
        <f t="shared" si="67"/>
        <v>0</v>
      </c>
      <c r="CW28" s="14">
        <f t="shared" si="68"/>
        <v>0</v>
      </c>
      <c r="CX28" s="14">
        <f t="shared" si="69"/>
        <v>0</v>
      </c>
      <c r="CY28" s="14">
        <f t="shared" si="70"/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f t="shared" si="71"/>
        <v>0</v>
      </c>
      <c r="DJ28" s="14">
        <f t="shared" si="72"/>
        <v>0</v>
      </c>
      <c r="DK28" s="14">
        <f t="shared" si="73"/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f t="shared" si="74"/>
        <v>0</v>
      </c>
      <c r="DV28" s="14">
        <f t="shared" si="75"/>
        <v>0</v>
      </c>
      <c r="DW28" s="14">
        <f t="shared" si="76"/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0</v>
      </c>
      <c r="EG28" s="14">
        <f t="shared" si="77"/>
        <v>0</v>
      </c>
      <c r="EH28" s="14">
        <f t="shared" si="78"/>
        <v>0</v>
      </c>
      <c r="EI28" s="14">
        <f t="shared" si="79"/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14">
        <v>0</v>
      </c>
      <c r="ES28" s="14">
        <f t="shared" si="80"/>
        <v>0</v>
      </c>
      <c r="ET28" s="14">
        <f t="shared" si="81"/>
        <v>0</v>
      </c>
      <c r="EU28" s="14">
        <f t="shared" si="82"/>
        <v>0</v>
      </c>
      <c r="EV28" s="14">
        <f t="shared" si="83"/>
        <v>0</v>
      </c>
      <c r="EW28" s="14">
        <f t="shared" si="84"/>
        <v>0</v>
      </c>
      <c r="EX28" s="14">
        <f t="shared" si="85"/>
        <v>0</v>
      </c>
    </row>
    <row r="29" spans="1:154" s="12" customFormat="1" ht="12.75" customHeight="1" hidden="1">
      <c r="A29" s="10" t="s">
        <v>14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f t="shared" si="43"/>
        <v>0</v>
      </c>
      <c r="L29" s="11">
        <f t="shared" si="44"/>
        <v>0</v>
      </c>
      <c r="M29" s="11">
        <f t="shared" si="45"/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f t="shared" si="46"/>
        <v>0</v>
      </c>
      <c r="X29" s="11">
        <f t="shared" si="47"/>
        <v>0</v>
      </c>
      <c r="Y29" s="11">
        <f t="shared" si="48"/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f t="shared" si="49"/>
        <v>0</v>
      </c>
      <c r="AJ29" s="11">
        <f t="shared" si="50"/>
        <v>0</v>
      </c>
      <c r="AK29" s="11">
        <f t="shared" si="51"/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f t="shared" si="52"/>
        <v>0</v>
      </c>
      <c r="AV29" s="11">
        <f t="shared" si="53"/>
        <v>0</v>
      </c>
      <c r="AW29" s="11">
        <f t="shared" si="54"/>
        <v>0</v>
      </c>
      <c r="AX29" s="11">
        <f t="shared" si="55"/>
        <v>0</v>
      </c>
      <c r="AY29" s="11">
        <f t="shared" si="55"/>
        <v>0</v>
      </c>
      <c r="AZ29" s="11">
        <f t="shared" si="55"/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f t="shared" si="56"/>
        <v>0</v>
      </c>
      <c r="BK29" s="11">
        <f t="shared" si="57"/>
        <v>0</v>
      </c>
      <c r="BL29" s="11">
        <f t="shared" si="58"/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 t="shared" si="59"/>
        <v>0</v>
      </c>
      <c r="BW29" s="11">
        <f t="shared" si="60"/>
        <v>0</v>
      </c>
      <c r="BX29" s="11">
        <f t="shared" si="61"/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 t="shared" si="62"/>
        <v>0</v>
      </c>
      <c r="CI29" s="11">
        <f t="shared" si="63"/>
        <v>0</v>
      </c>
      <c r="CJ29" s="11">
        <f t="shared" si="64"/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f t="shared" si="65"/>
        <v>0</v>
      </c>
      <c r="CU29" s="11">
        <f t="shared" si="66"/>
        <v>0</v>
      </c>
      <c r="CV29" s="11">
        <f t="shared" si="67"/>
        <v>0</v>
      </c>
      <c r="CW29" s="11">
        <f t="shared" si="68"/>
        <v>0</v>
      </c>
      <c r="CX29" s="11">
        <f t="shared" si="69"/>
        <v>0</v>
      </c>
      <c r="CY29" s="11">
        <f t="shared" si="70"/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f t="shared" si="71"/>
        <v>0</v>
      </c>
      <c r="DJ29" s="11">
        <f t="shared" si="72"/>
        <v>0</v>
      </c>
      <c r="DK29" s="11">
        <f t="shared" si="73"/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f t="shared" si="74"/>
        <v>0</v>
      </c>
      <c r="DV29" s="11">
        <f t="shared" si="75"/>
        <v>0</v>
      </c>
      <c r="DW29" s="11">
        <f t="shared" si="76"/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f t="shared" si="77"/>
        <v>0</v>
      </c>
      <c r="EH29" s="11">
        <f t="shared" si="78"/>
        <v>0</v>
      </c>
      <c r="EI29" s="11">
        <f t="shared" si="79"/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11">
        <f t="shared" si="80"/>
        <v>0</v>
      </c>
      <c r="ET29" s="11">
        <f t="shared" si="81"/>
        <v>0</v>
      </c>
      <c r="EU29" s="11">
        <f t="shared" si="82"/>
        <v>0</v>
      </c>
      <c r="EV29" s="11">
        <f t="shared" si="83"/>
        <v>0</v>
      </c>
      <c r="EW29" s="11">
        <f t="shared" si="84"/>
        <v>0</v>
      </c>
      <c r="EX29" s="11">
        <f t="shared" si="85"/>
        <v>0</v>
      </c>
    </row>
    <row r="30" spans="1:154" ht="12.75" customHeight="1" hidden="1">
      <c r="A30" s="13" t="s">
        <v>15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f t="shared" si="43"/>
        <v>0</v>
      </c>
      <c r="L30" s="14">
        <f t="shared" si="44"/>
        <v>0</v>
      </c>
      <c r="M30" s="14">
        <f t="shared" si="45"/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f t="shared" si="46"/>
        <v>0</v>
      </c>
      <c r="X30" s="14">
        <f t="shared" si="47"/>
        <v>0</v>
      </c>
      <c r="Y30" s="14">
        <f t="shared" si="48"/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f t="shared" si="49"/>
        <v>0</v>
      </c>
      <c r="AJ30" s="14">
        <f t="shared" si="50"/>
        <v>0</v>
      </c>
      <c r="AK30" s="14">
        <f t="shared" si="51"/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f t="shared" si="52"/>
        <v>0</v>
      </c>
      <c r="AV30" s="14">
        <f t="shared" si="53"/>
        <v>0</v>
      </c>
      <c r="AW30" s="14">
        <f t="shared" si="54"/>
        <v>0</v>
      </c>
      <c r="AX30" s="14">
        <f t="shared" si="55"/>
        <v>0</v>
      </c>
      <c r="AY30" s="14">
        <f t="shared" si="55"/>
        <v>0</v>
      </c>
      <c r="AZ30" s="14">
        <f t="shared" si="55"/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f t="shared" si="56"/>
        <v>0</v>
      </c>
      <c r="BK30" s="14">
        <f t="shared" si="57"/>
        <v>0</v>
      </c>
      <c r="BL30" s="14">
        <f t="shared" si="58"/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f t="shared" si="59"/>
        <v>0</v>
      </c>
      <c r="BW30" s="14">
        <f t="shared" si="60"/>
        <v>0</v>
      </c>
      <c r="BX30" s="14">
        <f t="shared" si="61"/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f t="shared" si="62"/>
        <v>0</v>
      </c>
      <c r="CI30" s="14">
        <f t="shared" si="63"/>
        <v>0</v>
      </c>
      <c r="CJ30" s="14">
        <f t="shared" si="64"/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f t="shared" si="65"/>
        <v>0</v>
      </c>
      <c r="CU30" s="14">
        <f t="shared" si="66"/>
        <v>0</v>
      </c>
      <c r="CV30" s="14">
        <f t="shared" si="67"/>
        <v>0</v>
      </c>
      <c r="CW30" s="14">
        <f t="shared" si="68"/>
        <v>0</v>
      </c>
      <c r="CX30" s="14">
        <f t="shared" si="69"/>
        <v>0</v>
      </c>
      <c r="CY30" s="14">
        <f t="shared" si="70"/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f t="shared" si="71"/>
        <v>0</v>
      </c>
      <c r="DJ30" s="14">
        <f t="shared" si="72"/>
        <v>0</v>
      </c>
      <c r="DK30" s="14">
        <f t="shared" si="73"/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f t="shared" si="74"/>
        <v>0</v>
      </c>
      <c r="DV30" s="14">
        <f t="shared" si="75"/>
        <v>0</v>
      </c>
      <c r="DW30" s="14">
        <f t="shared" si="76"/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f t="shared" si="77"/>
        <v>0</v>
      </c>
      <c r="EH30" s="14">
        <f t="shared" si="78"/>
        <v>0</v>
      </c>
      <c r="EI30" s="14">
        <f t="shared" si="79"/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  <c r="EP30" s="14">
        <v>0</v>
      </c>
      <c r="EQ30" s="14">
        <v>0</v>
      </c>
      <c r="ER30" s="14">
        <v>0</v>
      </c>
      <c r="ES30" s="14">
        <f t="shared" si="80"/>
        <v>0</v>
      </c>
      <c r="ET30" s="14">
        <f t="shared" si="81"/>
        <v>0</v>
      </c>
      <c r="EU30" s="14">
        <f t="shared" si="82"/>
        <v>0</v>
      </c>
      <c r="EV30" s="14">
        <f t="shared" si="83"/>
        <v>0</v>
      </c>
      <c r="EW30" s="14">
        <f t="shared" si="84"/>
        <v>0</v>
      </c>
      <c r="EX30" s="14">
        <f t="shared" si="85"/>
        <v>0</v>
      </c>
    </row>
    <row r="31" spans="1:154" ht="12.75" customHeight="1" hidden="1">
      <c r="A31" s="13" t="s">
        <v>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f t="shared" si="43"/>
        <v>0</v>
      </c>
      <c r="L31" s="14">
        <f t="shared" si="44"/>
        <v>0</v>
      </c>
      <c r="M31" s="14">
        <f t="shared" si="45"/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f t="shared" si="46"/>
        <v>0</v>
      </c>
      <c r="X31" s="14">
        <f t="shared" si="47"/>
        <v>0</v>
      </c>
      <c r="Y31" s="14">
        <f t="shared" si="48"/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f t="shared" si="49"/>
        <v>0</v>
      </c>
      <c r="AJ31" s="14">
        <f t="shared" si="50"/>
        <v>0</v>
      </c>
      <c r="AK31" s="14">
        <f t="shared" si="51"/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f t="shared" si="52"/>
        <v>0</v>
      </c>
      <c r="AV31" s="14">
        <f t="shared" si="53"/>
        <v>0</v>
      </c>
      <c r="AW31" s="14">
        <f t="shared" si="54"/>
        <v>0</v>
      </c>
      <c r="AX31" s="14">
        <f t="shared" si="55"/>
        <v>0</v>
      </c>
      <c r="AY31" s="14">
        <f t="shared" si="55"/>
        <v>0</v>
      </c>
      <c r="AZ31" s="14">
        <f t="shared" si="55"/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f t="shared" si="56"/>
        <v>0</v>
      </c>
      <c r="BK31" s="14">
        <f t="shared" si="57"/>
        <v>0</v>
      </c>
      <c r="BL31" s="14">
        <f t="shared" si="58"/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f t="shared" si="59"/>
        <v>0</v>
      </c>
      <c r="BW31" s="14">
        <f t="shared" si="60"/>
        <v>0</v>
      </c>
      <c r="BX31" s="14">
        <f t="shared" si="61"/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14">
        <f t="shared" si="62"/>
        <v>0</v>
      </c>
      <c r="CI31" s="14">
        <f t="shared" si="63"/>
        <v>0</v>
      </c>
      <c r="CJ31" s="14">
        <f t="shared" si="64"/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f t="shared" si="65"/>
        <v>0</v>
      </c>
      <c r="CU31" s="14">
        <f t="shared" si="66"/>
        <v>0</v>
      </c>
      <c r="CV31" s="14">
        <f t="shared" si="67"/>
        <v>0</v>
      </c>
      <c r="CW31" s="14">
        <f t="shared" si="68"/>
        <v>0</v>
      </c>
      <c r="CX31" s="14">
        <f t="shared" si="69"/>
        <v>0</v>
      </c>
      <c r="CY31" s="14">
        <f t="shared" si="70"/>
        <v>0</v>
      </c>
      <c r="CZ31" s="14">
        <v>0</v>
      </c>
      <c r="DA31" s="14">
        <v>0</v>
      </c>
      <c r="DB31" s="14">
        <v>0</v>
      </c>
      <c r="DC31" s="14">
        <v>0</v>
      </c>
      <c r="DD31" s="14">
        <v>0</v>
      </c>
      <c r="DE31" s="14">
        <v>0</v>
      </c>
      <c r="DF31" s="14">
        <v>0</v>
      </c>
      <c r="DG31" s="14">
        <v>0</v>
      </c>
      <c r="DH31" s="14">
        <v>0</v>
      </c>
      <c r="DI31" s="14">
        <f t="shared" si="71"/>
        <v>0</v>
      </c>
      <c r="DJ31" s="14">
        <f t="shared" si="72"/>
        <v>0</v>
      </c>
      <c r="DK31" s="14">
        <f t="shared" si="73"/>
        <v>0</v>
      </c>
      <c r="DL31" s="14">
        <v>0</v>
      </c>
      <c r="DM31" s="14">
        <v>0</v>
      </c>
      <c r="DN31" s="14">
        <v>0</v>
      </c>
      <c r="DO31" s="14">
        <v>0</v>
      </c>
      <c r="DP31" s="14">
        <v>0</v>
      </c>
      <c r="DQ31" s="14">
        <v>0</v>
      </c>
      <c r="DR31" s="14">
        <v>0</v>
      </c>
      <c r="DS31" s="14">
        <v>0</v>
      </c>
      <c r="DT31" s="14">
        <v>0</v>
      </c>
      <c r="DU31" s="14">
        <f t="shared" si="74"/>
        <v>0</v>
      </c>
      <c r="DV31" s="14">
        <f t="shared" si="75"/>
        <v>0</v>
      </c>
      <c r="DW31" s="14">
        <f t="shared" si="76"/>
        <v>0</v>
      </c>
      <c r="DX31" s="14">
        <v>0</v>
      </c>
      <c r="DY31" s="14">
        <v>0</v>
      </c>
      <c r="DZ31" s="14">
        <v>0</v>
      </c>
      <c r="EA31" s="14">
        <v>0</v>
      </c>
      <c r="EB31" s="14">
        <v>0</v>
      </c>
      <c r="EC31" s="14">
        <v>0</v>
      </c>
      <c r="ED31" s="14">
        <v>0</v>
      </c>
      <c r="EE31" s="14">
        <v>0</v>
      </c>
      <c r="EF31" s="14">
        <v>0</v>
      </c>
      <c r="EG31" s="14">
        <f t="shared" si="77"/>
        <v>0</v>
      </c>
      <c r="EH31" s="14">
        <f t="shared" si="78"/>
        <v>0</v>
      </c>
      <c r="EI31" s="14">
        <f t="shared" si="79"/>
        <v>0</v>
      </c>
      <c r="EJ31" s="14">
        <v>0</v>
      </c>
      <c r="EK31" s="14">
        <v>0</v>
      </c>
      <c r="EL31" s="14">
        <v>0</v>
      </c>
      <c r="EM31" s="14">
        <v>0</v>
      </c>
      <c r="EN31" s="14">
        <v>0</v>
      </c>
      <c r="EO31" s="14">
        <v>0</v>
      </c>
      <c r="EP31" s="14">
        <v>0</v>
      </c>
      <c r="EQ31" s="14">
        <v>0</v>
      </c>
      <c r="ER31" s="14">
        <v>0</v>
      </c>
      <c r="ES31" s="14">
        <f t="shared" si="80"/>
        <v>0</v>
      </c>
      <c r="ET31" s="14">
        <f t="shared" si="81"/>
        <v>0</v>
      </c>
      <c r="EU31" s="14">
        <f t="shared" si="82"/>
        <v>0</v>
      </c>
      <c r="EV31" s="14">
        <f t="shared" si="83"/>
        <v>0</v>
      </c>
      <c r="EW31" s="14">
        <f t="shared" si="84"/>
        <v>0</v>
      </c>
      <c r="EX31" s="14">
        <f t="shared" si="85"/>
        <v>0</v>
      </c>
    </row>
    <row r="32" spans="1:154" ht="12.75" customHeight="1" hidden="1">
      <c r="A32" s="13" t="s">
        <v>13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43"/>
        <v>0</v>
      </c>
      <c r="L32" s="14">
        <f t="shared" si="44"/>
        <v>0</v>
      </c>
      <c r="M32" s="14">
        <f t="shared" si="45"/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f t="shared" si="46"/>
        <v>0</v>
      </c>
      <c r="X32" s="14">
        <f t="shared" si="47"/>
        <v>0</v>
      </c>
      <c r="Y32" s="14">
        <f t="shared" si="48"/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f t="shared" si="49"/>
        <v>0</v>
      </c>
      <c r="AJ32" s="14">
        <f t="shared" si="50"/>
        <v>0</v>
      </c>
      <c r="AK32" s="14">
        <f t="shared" si="51"/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f t="shared" si="52"/>
        <v>0</v>
      </c>
      <c r="AV32" s="14">
        <f t="shared" si="53"/>
        <v>0</v>
      </c>
      <c r="AW32" s="14">
        <f t="shared" si="54"/>
        <v>0</v>
      </c>
      <c r="AX32" s="14">
        <f t="shared" si="55"/>
        <v>0</v>
      </c>
      <c r="AY32" s="14">
        <f t="shared" si="55"/>
        <v>0</v>
      </c>
      <c r="AZ32" s="14">
        <f t="shared" si="55"/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f t="shared" si="56"/>
        <v>0</v>
      </c>
      <c r="BK32" s="14">
        <f t="shared" si="57"/>
        <v>0</v>
      </c>
      <c r="BL32" s="14">
        <f t="shared" si="58"/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f t="shared" si="59"/>
        <v>0</v>
      </c>
      <c r="BW32" s="14">
        <f t="shared" si="60"/>
        <v>0</v>
      </c>
      <c r="BX32" s="14">
        <f t="shared" si="61"/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f t="shared" si="62"/>
        <v>0</v>
      </c>
      <c r="CI32" s="14">
        <f t="shared" si="63"/>
        <v>0</v>
      </c>
      <c r="CJ32" s="14">
        <f t="shared" si="64"/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0</v>
      </c>
      <c r="CT32" s="14">
        <f t="shared" si="65"/>
        <v>0</v>
      </c>
      <c r="CU32" s="14">
        <f t="shared" si="66"/>
        <v>0</v>
      </c>
      <c r="CV32" s="14">
        <f t="shared" si="67"/>
        <v>0</v>
      </c>
      <c r="CW32" s="14">
        <f t="shared" si="68"/>
        <v>0</v>
      </c>
      <c r="CX32" s="14">
        <f t="shared" si="69"/>
        <v>0</v>
      </c>
      <c r="CY32" s="14">
        <f t="shared" si="70"/>
        <v>0</v>
      </c>
      <c r="CZ32" s="14">
        <v>0</v>
      </c>
      <c r="DA32" s="14">
        <v>0</v>
      </c>
      <c r="DB32" s="14">
        <v>0</v>
      </c>
      <c r="DC32" s="14">
        <v>0</v>
      </c>
      <c r="DD32" s="14">
        <v>0</v>
      </c>
      <c r="DE32" s="14">
        <v>0</v>
      </c>
      <c r="DF32" s="14">
        <v>0</v>
      </c>
      <c r="DG32" s="14">
        <v>0</v>
      </c>
      <c r="DH32" s="14">
        <v>0</v>
      </c>
      <c r="DI32" s="14">
        <f t="shared" si="71"/>
        <v>0</v>
      </c>
      <c r="DJ32" s="14">
        <f t="shared" si="72"/>
        <v>0</v>
      </c>
      <c r="DK32" s="14">
        <f t="shared" si="73"/>
        <v>0</v>
      </c>
      <c r="DL32" s="14">
        <v>0</v>
      </c>
      <c r="DM32" s="14">
        <v>0</v>
      </c>
      <c r="DN32" s="14">
        <v>0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14">
        <f t="shared" si="74"/>
        <v>0</v>
      </c>
      <c r="DV32" s="14">
        <f t="shared" si="75"/>
        <v>0</v>
      </c>
      <c r="DW32" s="14">
        <f t="shared" si="76"/>
        <v>0</v>
      </c>
      <c r="DX32" s="14">
        <v>0</v>
      </c>
      <c r="DY32" s="14">
        <v>0</v>
      </c>
      <c r="DZ32" s="14">
        <v>0</v>
      </c>
      <c r="EA32" s="14">
        <v>0</v>
      </c>
      <c r="EB32" s="14">
        <v>0</v>
      </c>
      <c r="EC32" s="14">
        <v>0</v>
      </c>
      <c r="ED32" s="14">
        <v>0</v>
      </c>
      <c r="EE32" s="14">
        <v>0</v>
      </c>
      <c r="EF32" s="14">
        <v>0</v>
      </c>
      <c r="EG32" s="14">
        <f t="shared" si="77"/>
        <v>0</v>
      </c>
      <c r="EH32" s="14">
        <f t="shared" si="78"/>
        <v>0</v>
      </c>
      <c r="EI32" s="14">
        <f t="shared" si="79"/>
        <v>0</v>
      </c>
      <c r="EJ32" s="14">
        <v>0</v>
      </c>
      <c r="EK32" s="14">
        <v>0</v>
      </c>
      <c r="EL32" s="14">
        <v>0</v>
      </c>
      <c r="EM32" s="14">
        <v>0</v>
      </c>
      <c r="EN32" s="14">
        <v>0</v>
      </c>
      <c r="EO32" s="14">
        <v>0</v>
      </c>
      <c r="EP32" s="14">
        <v>0</v>
      </c>
      <c r="EQ32" s="14">
        <v>0</v>
      </c>
      <c r="ER32" s="14">
        <v>0</v>
      </c>
      <c r="ES32" s="14">
        <f t="shared" si="80"/>
        <v>0</v>
      </c>
      <c r="ET32" s="14">
        <f t="shared" si="81"/>
        <v>0</v>
      </c>
      <c r="EU32" s="14">
        <f t="shared" si="82"/>
        <v>0</v>
      </c>
      <c r="EV32" s="14">
        <f t="shared" si="83"/>
        <v>0</v>
      </c>
      <c r="EW32" s="14">
        <f t="shared" si="84"/>
        <v>0</v>
      </c>
      <c r="EX32" s="14">
        <f t="shared" si="85"/>
        <v>0</v>
      </c>
    </row>
    <row r="33" spans="1:154" ht="12.75" customHeight="1" hidden="1">
      <c r="A33" s="13" t="s">
        <v>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f t="shared" si="43"/>
        <v>0</v>
      </c>
      <c r="L33" s="14">
        <f t="shared" si="44"/>
        <v>0</v>
      </c>
      <c r="M33" s="14">
        <f t="shared" si="45"/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f t="shared" si="46"/>
        <v>0</v>
      </c>
      <c r="X33" s="14">
        <f t="shared" si="47"/>
        <v>0</v>
      </c>
      <c r="Y33" s="14">
        <f t="shared" si="48"/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f t="shared" si="49"/>
        <v>0</v>
      </c>
      <c r="AJ33" s="14">
        <f t="shared" si="50"/>
        <v>0</v>
      </c>
      <c r="AK33" s="14">
        <f t="shared" si="51"/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f t="shared" si="52"/>
        <v>0</v>
      </c>
      <c r="AV33" s="14">
        <f t="shared" si="53"/>
        <v>0</v>
      </c>
      <c r="AW33" s="14">
        <f t="shared" si="54"/>
        <v>0</v>
      </c>
      <c r="AX33" s="14">
        <f t="shared" si="55"/>
        <v>0</v>
      </c>
      <c r="AY33" s="14">
        <f t="shared" si="55"/>
        <v>0</v>
      </c>
      <c r="AZ33" s="14">
        <f t="shared" si="55"/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f t="shared" si="56"/>
        <v>0</v>
      </c>
      <c r="BK33" s="14">
        <f t="shared" si="57"/>
        <v>0</v>
      </c>
      <c r="BL33" s="14">
        <f t="shared" si="58"/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f t="shared" si="59"/>
        <v>0</v>
      </c>
      <c r="BW33" s="14">
        <f t="shared" si="60"/>
        <v>0</v>
      </c>
      <c r="BX33" s="14">
        <f t="shared" si="61"/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f t="shared" si="62"/>
        <v>0</v>
      </c>
      <c r="CI33" s="14">
        <f t="shared" si="63"/>
        <v>0</v>
      </c>
      <c r="CJ33" s="14">
        <f t="shared" si="64"/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f t="shared" si="65"/>
        <v>0</v>
      </c>
      <c r="CU33" s="14">
        <f t="shared" si="66"/>
        <v>0</v>
      </c>
      <c r="CV33" s="14">
        <f t="shared" si="67"/>
        <v>0</v>
      </c>
      <c r="CW33" s="14">
        <f t="shared" si="68"/>
        <v>0</v>
      </c>
      <c r="CX33" s="14">
        <f t="shared" si="69"/>
        <v>0</v>
      </c>
      <c r="CY33" s="14">
        <f t="shared" si="70"/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14">
        <v>0</v>
      </c>
      <c r="DH33" s="14">
        <v>0</v>
      </c>
      <c r="DI33" s="14">
        <f t="shared" si="71"/>
        <v>0</v>
      </c>
      <c r="DJ33" s="14">
        <f t="shared" si="72"/>
        <v>0</v>
      </c>
      <c r="DK33" s="14">
        <f t="shared" si="73"/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</v>
      </c>
      <c r="DQ33" s="14">
        <v>0</v>
      </c>
      <c r="DR33" s="14">
        <v>0</v>
      </c>
      <c r="DS33" s="14">
        <v>0</v>
      </c>
      <c r="DT33" s="14">
        <v>0</v>
      </c>
      <c r="DU33" s="14">
        <f t="shared" si="74"/>
        <v>0</v>
      </c>
      <c r="DV33" s="14">
        <f t="shared" si="75"/>
        <v>0</v>
      </c>
      <c r="DW33" s="14">
        <f t="shared" si="76"/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</v>
      </c>
      <c r="ED33" s="14">
        <v>0</v>
      </c>
      <c r="EE33" s="14">
        <v>0</v>
      </c>
      <c r="EF33" s="14">
        <v>0</v>
      </c>
      <c r="EG33" s="14">
        <f t="shared" si="77"/>
        <v>0</v>
      </c>
      <c r="EH33" s="14">
        <f t="shared" si="78"/>
        <v>0</v>
      </c>
      <c r="EI33" s="14">
        <f t="shared" si="79"/>
        <v>0</v>
      </c>
      <c r="EJ33" s="14">
        <v>0</v>
      </c>
      <c r="EK33" s="14">
        <v>0</v>
      </c>
      <c r="EL33" s="14">
        <v>0</v>
      </c>
      <c r="EM33" s="14">
        <v>0</v>
      </c>
      <c r="EN33" s="14">
        <v>0</v>
      </c>
      <c r="EO33" s="14">
        <v>0</v>
      </c>
      <c r="EP33" s="14">
        <v>0</v>
      </c>
      <c r="EQ33" s="14">
        <v>0</v>
      </c>
      <c r="ER33" s="14">
        <v>0</v>
      </c>
      <c r="ES33" s="14">
        <f t="shared" si="80"/>
        <v>0</v>
      </c>
      <c r="ET33" s="14">
        <f t="shared" si="81"/>
        <v>0</v>
      </c>
      <c r="EU33" s="14">
        <f t="shared" si="82"/>
        <v>0</v>
      </c>
      <c r="EV33" s="14">
        <f t="shared" si="83"/>
        <v>0</v>
      </c>
      <c r="EW33" s="14">
        <f t="shared" si="84"/>
        <v>0</v>
      </c>
      <c r="EX33" s="14">
        <f t="shared" si="85"/>
        <v>0</v>
      </c>
    </row>
    <row r="34" spans="1:154" ht="12.7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</row>
    <row r="35" spans="1:154" ht="14.25">
      <c r="A35" s="7" t="s">
        <v>75</v>
      </c>
      <c r="B35" s="8">
        <v>556.9728768067746</v>
      </c>
      <c r="C35" s="8">
        <v>2.9050132346538295</v>
      </c>
      <c r="D35" s="8">
        <v>559.8778900414284</v>
      </c>
      <c r="E35" s="8">
        <v>201.48262932420144</v>
      </c>
      <c r="F35" s="8">
        <v>2.90656338465383</v>
      </c>
      <c r="G35" s="8">
        <v>204.38919270885526</v>
      </c>
      <c r="H35" s="8">
        <v>31.05416564934989</v>
      </c>
      <c r="I35" s="8">
        <v>4.578369422762086</v>
      </c>
      <c r="J35" s="8">
        <v>35.63253507211198</v>
      </c>
      <c r="K35" s="8">
        <f aca="true" t="shared" si="86" ref="K35:K47">B35+E35+H35</f>
        <v>789.5096717803259</v>
      </c>
      <c r="L35" s="8">
        <f aca="true" t="shared" si="87" ref="L35:L47">C35+F35+I35</f>
        <v>10.389946042069745</v>
      </c>
      <c r="M35" s="8">
        <f aca="true" t="shared" si="88" ref="M35:M47">D35+G35+J35</f>
        <v>799.8996178223956</v>
      </c>
      <c r="N35" s="8">
        <v>106.5133656692095</v>
      </c>
      <c r="O35" s="8">
        <v>2.43045803465383</v>
      </c>
      <c r="P35" s="8">
        <v>108.94382370386333</v>
      </c>
      <c r="Q35" s="8">
        <v>310.2576327401605</v>
      </c>
      <c r="R35" s="8">
        <v>4.50840679465383</v>
      </c>
      <c r="S35" s="8">
        <v>314.7660395348143</v>
      </c>
      <c r="T35" s="8">
        <v>69.03477708362756</v>
      </c>
      <c r="U35" s="8">
        <v>3.869134626565346</v>
      </c>
      <c r="V35" s="8">
        <v>72.9039117101929</v>
      </c>
      <c r="W35" s="8">
        <f aca="true" t="shared" si="89" ref="W35:W47">N35+Q35+T35</f>
        <v>485.80577549299755</v>
      </c>
      <c r="X35" s="8">
        <f aca="true" t="shared" si="90" ref="X35:X47">O35+R35+U35</f>
        <v>10.807999455873006</v>
      </c>
      <c r="Y35" s="8">
        <f aca="true" t="shared" si="91" ref="Y35:Y47">P35+S35+V35</f>
        <v>496.6137749488705</v>
      </c>
      <c r="Z35" s="8">
        <v>141.0711671028933</v>
      </c>
      <c r="AA35" s="8">
        <v>2.5832560207450035</v>
      </c>
      <c r="AB35" s="8">
        <v>143.6544231236383</v>
      </c>
      <c r="AC35" s="8">
        <v>15.926288085170269</v>
      </c>
      <c r="AD35" s="8">
        <v>5.793927914360451</v>
      </c>
      <c r="AE35" s="8">
        <v>21.72021599953072</v>
      </c>
      <c r="AF35" s="8">
        <v>122.38963135215981</v>
      </c>
      <c r="AG35" s="8">
        <v>5.473083630474172</v>
      </c>
      <c r="AH35" s="8">
        <v>127.86271498263399</v>
      </c>
      <c r="AI35" s="8">
        <f aca="true" t="shared" si="92" ref="AI35:AI47">Z35+AC35+AF35</f>
        <v>279.3870865402234</v>
      </c>
      <c r="AJ35" s="8">
        <f aca="true" t="shared" si="93" ref="AJ35:AJ47">AA35+AD35+AG35</f>
        <v>13.850267565579628</v>
      </c>
      <c r="AK35" s="8">
        <f aca="true" t="shared" si="94" ref="AK35:AK47">AB35+AE35+AH35</f>
        <v>293.23735410580304</v>
      </c>
      <c r="AL35" s="8">
        <v>26.88522318751035</v>
      </c>
      <c r="AM35" s="8">
        <v>3.0937669846538296</v>
      </c>
      <c r="AN35" s="8">
        <v>29.978990172164178</v>
      </c>
      <c r="AO35" s="8">
        <v>4.324859037822203</v>
      </c>
      <c r="AP35" s="8">
        <v>1.09575219</v>
      </c>
      <c r="AQ35" s="8">
        <v>5.420611227822203</v>
      </c>
      <c r="AR35" s="8">
        <v>152.6438658881342</v>
      </c>
      <c r="AS35" s="8">
        <v>10.312779102034277</v>
      </c>
      <c r="AT35" s="8">
        <v>162.95664499016848</v>
      </c>
      <c r="AU35" s="8">
        <f aca="true" t="shared" si="95" ref="AU35:AU47">AL35+AO35+AR35</f>
        <v>183.85394811346674</v>
      </c>
      <c r="AV35" s="8">
        <f aca="true" t="shared" si="96" ref="AV35:AV47">AM35+AP35+AS35</f>
        <v>14.502298276688107</v>
      </c>
      <c r="AW35" s="8">
        <f aca="true" t="shared" si="97" ref="AW35:AW47">AN35+AQ35+AT35</f>
        <v>198.35624639015487</v>
      </c>
      <c r="AX35" s="8">
        <f aca="true" t="shared" si="98" ref="AX35:AZ47">K35+W35+AI35+AU35</f>
        <v>1738.5564819270137</v>
      </c>
      <c r="AY35" s="8">
        <f t="shared" si="98"/>
        <v>49.55051134021049</v>
      </c>
      <c r="AZ35" s="8">
        <f t="shared" si="98"/>
        <v>1788.106993267224</v>
      </c>
      <c r="BA35" s="8">
        <v>832.5637026434835</v>
      </c>
      <c r="BB35" s="8">
        <v>3.8227878155555564</v>
      </c>
      <c r="BC35" s="8">
        <v>836.386490459039</v>
      </c>
      <c r="BD35" s="8">
        <v>9.406552719999999</v>
      </c>
      <c r="BE35" s="8">
        <v>3.5274524904098143</v>
      </c>
      <c r="BF35" s="8">
        <v>12.934005210409813</v>
      </c>
      <c r="BG35" s="8">
        <v>44.67762664665129</v>
      </c>
      <c r="BH35" s="8">
        <v>10.826197203746334</v>
      </c>
      <c r="BI35" s="8">
        <v>55.50382385039762</v>
      </c>
      <c r="BJ35" s="8">
        <f aca="true" t="shared" si="99" ref="BJ35:BJ47">BA35+BD35+BG35</f>
        <v>886.6478820101348</v>
      </c>
      <c r="BK35" s="8">
        <f aca="true" t="shared" si="100" ref="BK35:BK47">BB35+BE35+BH35</f>
        <v>18.176437509711704</v>
      </c>
      <c r="BL35" s="8">
        <f aca="true" t="shared" si="101" ref="BL35:BL47">BC35+BF35+BI35</f>
        <v>904.8243195198465</v>
      </c>
      <c r="BM35" s="8">
        <v>89.92288756899744</v>
      </c>
      <c r="BN35" s="8">
        <v>3.4551953788888885</v>
      </c>
      <c r="BO35" s="8">
        <v>93.37808294788633</v>
      </c>
      <c r="BP35" s="8">
        <v>96.29406655021093</v>
      </c>
      <c r="BQ35" s="8">
        <v>2.6155790665320082</v>
      </c>
      <c r="BR35" s="8">
        <v>98.90964561674294</v>
      </c>
      <c r="BS35" s="8">
        <v>53.78054246628129</v>
      </c>
      <c r="BT35" s="8">
        <v>8.02359042546293</v>
      </c>
      <c r="BU35" s="8">
        <v>61.80413289174422</v>
      </c>
      <c r="BV35" s="8">
        <f aca="true" t="shared" si="102" ref="BV35:BV47">BM35+BP35+BS35</f>
        <v>239.99749658548967</v>
      </c>
      <c r="BW35" s="8">
        <f aca="true" t="shared" si="103" ref="BW35:BW47">BN35+BQ35+BT35</f>
        <v>14.094364870883826</v>
      </c>
      <c r="BX35" s="8">
        <f aca="true" t="shared" si="104" ref="BX35:BX47">BO35+BR35+BU35</f>
        <v>254.0918614563735</v>
      </c>
      <c r="BY35" s="8">
        <v>278.5384088073124</v>
      </c>
      <c r="BZ35" s="8">
        <v>9.265834741608574</v>
      </c>
      <c r="CA35" s="8">
        <v>287.80424354892097</v>
      </c>
      <c r="CB35" s="8">
        <v>59.91851428026857</v>
      </c>
      <c r="CC35" s="8">
        <v>10.035435775476312</v>
      </c>
      <c r="CD35" s="8">
        <v>69.95395005574488</v>
      </c>
      <c r="CE35" s="8">
        <v>141.58011067658597</v>
      </c>
      <c r="CF35" s="8">
        <v>11.358626950543519</v>
      </c>
      <c r="CG35" s="8">
        <v>152.93873762712948</v>
      </c>
      <c r="CH35" s="8">
        <f aca="true" t="shared" si="105" ref="CH35:CH47">BY35+CB35+CE35</f>
        <v>480.03703376416695</v>
      </c>
      <c r="CI35" s="8">
        <f aca="true" t="shared" si="106" ref="CI35:CI47">BZ35+CC35+CF35</f>
        <v>30.659897467628404</v>
      </c>
      <c r="CJ35" s="8">
        <f aca="true" t="shared" si="107" ref="CJ35:CJ47">CA35+CD35+CG35</f>
        <v>510.69693123179536</v>
      </c>
      <c r="CK35" s="8">
        <v>60.65738679004559</v>
      </c>
      <c r="CL35" s="8">
        <v>9.01463791</v>
      </c>
      <c r="CM35" s="8">
        <v>69.6720247000456</v>
      </c>
      <c r="CN35" s="8">
        <v>32.400327309181506</v>
      </c>
      <c r="CO35" s="8">
        <v>5.331148019617617</v>
      </c>
      <c r="CP35" s="8">
        <v>37.73147532879912</v>
      </c>
      <c r="CQ35" s="8">
        <v>545.9318562004671</v>
      </c>
      <c r="CR35" s="8">
        <v>13.707423582207122</v>
      </c>
      <c r="CS35" s="8">
        <v>559.6392797826742</v>
      </c>
      <c r="CT35" s="8">
        <f aca="true" t="shared" si="108" ref="CT35:CT47">CK35+CN35+CQ35</f>
        <v>638.9895702996942</v>
      </c>
      <c r="CU35" s="8">
        <f aca="true" t="shared" si="109" ref="CU35:CU47">CL35+CO35+CR35</f>
        <v>28.05320951182474</v>
      </c>
      <c r="CV35" s="8">
        <f aca="true" t="shared" si="110" ref="CV35:CV47">CM35+CP35+CS35</f>
        <v>667.0427798115189</v>
      </c>
      <c r="CW35" s="8">
        <f aca="true" t="shared" si="111" ref="CW35:CW47">BJ35+BV35+CH35+CT35</f>
        <v>2245.671982659486</v>
      </c>
      <c r="CX35" s="8">
        <f aca="true" t="shared" si="112" ref="CX35:CX47">BK35+BW35+CI35+CU35</f>
        <v>90.98390936004867</v>
      </c>
      <c r="CY35" s="8">
        <f aca="true" t="shared" si="113" ref="CY35:CY47">BL35+BX35+CJ35+CV35</f>
        <v>2336.6558920195343</v>
      </c>
      <c r="CZ35" s="8">
        <v>351.23329392545924</v>
      </c>
      <c r="DA35" s="8">
        <v>9.88405674654594</v>
      </c>
      <c r="DB35" s="8">
        <v>361.11735067200516</v>
      </c>
      <c r="DC35" s="8">
        <v>160.57742852158518</v>
      </c>
      <c r="DD35" s="8">
        <v>6.674601051011949</v>
      </c>
      <c r="DE35" s="8">
        <v>167.25202957259714</v>
      </c>
      <c r="DF35" s="8">
        <v>441.03251044265875</v>
      </c>
      <c r="DG35" s="8">
        <v>9.818620727799427</v>
      </c>
      <c r="DH35" s="8">
        <v>450.8511311704582</v>
      </c>
      <c r="DI35" s="8">
        <f aca="true" t="shared" si="114" ref="DI35:DI47">CZ35+DC35+DF35</f>
        <v>952.8432328897031</v>
      </c>
      <c r="DJ35" s="8">
        <f aca="true" t="shared" si="115" ref="DJ35:DJ47">DA35+DD35+DG35</f>
        <v>26.37727852535732</v>
      </c>
      <c r="DK35" s="8">
        <f aca="true" t="shared" si="116" ref="DK35:DK47">DB35+DE35+DH35</f>
        <v>979.2205114150605</v>
      </c>
      <c r="DL35" s="8">
        <v>40.95016104265738</v>
      </c>
      <c r="DM35" s="8">
        <v>5.919791243092094</v>
      </c>
      <c r="DN35" s="8">
        <v>46.86995228574947</v>
      </c>
      <c r="DO35" s="8">
        <v>97.58792313009394</v>
      </c>
      <c r="DP35" s="8">
        <v>4.674475234771416</v>
      </c>
      <c r="DQ35" s="8">
        <v>102.26239836486536</v>
      </c>
      <c r="DR35" s="8">
        <v>178.42793499058604</v>
      </c>
      <c r="DS35" s="8">
        <v>6.0454666206831185</v>
      </c>
      <c r="DT35" s="8">
        <v>184.47340161126917</v>
      </c>
      <c r="DU35" s="8">
        <f aca="true" t="shared" si="117" ref="DU35:DU47">DL35+DO35+DR35</f>
        <v>316.96601916333736</v>
      </c>
      <c r="DV35" s="8">
        <f aca="true" t="shared" si="118" ref="DV35:DV47">DM35+DP35+DS35</f>
        <v>16.63973309854663</v>
      </c>
      <c r="DW35" s="8">
        <f aca="true" t="shared" si="119" ref="DW35:DW47">DN35+DQ35+DT35</f>
        <v>333.605752261884</v>
      </c>
      <c r="DX35" s="8">
        <v>224.9232374932007</v>
      </c>
      <c r="DY35" s="8">
        <v>5.782053774480802</v>
      </c>
      <c r="DZ35" s="8">
        <v>230.7052912676815</v>
      </c>
      <c r="EA35" s="8">
        <v>304.9852398883938</v>
      </c>
      <c r="EB35" s="8">
        <v>8.53688130005321</v>
      </c>
      <c r="EC35" s="8">
        <v>313.522121188447</v>
      </c>
      <c r="ED35" s="8">
        <v>66.05350963079087</v>
      </c>
      <c r="EE35" s="8">
        <v>5.854734838219075</v>
      </c>
      <c r="EF35" s="8">
        <v>71.90824446900994</v>
      </c>
      <c r="EG35" s="8">
        <f aca="true" t="shared" si="120" ref="EG35:EG47">DX35+EA35+ED35</f>
        <v>595.9619870123854</v>
      </c>
      <c r="EH35" s="8">
        <f aca="true" t="shared" si="121" ref="EH35:EH47">DY35+EB35+EE35</f>
        <v>20.173669912753084</v>
      </c>
      <c r="EI35" s="8">
        <f aca="true" t="shared" si="122" ref="EI35:EI47">DZ35+EC35+EF35</f>
        <v>616.1356569251384</v>
      </c>
      <c r="EJ35" s="8">
        <v>480.78384909496157</v>
      </c>
      <c r="EK35" s="8">
        <v>3.0482379427477984</v>
      </c>
      <c r="EL35" s="8">
        <v>483.83208703770936</v>
      </c>
      <c r="EM35" s="8">
        <v>55.71935430179985</v>
      </c>
      <c r="EN35" s="8">
        <v>3.3461045953437334</v>
      </c>
      <c r="EO35" s="8">
        <v>59.06545889714358</v>
      </c>
      <c r="EP35" s="8">
        <v>45.16559502948993</v>
      </c>
      <c r="EQ35" s="8">
        <v>4.424711003524989</v>
      </c>
      <c r="ER35" s="8">
        <v>49.59030603301492</v>
      </c>
      <c r="ES35" s="8">
        <f aca="true" t="shared" si="123" ref="ES35:ES47">EJ35+EM35+EP35</f>
        <v>581.6687984262513</v>
      </c>
      <c r="ET35" s="8">
        <f aca="true" t="shared" si="124" ref="ET35:ET47">EK35+EN35+EQ35</f>
        <v>10.81905354161652</v>
      </c>
      <c r="EU35" s="8">
        <f aca="true" t="shared" si="125" ref="EU35:EU47">EL35+EO35+ER35</f>
        <v>592.4878519678679</v>
      </c>
      <c r="EV35" s="8">
        <f aca="true" t="shared" si="126" ref="EV35:EV47">DI35+DU35+EG35+ES35</f>
        <v>2447.4400374916772</v>
      </c>
      <c r="EW35" s="8">
        <f aca="true" t="shared" si="127" ref="EW35:EW47">DJ35+DV35+EH35+ET35</f>
        <v>74.00973507827355</v>
      </c>
      <c r="EX35" s="8">
        <f aca="true" t="shared" si="128" ref="EX35:EX47">DK35+DW35+EI35+EU35</f>
        <v>2521.4497725699507</v>
      </c>
    </row>
    <row r="36" spans="1:154" s="16" customFormat="1" ht="12.75">
      <c r="A36" s="10" t="s">
        <v>4</v>
      </c>
      <c r="B36" s="11">
        <v>551.8648628067745</v>
      </c>
      <c r="C36" s="11">
        <v>0.768879</v>
      </c>
      <c r="D36" s="11">
        <v>552.6337418067744</v>
      </c>
      <c r="E36" s="11">
        <v>197.0617924430052</v>
      </c>
      <c r="F36" s="11">
        <v>0.025456000000000003</v>
      </c>
      <c r="G36" s="11">
        <v>197.0872484430052</v>
      </c>
      <c r="H36" s="11">
        <v>15.479859207765246</v>
      </c>
      <c r="I36" s="11">
        <v>1.233949</v>
      </c>
      <c r="J36" s="11">
        <v>16.713808207765247</v>
      </c>
      <c r="K36" s="11">
        <f t="shared" si="86"/>
        <v>764.4065144575449</v>
      </c>
      <c r="L36" s="11">
        <f t="shared" si="87"/>
        <v>2.028284</v>
      </c>
      <c r="M36" s="11">
        <f t="shared" si="88"/>
        <v>766.4347984575448</v>
      </c>
      <c r="N36" s="11">
        <v>104.1881376692095</v>
      </c>
      <c r="O36" s="11">
        <v>0.31406999999999996</v>
      </c>
      <c r="P36" s="11">
        <v>104.5022076692095</v>
      </c>
      <c r="Q36" s="11">
        <v>154.07712359016074</v>
      </c>
      <c r="R36" s="11">
        <v>0.7773450000000001</v>
      </c>
      <c r="S36" s="11">
        <v>154.85446859016074</v>
      </c>
      <c r="T36" s="11">
        <v>61.93153144362756</v>
      </c>
      <c r="U36" s="11">
        <v>1.317069</v>
      </c>
      <c r="V36" s="11">
        <v>63.248600443627566</v>
      </c>
      <c r="W36" s="11">
        <f t="shared" si="89"/>
        <v>320.19679270299775</v>
      </c>
      <c r="X36" s="11">
        <f t="shared" si="90"/>
        <v>2.408484</v>
      </c>
      <c r="Y36" s="11">
        <f t="shared" si="91"/>
        <v>322.6052767029978</v>
      </c>
      <c r="Z36" s="11">
        <v>124.88136996929073</v>
      </c>
      <c r="AA36" s="11">
        <v>0.779464</v>
      </c>
      <c r="AB36" s="11">
        <v>125.66083396929074</v>
      </c>
      <c r="AC36" s="11">
        <v>1.6800607660553157</v>
      </c>
      <c r="AD36" s="11">
        <v>3.387074</v>
      </c>
      <c r="AE36" s="11">
        <v>5.067134766055316</v>
      </c>
      <c r="AF36" s="11">
        <v>109.38743066594388</v>
      </c>
      <c r="AG36" s="11">
        <v>0.278509</v>
      </c>
      <c r="AH36" s="11">
        <v>109.66593966594388</v>
      </c>
      <c r="AI36" s="11">
        <f t="shared" si="92"/>
        <v>235.94886140128995</v>
      </c>
      <c r="AJ36" s="11">
        <f t="shared" si="93"/>
        <v>4.445047</v>
      </c>
      <c r="AK36" s="11">
        <f t="shared" si="94"/>
        <v>240.39390840128993</v>
      </c>
      <c r="AL36" s="11">
        <v>10.636083287462801</v>
      </c>
      <c r="AM36" s="11">
        <v>0</v>
      </c>
      <c r="AN36" s="11">
        <v>10.636083287462801</v>
      </c>
      <c r="AO36" s="11">
        <v>0.809165</v>
      </c>
      <c r="AP36" s="11">
        <v>0</v>
      </c>
      <c r="AQ36" s="11">
        <v>0.809165</v>
      </c>
      <c r="AR36" s="11">
        <v>144.99669927813417</v>
      </c>
      <c r="AS36" s="11">
        <v>3.57009876</v>
      </c>
      <c r="AT36" s="11">
        <v>148.56679803813418</v>
      </c>
      <c r="AU36" s="11">
        <f t="shared" si="95"/>
        <v>156.44194756559696</v>
      </c>
      <c r="AV36" s="11">
        <f t="shared" si="96"/>
        <v>3.57009876</v>
      </c>
      <c r="AW36" s="11">
        <f t="shared" si="97"/>
        <v>160.01204632559697</v>
      </c>
      <c r="AX36" s="11">
        <f t="shared" si="98"/>
        <v>1476.9941161274294</v>
      </c>
      <c r="AY36" s="11">
        <f t="shared" si="98"/>
        <v>12.45191376</v>
      </c>
      <c r="AZ36" s="11">
        <f t="shared" si="98"/>
        <v>1489.4460298874294</v>
      </c>
      <c r="BA36" s="11">
        <v>820.9641501890005</v>
      </c>
      <c r="BB36" s="11">
        <v>0.4617010000000001</v>
      </c>
      <c r="BC36" s="11">
        <v>821.4258511890005</v>
      </c>
      <c r="BD36" s="11">
        <v>0</v>
      </c>
      <c r="BE36" s="11">
        <v>0</v>
      </c>
      <c r="BF36" s="11">
        <v>0</v>
      </c>
      <c r="BG36" s="11">
        <v>32.24027753360074</v>
      </c>
      <c r="BH36" s="11">
        <v>0.2898880399999999</v>
      </c>
      <c r="BI36" s="11">
        <v>32.53016557360074</v>
      </c>
      <c r="BJ36" s="11">
        <f t="shared" si="99"/>
        <v>853.2044277226013</v>
      </c>
      <c r="BK36" s="11">
        <f t="shared" si="100"/>
        <v>0.75158904</v>
      </c>
      <c r="BL36" s="11">
        <f t="shared" si="101"/>
        <v>853.9560167626012</v>
      </c>
      <c r="BM36" s="11">
        <v>84.01422953451447</v>
      </c>
      <c r="BN36" s="11">
        <v>0.238815</v>
      </c>
      <c r="BO36" s="11">
        <v>84.25304453451447</v>
      </c>
      <c r="BP36" s="11">
        <v>78.88166886021092</v>
      </c>
      <c r="BQ36" s="11">
        <v>0.22986139000000003</v>
      </c>
      <c r="BR36" s="11">
        <v>79.11153025021092</v>
      </c>
      <c r="BS36" s="11">
        <v>41.51358713628129</v>
      </c>
      <c r="BT36" s="11">
        <v>0.27116745999999997</v>
      </c>
      <c r="BU36" s="11">
        <v>41.78475459628129</v>
      </c>
      <c r="BV36" s="11">
        <f t="shared" si="102"/>
        <v>204.40948553100668</v>
      </c>
      <c r="BW36" s="11">
        <f t="shared" si="103"/>
        <v>0.73984385</v>
      </c>
      <c r="BX36" s="11">
        <f t="shared" si="104"/>
        <v>205.14932938100668</v>
      </c>
      <c r="BY36" s="11">
        <v>235.35950897592204</v>
      </c>
      <c r="BZ36" s="11">
        <v>0.9485039799999999</v>
      </c>
      <c r="CA36" s="11">
        <v>236.30801295592204</v>
      </c>
      <c r="CB36" s="11">
        <v>6.865371170268568</v>
      </c>
      <c r="CC36" s="11">
        <v>3.4650457199999996</v>
      </c>
      <c r="CD36" s="11">
        <v>10.330416890268568</v>
      </c>
      <c r="CE36" s="11">
        <v>23.011713696998193</v>
      </c>
      <c r="CF36" s="11">
        <v>0.51680126</v>
      </c>
      <c r="CG36" s="11">
        <v>23.528514956998194</v>
      </c>
      <c r="CH36" s="11">
        <f t="shared" si="105"/>
        <v>265.2365938431888</v>
      </c>
      <c r="CI36" s="11">
        <f t="shared" si="106"/>
        <v>4.930350959999999</v>
      </c>
      <c r="CJ36" s="11">
        <f t="shared" si="107"/>
        <v>270.1669448031888</v>
      </c>
      <c r="CK36" s="11">
        <v>20.410091578655237</v>
      </c>
      <c r="CL36" s="11">
        <v>0.4606250000000001</v>
      </c>
      <c r="CM36" s="11">
        <v>20.870716578655237</v>
      </c>
      <c r="CN36" s="11">
        <v>20.45548577721968</v>
      </c>
      <c r="CO36" s="11">
        <v>1.4342905</v>
      </c>
      <c r="CP36" s="11">
        <v>21.889776277219678</v>
      </c>
      <c r="CQ36" s="11">
        <v>521.3657863136178</v>
      </c>
      <c r="CR36" s="11">
        <v>2.2766428481056162</v>
      </c>
      <c r="CS36" s="11">
        <v>523.6424291617235</v>
      </c>
      <c r="CT36" s="11">
        <f t="shared" si="108"/>
        <v>562.2313636694928</v>
      </c>
      <c r="CU36" s="11">
        <f t="shared" si="109"/>
        <v>4.171558348105616</v>
      </c>
      <c r="CV36" s="11">
        <f t="shared" si="110"/>
        <v>566.4029220175984</v>
      </c>
      <c r="CW36" s="11">
        <f t="shared" si="111"/>
        <v>1885.0818707662895</v>
      </c>
      <c r="CX36" s="11">
        <f t="shared" si="112"/>
        <v>10.593342198105615</v>
      </c>
      <c r="CY36" s="11">
        <f t="shared" si="113"/>
        <v>1895.675212964395</v>
      </c>
      <c r="CZ36" s="11">
        <v>124.7242606268992</v>
      </c>
      <c r="DA36" s="11">
        <v>0.21947353999999997</v>
      </c>
      <c r="DB36" s="11">
        <v>124.94373416689919</v>
      </c>
      <c r="DC36" s="11">
        <v>134.11410510836635</v>
      </c>
      <c r="DD36" s="11">
        <v>0.58758822</v>
      </c>
      <c r="DE36" s="11">
        <v>134.70169332836633</v>
      </c>
      <c r="DF36" s="11">
        <v>92.92172282758813</v>
      </c>
      <c r="DG36" s="11">
        <v>1.4554925150692521</v>
      </c>
      <c r="DH36" s="11">
        <v>94.37721534265738</v>
      </c>
      <c r="DI36" s="11">
        <f t="shared" si="114"/>
        <v>351.76008856285364</v>
      </c>
      <c r="DJ36" s="11">
        <f t="shared" si="115"/>
        <v>2.262554275069252</v>
      </c>
      <c r="DK36" s="11">
        <f t="shared" si="116"/>
        <v>354.0226428379229</v>
      </c>
      <c r="DL36" s="11">
        <v>22.172162792657367</v>
      </c>
      <c r="DM36" s="11">
        <v>0.75284938</v>
      </c>
      <c r="DN36" s="11">
        <v>22.925012172657368</v>
      </c>
      <c r="DO36" s="11">
        <v>49.689447497054864</v>
      </c>
      <c r="DP36" s="11">
        <v>1.19327168</v>
      </c>
      <c r="DQ36" s="11">
        <v>50.88271917705487</v>
      </c>
      <c r="DR36" s="11">
        <v>161.91191834058606</v>
      </c>
      <c r="DS36" s="11">
        <v>0.68532417</v>
      </c>
      <c r="DT36" s="11">
        <v>162.59724251058606</v>
      </c>
      <c r="DU36" s="11">
        <f t="shared" si="117"/>
        <v>233.7735286302983</v>
      </c>
      <c r="DV36" s="11">
        <f t="shared" si="118"/>
        <v>2.63144523</v>
      </c>
      <c r="DW36" s="11">
        <f t="shared" si="119"/>
        <v>236.4049738602983</v>
      </c>
      <c r="DX36" s="11">
        <v>185.8524703276564</v>
      </c>
      <c r="DY36" s="11">
        <v>0.5320330000000001</v>
      </c>
      <c r="DZ36" s="11">
        <v>186.3845033276564</v>
      </c>
      <c r="EA36" s="11">
        <v>277.37892185577715</v>
      </c>
      <c r="EB36" s="11">
        <v>4.173249</v>
      </c>
      <c r="EC36" s="11">
        <v>281.55217085577715</v>
      </c>
      <c r="ED36" s="11">
        <v>13.523340796239948</v>
      </c>
      <c r="EE36" s="11">
        <v>0.10598367</v>
      </c>
      <c r="EF36" s="11">
        <v>13.629324466239948</v>
      </c>
      <c r="EG36" s="11">
        <f t="shared" si="120"/>
        <v>476.75473297967346</v>
      </c>
      <c r="EH36" s="11">
        <f t="shared" si="121"/>
        <v>4.81126567</v>
      </c>
      <c r="EI36" s="11">
        <f t="shared" si="122"/>
        <v>481.5659986496735</v>
      </c>
      <c r="EJ36" s="11">
        <v>457.0825253575572</v>
      </c>
      <c r="EK36" s="11">
        <v>0.15331520329290602</v>
      </c>
      <c r="EL36" s="11">
        <v>457.2358405608501</v>
      </c>
      <c r="EM36" s="11">
        <v>16.150137321799846</v>
      </c>
      <c r="EN36" s="11">
        <v>0.8332154533333334</v>
      </c>
      <c r="EO36" s="11">
        <v>16.98335277513318</v>
      </c>
      <c r="EP36" s="11">
        <v>33.67044555713336</v>
      </c>
      <c r="EQ36" s="11">
        <v>0.045018</v>
      </c>
      <c r="ER36" s="11">
        <v>33.71546355713336</v>
      </c>
      <c r="ES36" s="11">
        <f t="shared" si="123"/>
        <v>506.90310823649037</v>
      </c>
      <c r="ET36" s="11">
        <f t="shared" si="124"/>
        <v>1.0315486566262395</v>
      </c>
      <c r="EU36" s="11">
        <f t="shared" si="125"/>
        <v>507.93465689311665</v>
      </c>
      <c r="EV36" s="11">
        <f t="shared" si="126"/>
        <v>1569.1914584093158</v>
      </c>
      <c r="EW36" s="11">
        <f t="shared" si="127"/>
        <v>10.736813831695493</v>
      </c>
      <c r="EX36" s="11">
        <f t="shared" si="128"/>
        <v>1579.9282722410114</v>
      </c>
    </row>
    <row r="37" spans="1:154" ht="12.75" customHeight="1" hidden="1">
      <c r="A37" s="13" t="s">
        <v>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f t="shared" si="86"/>
        <v>0</v>
      </c>
      <c r="L37" s="14">
        <f t="shared" si="87"/>
        <v>0</v>
      </c>
      <c r="M37" s="14">
        <f t="shared" si="88"/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f t="shared" si="89"/>
        <v>0</v>
      </c>
      <c r="X37" s="14">
        <f t="shared" si="90"/>
        <v>0</v>
      </c>
      <c r="Y37" s="14">
        <f t="shared" si="91"/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f t="shared" si="92"/>
        <v>0</v>
      </c>
      <c r="AJ37" s="14">
        <f t="shared" si="93"/>
        <v>0</v>
      </c>
      <c r="AK37" s="14">
        <f t="shared" si="94"/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f t="shared" si="95"/>
        <v>0</v>
      </c>
      <c r="AV37" s="14">
        <f t="shared" si="96"/>
        <v>0</v>
      </c>
      <c r="AW37" s="14">
        <f t="shared" si="97"/>
        <v>0</v>
      </c>
      <c r="AX37" s="14">
        <f t="shared" si="98"/>
        <v>0</v>
      </c>
      <c r="AY37" s="14">
        <f t="shared" si="98"/>
        <v>0</v>
      </c>
      <c r="AZ37" s="14">
        <f t="shared" si="98"/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f t="shared" si="99"/>
        <v>0</v>
      </c>
      <c r="BK37" s="14">
        <f t="shared" si="100"/>
        <v>0</v>
      </c>
      <c r="BL37" s="14">
        <f t="shared" si="101"/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f t="shared" si="102"/>
        <v>0</v>
      </c>
      <c r="BW37" s="14">
        <f t="shared" si="103"/>
        <v>0</v>
      </c>
      <c r="BX37" s="14">
        <f t="shared" si="104"/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f t="shared" si="105"/>
        <v>0</v>
      </c>
      <c r="CI37" s="14">
        <f t="shared" si="106"/>
        <v>0</v>
      </c>
      <c r="CJ37" s="14">
        <f t="shared" si="107"/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f t="shared" si="108"/>
        <v>0</v>
      </c>
      <c r="CU37" s="14">
        <f t="shared" si="109"/>
        <v>0</v>
      </c>
      <c r="CV37" s="14">
        <f t="shared" si="110"/>
        <v>0</v>
      </c>
      <c r="CW37" s="14">
        <f t="shared" si="111"/>
        <v>0</v>
      </c>
      <c r="CX37" s="14">
        <f t="shared" si="112"/>
        <v>0</v>
      </c>
      <c r="CY37" s="14">
        <f t="shared" si="113"/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f t="shared" si="114"/>
        <v>0</v>
      </c>
      <c r="DJ37" s="14">
        <f t="shared" si="115"/>
        <v>0</v>
      </c>
      <c r="DK37" s="14">
        <f t="shared" si="116"/>
        <v>0</v>
      </c>
      <c r="DL37" s="14">
        <v>0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f t="shared" si="117"/>
        <v>0</v>
      </c>
      <c r="DV37" s="14">
        <f t="shared" si="118"/>
        <v>0</v>
      </c>
      <c r="DW37" s="14">
        <f t="shared" si="119"/>
        <v>0</v>
      </c>
      <c r="DX37" s="14">
        <v>0</v>
      </c>
      <c r="DY37" s="14">
        <v>0</v>
      </c>
      <c r="DZ37" s="14">
        <v>0</v>
      </c>
      <c r="EA37" s="14">
        <v>0</v>
      </c>
      <c r="EB37" s="14">
        <v>0</v>
      </c>
      <c r="EC37" s="14">
        <v>0</v>
      </c>
      <c r="ED37" s="14">
        <v>0</v>
      </c>
      <c r="EE37" s="14">
        <v>0</v>
      </c>
      <c r="EF37" s="14">
        <v>0</v>
      </c>
      <c r="EG37" s="14">
        <f t="shared" si="120"/>
        <v>0</v>
      </c>
      <c r="EH37" s="14">
        <f t="shared" si="121"/>
        <v>0</v>
      </c>
      <c r="EI37" s="14">
        <f t="shared" si="122"/>
        <v>0</v>
      </c>
      <c r="EJ37" s="14">
        <v>0</v>
      </c>
      <c r="EK37" s="14">
        <v>0</v>
      </c>
      <c r="EL37" s="14">
        <v>0</v>
      </c>
      <c r="EM37" s="14">
        <v>0</v>
      </c>
      <c r="EN37" s="14">
        <v>0</v>
      </c>
      <c r="EO37" s="14">
        <v>0</v>
      </c>
      <c r="EP37" s="14">
        <v>0</v>
      </c>
      <c r="EQ37" s="14">
        <v>0</v>
      </c>
      <c r="ER37" s="14">
        <v>0</v>
      </c>
      <c r="ES37" s="14">
        <f t="shared" si="123"/>
        <v>0</v>
      </c>
      <c r="ET37" s="14">
        <f t="shared" si="124"/>
        <v>0</v>
      </c>
      <c r="EU37" s="14">
        <f t="shared" si="125"/>
        <v>0</v>
      </c>
      <c r="EV37" s="14">
        <f t="shared" si="126"/>
        <v>0</v>
      </c>
      <c r="EW37" s="14">
        <f t="shared" si="127"/>
        <v>0</v>
      </c>
      <c r="EX37" s="14">
        <f t="shared" si="128"/>
        <v>0</v>
      </c>
    </row>
    <row r="38" spans="1:154" ht="12.75">
      <c r="A38" s="13" t="s">
        <v>6</v>
      </c>
      <c r="B38" s="14">
        <v>96.33568640585838</v>
      </c>
      <c r="C38" s="14">
        <v>0.768879</v>
      </c>
      <c r="D38" s="14">
        <v>97.10456540585838</v>
      </c>
      <c r="E38" s="14">
        <v>186.556083</v>
      </c>
      <c r="F38" s="14">
        <v>0.025456000000000003</v>
      </c>
      <c r="G38" s="14">
        <v>186.581539</v>
      </c>
      <c r="H38" s="14">
        <v>1.203138</v>
      </c>
      <c r="I38" s="14">
        <v>1.233949</v>
      </c>
      <c r="J38" s="14">
        <v>2.437087</v>
      </c>
      <c r="K38" s="14">
        <f t="shared" si="86"/>
        <v>284.0949074058584</v>
      </c>
      <c r="L38" s="14">
        <f t="shared" si="87"/>
        <v>2.028284</v>
      </c>
      <c r="M38" s="14">
        <f t="shared" si="88"/>
        <v>286.1231914058584</v>
      </c>
      <c r="N38" s="14">
        <v>104.1881376692095</v>
      </c>
      <c r="O38" s="14">
        <v>0.31406999999999996</v>
      </c>
      <c r="P38" s="14">
        <v>104.5022076692095</v>
      </c>
      <c r="Q38" s="14">
        <v>27.846276</v>
      </c>
      <c r="R38" s="14">
        <v>0.7773450000000001</v>
      </c>
      <c r="S38" s="14">
        <v>28.623621</v>
      </c>
      <c r="T38" s="14">
        <v>4.4029560000000005</v>
      </c>
      <c r="U38" s="14">
        <v>1.317069</v>
      </c>
      <c r="V38" s="14">
        <v>5.720025000000001</v>
      </c>
      <c r="W38" s="14">
        <f t="shared" si="89"/>
        <v>136.4373696692095</v>
      </c>
      <c r="X38" s="14">
        <f t="shared" si="90"/>
        <v>2.408484</v>
      </c>
      <c r="Y38" s="14">
        <f t="shared" si="91"/>
        <v>138.8458536692095</v>
      </c>
      <c r="Z38" s="14">
        <v>79.23966223190665</v>
      </c>
      <c r="AA38" s="14">
        <v>0.779464</v>
      </c>
      <c r="AB38" s="14">
        <v>80.01912623190665</v>
      </c>
      <c r="AC38" s="14">
        <v>1.427473</v>
      </c>
      <c r="AD38" s="14">
        <v>3.387074</v>
      </c>
      <c r="AE38" s="14">
        <v>4.814547</v>
      </c>
      <c r="AF38" s="14">
        <v>29.694830185420003</v>
      </c>
      <c r="AG38" s="14">
        <v>0.278509</v>
      </c>
      <c r="AH38" s="14">
        <v>29.973339185420002</v>
      </c>
      <c r="AI38" s="14">
        <f t="shared" si="92"/>
        <v>110.36196541732666</v>
      </c>
      <c r="AJ38" s="14">
        <f t="shared" si="93"/>
        <v>4.445047</v>
      </c>
      <c r="AK38" s="14">
        <f t="shared" si="94"/>
        <v>114.80701241732666</v>
      </c>
      <c r="AL38" s="14">
        <v>1.434179</v>
      </c>
      <c r="AM38" s="14">
        <v>0</v>
      </c>
      <c r="AN38" s="14">
        <v>1.434179</v>
      </c>
      <c r="AO38" s="14">
        <v>0.809165</v>
      </c>
      <c r="AP38" s="14">
        <v>0</v>
      </c>
      <c r="AQ38" s="14">
        <v>0.809165</v>
      </c>
      <c r="AR38" s="14">
        <v>144.18964223722566</v>
      </c>
      <c r="AS38" s="14">
        <v>3.57009876</v>
      </c>
      <c r="AT38" s="14">
        <v>147.75974099722566</v>
      </c>
      <c r="AU38" s="14">
        <f t="shared" si="95"/>
        <v>146.43298623722566</v>
      </c>
      <c r="AV38" s="14">
        <f t="shared" si="96"/>
        <v>3.57009876</v>
      </c>
      <c r="AW38" s="14">
        <f t="shared" si="97"/>
        <v>150.00308499722567</v>
      </c>
      <c r="AX38" s="14">
        <f t="shared" si="98"/>
        <v>677.3272287296203</v>
      </c>
      <c r="AY38" s="14">
        <f t="shared" si="98"/>
        <v>12.45191376</v>
      </c>
      <c r="AZ38" s="14">
        <f t="shared" si="98"/>
        <v>689.7791424896202</v>
      </c>
      <c r="BA38" s="14">
        <v>0.93410853704054</v>
      </c>
      <c r="BB38" s="14">
        <v>0.4617010000000001</v>
      </c>
      <c r="BC38" s="14">
        <v>1.3958095370405401</v>
      </c>
      <c r="BD38" s="14">
        <v>0</v>
      </c>
      <c r="BE38" s="14">
        <v>0</v>
      </c>
      <c r="BF38" s="14">
        <v>0</v>
      </c>
      <c r="BG38" s="14">
        <v>6.25</v>
      </c>
      <c r="BH38" s="14">
        <v>0.2898880399999999</v>
      </c>
      <c r="BI38" s="14">
        <v>6.53988804</v>
      </c>
      <c r="BJ38" s="14">
        <f t="shared" si="99"/>
        <v>7.18410853704054</v>
      </c>
      <c r="BK38" s="14">
        <f t="shared" si="100"/>
        <v>0.75158904</v>
      </c>
      <c r="BL38" s="14">
        <f t="shared" si="101"/>
        <v>7.93569757704054</v>
      </c>
      <c r="BM38" s="14">
        <v>83.11877557768614</v>
      </c>
      <c r="BN38" s="14">
        <v>0.238815</v>
      </c>
      <c r="BO38" s="14">
        <v>83.35759057768614</v>
      </c>
      <c r="BP38" s="14">
        <v>0</v>
      </c>
      <c r="BQ38" s="14">
        <v>0.22986139000000003</v>
      </c>
      <c r="BR38" s="14">
        <v>0.22986139000000003</v>
      </c>
      <c r="BS38" s="14">
        <v>0</v>
      </c>
      <c r="BT38" s="14">
        <v>0.27116745999999997</v>
      </c>
      <c r="BU38" s="14">
        <v>0.27116745999999997</v>
      </c>
      <c r="BV38" s="14">
        <f t="shared" si="102"/>
        <v>83.11877557768614</v>
      </c>
      <c r="BW38" s="14">
        <f t="shared" si="103"/>
        <v>0.73984385</v>
      </c>
      <c r="BX38" s="14">
        <f t="shared" si="104"/>
        <v>83.85861942768614</v>
      </c>
      <c r="BY38" s="14">
        <v>124.92170562473365</v>
      </c>
      <c r="BZ38" s="14">
        <v>0.9485039799999999</v>
      </c>
      <c r="CA38" s="14">
        <v>125.87020960473365</v>
      </c>
      <c r="CB38" s="14">
        <v>2.412024</v>
      </c>
      <c r="CC38" s="14">
        <v>3.4650457199999996</v>
      </c>
      <c r="CD38" s="14">
        <v>5.87706972</v>
      </c>
      <c r="CE38" s="14">
        <v>23.011713696998193</v>
      </c>
      <c r="CF38" s="14">
        <v>0.51680126</v>
      </c>
      <c r="CG38" s="14">
        <v>23.528514956998194</v>
      </c>
      <c r="CH38" s="14">
        <f t="shared" si="105"/>
        <v>150.34544332173184</v>
      </c>
      <c r="CI38" s="14">
        <f t="shared" si="106"/>
        <v>4.930350959999999</v>
      </c>
      <c r="CJ38" s="14">
        <f t="shared" si="107"/>
        <v>155.27579428173186</v>
      </c>
      <c r="CK38" s="14">
        <v>1</v>
      </c>
      <c r="CL38" s="14">
        <v>0.4606250000000001</v>
      </c>
      <c r="CM38" s="14">
        <v>1.460625</v>
      </c>
      <c r="CN38" s="14">
        <v>19.956844390000004</v>
      </c>
      <c r="CO38" s="14">
        <v>1.4342905</v>
      </c>
      <c r="CP38" s="14">
        <v>21.391134890000004</v>
      </c>
      <c r="CQ38" s="14">
        <v>53.50148309534578</v>
      </c>
      <c r="CR38" s="14">
        <v>2.2766428481056162</v>
      </c>
      <c r="CS38" s="14">
        <v>55.7781259434514</v>
      </c>
      <c r="CT38" s="14">
        <f t="shared" si="108"/>
        <v>74.45832748534579</v>
      </c>
      <c r="CU38" s="14">
        <f t="shared" si="109"/>
        <v>4.171558348105616</v>
      </c>
      <c r="CV38" s="14">
        <f t="shared" si="110"/>
        <v>78.6298858334514</v>
      </c>
      <c r="CW38" s="14">
        <f t="shared" si="111"/>
        <v>315.1066549218043</v>
      </c>
      <c r="CX38" s="14">
        <f t="shared" si="112"/>
        <v>10.593342198105615</v>
      </c>
      <c r="CY38" s="14">
        <f t="shared" si="113"/>
        <v>325.69999711990994</v>
      </c>
      <c r="CZ38" s="14">
        <v>17.413747806970765</v>
      </c>
      <c r="DA38" s="14">
        <v>0.21947353999999997</v>
      </c>
      <c r="DB38" s="14">
        <v>17.633221346970764</v>
      </c>
      <c r="DC38" s="14">
        <v>7.591437</v>
      </c>
      <c r="DD38" s="14">
        <v>0.58758822</v>
      </c>
      <c r="DE38" s="14">
        <v>8.17902522</v>
      </c>
      <c r="DF38" s="14">
        <v>22.999999999999996</v>
      </c>
      <c r="DG38" s="14">
        <v>1.4554925150692521</v>
      </c>
      <c r="DH38" s="14">
        <v>24.45549251506925</v>
      </c>
      <c r="DI38" s="14">
        <f t="shared" si="114"/>
        <v>48.00518480697076</v>
      </c>
      <c r="DJ38" s="14">
        <f t="shared" si="115"/>
        <v>2.262554275069252</v>
      </c>
      <c r="DK38" s="14">
        <f t="shared" si="116"/>
        <v>50.26773908204001</v>
      </c>
      <c r="DL38" s="14">
        <v>21.954049454515808</v>
      </c>
      <c r="DM38" s="14">
        <v>0.75284938</v>
      </c>
      <c r="DN38" s="14">
        <v>22.70689883451581</v>
      </c>
      <c r="DO38" s="14">
        <v>10.56461539</v>
      </c>
      <c r="DP38" s="14">
        <v>1.19327168</v>
      </c>
      <c r="DQ38" s="14">
        <v>11.75788707</v>
      </c>
      <c r="DR38" s="14">
        <v>0</v>
      </c>
      <c r="DS38" s="14">
        <v>0.68532417</v>
      </c>
      <c r="DT38" s="14">
        <v>0.68532417</v>
      </c>
      <c r="DU38" s="14">
        <f t="shared" si="117"/>
        <v>32.51866484451581</v>
      </c>
      <c r="DV38" s="14">
        <f t="shared" si="118"/>
        <v>2.63144523</v>
      </c>
      <c r="DW38" s="14">
        <f t="shared" si="119"/>
        <v>35.15011007451581</v>
      </c>
      <c r="DX38" s="14">
        <v>84.62432227786151</v>
      </c>
      <c r="DY38" s="14">
        <v>0.5320330000000001</v>
      </c>
      <c r="DZ38" s="14">
        <v>85.15635527786151</v>
      </c>
      <c r="EA38" s="14">
        <v>36.00188599153128</v>
      </c>
      <c r="EB38" s="14">
        <v>4.173249</v>
      </c>
      <c r="EC38" s="14">
        <v>40.17513499153128</v>
      </c>
      <c r="ED38" s="14">
        <v>1.2526651089307355</v>
      </c>
      <c r="EE38" s="14">
        <v>0.10598367</v>
      </c>
      <c r="EF38" s="14">
        <v>1.3586487789307355</v>
      </c>
      <c r="EG38" s="14">
        <f t="shared" si="120"/>
        <v>121.87887337832353</v>
      </c>
      <c r="EH38" s="14">
        <f t="shared" si="121"/>
        <v>4.81126567</v>
      </c>
      <c r="EI38" s="14">
        <f t="shared" si="122"/>
        <v>126.69013904832352</v>
      </c>
      <c r="EJ38" s="14">
        <v>1.7654737251750388</v>
      </c>
      <c r="EK38" s="14">
        <v>0.15331520329290602</v>
      </c>
      <c r="EL38" s="14">
        <v>1.9187889284679447</v>
      </c>
      <c r="EM38" s="14">
        <v>7.2881376200000005</v>
      </c>
      <c r="EN38" s="14">
        <v>0.8332154533333334</v>
      </c>
      <c r="EO38" s="14">
        <v>8.121353073333333</v>
      </c>
      <c r="EP38" s="14">
        <v>8.112665108930734</v>
      </c>
      <c r="EQ38" s="14">
        <v>0.045018</v>
      </c>
      <c r="ER38" s="14">
        <v>8.157683108930735</v>
      </c>
      <c r="ES38" s="14">
        <f t="shared" si="123"/>
        <v>17.166276454105773</v>
      </c>
      <c r="ET38" s="14">
        <f t="shared" si="124"/>
        <v>1.0315486566262395</v>
      </c>
      <c r="EU38" s="14">
        <f t="shared" si="125"/>
        <v>18.197825110732012</v>
      </c>
      <c r="EV38" s="14">
        <f t="shared" si="126"/>
        <v>219.56899948391586</v>
      </c>
      <c r="EW38" s="14">
        <f t="shared" si="127"/>
        <v>10.736813831695493</v>
      </c>
      <c r="EX38" s="14">
        <f t="shared" si="128"/>
        <v>230.30581331561137</v>
      </c>
    </row>
    <row r="39" spans="1:154" ht="14.25">
      <c r="A39" s="13" t="s">
        <v>28</v>
      </c>
      <c r="B39" s="14">
        <v>455.5291764009161</v>
      </c>
      <c r="C39" s="14">
        <v>0</v>
      </c>
      <c r="D39" s="14">
        <v>455.5291764009161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f t="shared" si="86"/>
        <v>455.5291764009161</v>
      </c>
      <c r="L39" s="14">
        <f t="shared" si="87"/>
        <v>0</v>
      </c>
      <c r="M39" s="14">
        <f t="shared" si="88"/>
        <v>455.5291764009161</v>
      </c>
      <c r="N39" s="14">
        <v>0</v>
      </c>
      <c r="O39" s="14">
        <v>0</v>
      </c>
      <c r="P39" s="14">
        <v>0</v>
      </c>
      <c r="Q39" s="14">
        <v>119.8937947488461</v>
      </c>
      <c r="R39" s="14">
        <v>0</v>
      </c>
      <c r="S39" s="14">
        <v>119.8937947488461</v>
      </c>
      <c r="T39" s="14">
        <v>53.822397034685636</v>
      </c>
      <c r="U39" s="14">
        <v>0</v>
      </c>
      <c r="V39" s="14">
        <v>53.822397034685636</v>
      </c>
      <c r="W39" s="14">
        <f t="shared" si="89"/>
        <v>173.71619178353174</v>
      </c>
      <c r="X39" s="14">
        <f t="shared" si="90"/>
        <v>0</v>
      </c>
      <c r="Y39" s="14">
        <f t="shared" si="91"/>
        <v>173.71619178353174</v>
      </c>
      <c r="Z39" s="14">
        <v>37.46775769552527</v>
      </c>
      <c r="AA39" s="14">
        <v>0</v>
      </c>
      <c r="AB39" s="14">
        <v>37.46775769552527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f t="shared" si="92"/>
        <v>37.46775769552527</v>
      </c>
      <c r="AJ39" s="14">
        <f t="shared" si="93"/>
        <v>0</v>
      </c>
      <c r="AK39" s="14">
        <f t="shared" si="94"/>
        <v>37.46775769552527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f t="shared" si="95"/>
        <v>0</v>
      </c>
      <c r="AV39" s="14">
        <f t="shared" si="96"/>
        <v>0</v>
      </c>
      <c r="AW39" s="14">
        <f t="shared" si="97"/>
        <v>0</v>
      </c>
      <c r="AX39" s="14">
        <f t="shared" si="98"/>
        <v>666.7131258799732</v>
      </c>
      <c r="AY39" s="14">
        <f t="shared" si="98"/>
        <v>0</v>
      </c>
      <c r="AZ39" s="14">
        <f t="shared" si="98"/>
        <v>666.7131258799732</v>
      </c>
      <c r="BA39" s="14">
        <v>787.3451620110192</v>
      </c>
      <c r="BB39" s="14">
        <v>0</v>
      </c>
      <c r="BC39" s="14">
        <v>787.3451620110192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f t="shared" si="99"/>
        <v>787.3451620110192</v>
      </c>
      <c r="BK39" s="14">
        <f t="shared" si="100"/>
        <v>0</v>
      </c>
      <c r="BL39" s="14">
        <f t="shared" si="101"/>
        <v>787.3451620110192</v>
      </c>
      <c r="BM39" s="14">
        <v>0</v>
      </c>
      <c r="BN39" s="14">
        <v>0</v>
      </c>
      <c r="BO39" s="14">
        <v>0</v>
      </c>
      <c r="BP39" s="14">
        <v>78.88166886021092</v>
      </c>
      <c r="BQ39" s="14">
        <v>0</v>
      </c>
      <c r="BR39" s="14">
        <v>78.88166886021092</v>
      </c>
      <c r="BS39" s="14">
        <v>0</v>
      </c>
      <c r="BT39" s="14">
        <v>0</v>
      </c>
      <c r="BU39" s="14">
        <v>0</v>
      </c>
      <c r="BV39" s="14">
        <f t="shared" si="102"/>
        <v>78.88166886021092</v>
      </c>
      <c r="BW39" s="14">
        <f t="shared" si="103"/>
        <v>0</v>
      </c>
      <c r="BX39" s="14">
        <f t="shared" si="104"/>
        <v>78.88166886021092</v>
      </c>
      <c r="BY39" s="14">
        <v>110.43780335118839</v>
      </c>
      <c r="BZ39" s="14">
        <v>0</v>
      </c>
      <c r="CA39" s="14">
        <v>110.43780335118839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f t="shared" si="105"/>
        <v>110.43780335118839</v>
      </c>
      <c r="CI39" s="14">
        <f t="shared" si="106"/>
        <v>0</v>
      </c>
      <c r="CJ39" s="14">
        <f t="shared" si="107"/>
        <v>110.43780335118839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427.99864735170286</v>
      </c>
      <c r="CR39" s="14">
        <v>0</v>
      </c>
      <c r="CS39" s="14">
        <v>427.99864735170286</v>
      </c>
      <c r="CT39" s="14">
        <f t="shared" si="108"/>
        <v>427.99864735170286</v>
      </c>
      <c r="CU39" s="14">
        <f t="shared" si="109"/>
        <v>0</v>
      </c>
      <c r="CV39" s="14">
        <f t="shared" si="110"/>
        <v>427.99864735170286</v>
      </c>
      <c r="CW39" s="14">
        <f t="shared" si="111"/>
        <v>1404.6632815741214</v>
      </c>
      <c r="CX39" s="14">
        <f t="shared" si="112"/>
        <v>0</v>
      </c>
      <c r="CY39" s="14">
        <f t="shared" si="113"/>
        <v>1404.6632815741214</v>
      </c>
      <c r="CZ39" s="14">
        <v>90.1521951485797</v>
      </c>
      <c r="DA39" s="14">
        <v>0</v>
      </c>
      <c r="DB39" s="14">
        <v>90.1521951485797</v>
      </c>
      <c r="DC39" s="14">
        <v>97.09928611241162</v>
      </c>
      <c r="DD39" s="14">
        <v>0</v>
      </c>
      <c r="DE39" s="14">
        <v>97.09928611241162</v>
      </c>
      <c r="DF39" s="14">
        <v>61.453859542552316</v>
      </c>
      <c r="DG39" s="14">
        <v>0</v>
      </c>
      <c r="DH39" s="14">
        <v>61.453859542552316</v>
      </c>
      <c r="DI39" s="14">
        <f t="shared" si="114"/>
        <v>248.70534080354363</v>
      </c>
      <c r="DJ39" s="14">
        <f t="shared" si="115"/>
        <v>0</v>
      </c>
      <c r="DK39" s="14">
        <f t="shared" si="116"/>
        <v>248.70534080354363</v>
      </c>
      <c r="DL39" s="14">
        <v>0</v>
      </c>
      <c r="DM39" s="14">
        <v>0</v>
      </c>
      <c r="DN39" s="14">
        <v>0</v>
      </c>
      <c r="DO39" s="14">
        <v>0</v>
      </c>
      <c r="DP39" s="14">
        <v>0</v>
      </c>
      <c r="DQ39" s="14">
        <v>0</v>
      </c>
      <c r="DR39" s="14">
        <v>161.48280051023443</v>
      </c>
      <c r="DS39" s="14">
        <v>0</v>
      </c>
      <c r="DT39" s="14">
        <v>161.48280051023443</v>
      </c>
      <c r="DU39" s="14">
        <f t="shared" si="117"/>
        <v>161.48280051023443</v>
      </c>
      <c r="DV39" s="14">
        <f t="shared" si="118"/>
        <v>0</v>
      </c>
      <c r="DW39" s="14">
        <f t="shared" si="119"/>
        <v>161.48280051023443</v>
      </c>
      <c r="DX39" s="14">
        <v>101.14894642128752</v>
      </c>
      <c r="DY39" s="14">
        <v>0</v>
      </c>
      <c r="DZ39" s="14">
        <v>101.14894642128752</v>
      </c>
      <c r="EA39" s="14">
        <v>241.34753733084625</v>
      </c>
      <c r="EB39" s="14">
        <v>0</v>
      </c>
      <c r="EC39" s="14">
        <v>241.34753733084625</v>
      </c>
      <c r="ED39" s="14">
        <v>0</v>
      </c>
      <c r="EE39" s="14">
        <v>0</v>
      </c>
      <c r="EF39" s="14">
        <v>0</v>
      </c>
      <c r="EG39" s="14">
        <f t="shared" si="120"/>
        <v>342.49648375213377</v>
      </c>
      <c r="EH39" s="14">
        <f t="shared" si="121"/>
        <v>0</v>
      </c>
      <c r="EI39" s="14">
        <f t="shared" si="122"/>
        <v>342.49648375213377</v>
      </c>
      <c r="EJ39" s="14">
        <v>455.127909171051</v>
      </c>
      <c r="EK39" s="14">
        <v>0</v>
      </c>
      <c r="EL39" s="14">
        <v>455.127909171051</v>
      </c>
      <c r="EM39" s="14">
        <v>8.73183980682296</v>
      </c>
      <c r="EN39" s="14">
        <v>0</v>
      </c>
      <c r="EO39" s="14">
        <v>8.73183980682296</v>
      </c>
      <c r="EP39" s="14">
        <v>0</v>
      </c>
      <c r="EQ39" s="14">
        <v>0</v>
      </c>
      <c r="ER39" s="14">
        <v>0</v>
      </c>
      <c r="ES39" s="14">
        <f t="shared" si="123"/>
        <v>463.85974897787395</v>
      </c>
      <c r="ET39" s="14">
        <f t="shared" si="124"/>
        <v>0</v>
      </c>
      <c r="EU39" s="14">
        <f t="shared" si="125"/>
        <v>463.85974897787395</v>
      </c>
      <c r="EV39" s="14">
        <f t="shared" si="126"/>
        <v>1216.5443740437859</v>
      </c>
      <c r="EW39" s="14">
        <f t="shared" si="127"/>
        <v>0</v>
      </c>
      <c r="EX39" s="14">
        <f t="shared" si="128"/>
        <v>1216.5443740437859</v>
      </c>
    </row>
    <row r="40" spans="1:154" ht="12.75">
      <c r="A40" s="13" t="s">
        <v>8</v>
      </c>
      <c r="B40" s="14">
        <v>0</v>
      </c>
      <c r="C40" s="14">
        <v>0</v>
      </c>
      <c r="D40" s="14">
        <v>0</v>
      </c>
      <c r="E40" s="14">
        <v>10.505709443005196</v>
      </c>
      <c r="F40" s="14">
        <v>0</v>
      </c>
      <c r="G40" s="14">
        <v>10.505709443005196</v>
      </c>
      <c r="H40" s="14">
        <v>14.276721207765245</v>
      </c>
      <c r="I40" s="14">
        <v>0</v>
      </c>
      <c r="J40" s="14">
        <v>14.276721207765245</v>
      </c>
      <c r="K40" s="14">
        <f t="shared" si="86"/>
        <v>24.782430650770443</v>
      </c>
      <c r="L40" s="14">
        <f t="shared" si="87"/>
        <v>0</v>
      </c>
      <c r="M40" s="14">
        <f t="shared" si="88"/>
        <v>24.782430650770443</v>
      </c>
      <c r="N40" s="14">
        <v>0</v>
      </c>
      <c r="O40" s="14">
        <v>0</v>
      </c>
      <c r="P40" s="14">
        <v>0</v>
      </c>
      <c r="Q40" s="14">
        <v>6.337052841314634</v>
      </c>
      <c r="R40" s="14">
        <v>0</v>
      </c>
      <c r="S40" s="14">
        <v>6.337052841314634</v>
      </c>
      <c r="T40" s="14">
        <v>3.7061784089419274</v>
      </c>
      <c r="U40" s="14">
        <v>0</v>
      </c>
      <c r="V40" s="14">
        <v>3.7061784089419274</v>
      </c>
      <c r="W40" s="14">
        <f t="shared" si="89"/>
        <v>10.04323125025656</v>
      </c>
      <c r="X40" s="14">
        <f t="shared" si="90"/>
        <v>0</v>
      </c>
      <c r="Y40" s="14">
        <f t="shared" si="91"/>
        <v>10.04323125025656</v>
      </c>
      <c r="Z40" s="14">
        <v>8.173950041858802</v>
      </c>
      <c r="AA40" s="14">
        <v>0</v>
      </c>
      <c r="AB40" s="14">
        <v>8.173950041858802</v>
      </c>
      <c r="AC40" s="14">
        <v>0.25258776605531563</v>
      </c>
      <c r="AD40" s="14">
        <v>0</v>
      </c>
      <c r="AE40" s="14">
        <v>0.25258776605531563</v>
      </c>
      <c r="AF40" s="14">
        <v>79.69260048052388</v>
      </c>
      <c r="AG40" s="14">
        <v>0</v>
      </c>
      <c r="AH40" s="14">
        <v>79.69260048052388</v>
      </c>
      <c r="AI40" s="14">
        <f t="shared" si="92"/>
        <v>88.119138288438</v>
      </c>
      <c r="AJ40" s="14">
        <f t="shared" si="93"/>
        <v>0</v>
      </c>
      <c r="AK40" s="14">
        <f t="shared" si="94"/>
        <v>88.119138288438</v>
      </c>
      <c r="AL40" s="14">
        <v>9.201904287462801</v>
      </c>
      <c r="AM40" s="14">
        <v>0</v>
      </c>
      <c r="AN40" s="14">
        <v>9.201904287462801</v>
      </c>
      <c r="AO40" s="14">
        <v>0</v>
      </c>
      <c r="AP40" s="14">
        <v>0</v>
      </c>
      <c r="AQ40" s="14">
        <v>0</v>
      </c>
      <c r="AR40" s="14">
        <v>0.8070570409085146</v>
      </c>
      <c r="AS40" s="14">
        <v>0</v>
      </c>
      <c r="AT40" s="14">
        <v>0.8070570409085146</v>
      </c>
      <c r="AU40" s="14">
        <f t="shared" si="95"/>
        <v>10.008961328371315</v>
      </c>
      <c r="AV40" s="14">
        <f t="shared" si="96"/>
        <v>0</v>
      </c>
      <c r="AW40" s="14">
        <f t="shared" si="97"/>
        <v>10.008961328371315</v>
      </c>
      <c r="AX40" s="14">
        <f t="shared" si="98"/>
        <v>132.9537615178363</v>
      </c>
      <c r="AY40" s="14">
        <f t="shared" si="98"/>
        <v>0</v>
      </c>
      <c r="AZ40" s="14">
        <f t="shared" si="98"/>
        <v>132.9537615178363</v>
      </c>
      <c r="BA40" s="14">
        <v>32.684879640940956</v>
      </c>
      <c r="BB40" s="14">
        <v>0</v>
      </c>
      <c r="BC40" s="14">
        <v>32.684879640940956</v>
      </c>
      <c r="BD40" s="14">
        <v>0</v>
      </c>
      <c r="BE40" s="14">
        <v>0</v>
      </c>
      <c r="BF40" s="14">
        <v>0</v>
      </c>
      <c r="BG40" s="14">
        <v>25.990277533600743</v>
      </c>
      <c r="BH40" s="14">
        <v>0</v>
      </c>
      <c r="BI40" s="14">
        <v>25.990277533600743</v>
      </c>
      <c r="BJ40" s="14">
        <f t="shared" si="99"/>
        <v>58.675157174541695</v>
      </c>
      <c r="BK40" s="14">
        <f t="shared" si="100"/>
        <v>0</v>
      </c>
      <c r="BL40" s="14">
        <f t="shared" si="101"/>
        <v>58.675157174541695</v>
      </c>
      <c r="BM40" s="14">
        <v>0.8954539568283357</v>
      </c>
      <c r="BN40" s="14">
        <v>0</v>
      </c>
      <c r="BO40" s="14">
        <v>0.8954539568283357</v>
      </c>
      <c r="BP40" s="14">
        <v>0</v>
      </c>
      <c r="BQ40" s="14">
        <v>0</v>
      </c>
      <c r="BR40" s="14">
        <v>0</v>
      </c>
      <c r="BS40" s="14">
        <v>41.51358713628129</v>
      </c>
      <c r="BT40" s="14">
        <v>0</v>
      </c>
      <c r="BU40" s="14">
        <v>41.51358713628129</v>
      </c>
      <c r="BV40" s="14">
        <f t="shared" si="102"/>
        <v>42.40904109310962</v>
      </c>
      <c r="BW40" s="14">
        <f t="shared" si="103"/>
        <v>0</v>
      </c>
      <c r="BX40" s="14">
        <f t="shared" si="104"/>
        <v>42.40904109310962</v>
      </c>
      <c r="BY40" s="14">
        <v>0</v>
      </c>
      <c r="BZ40" s="14">
        <v>0</v>
      </c>
      <c r="CA40" s="14">
        <v>0</v>
      </c>
      <c r="CB40" s="14">
        <v>4.453347170268568</v>
      </c>
      <c r="CC40" s="14">
        <v>0</v>
      </c>
      <c r="CD40" s="14">
        <v>4.453347170268568</v>
      </c>
      <c r="CE40" s="14">
        <v>0</v>
      </c>
      <c r="CF40" s="14">
        <v>0</v>
      </c>
      <c r="CG40" s="14">
        <v>0</v>
      </c>
      <c r="CH40" s="14">
        <f t="shared" si="105"/>
        <v>4.453347170268568</v>
      </c>
      <c r="CI40" s="14">
        <f t="shared" si="106"/>
        <v>0</v>
      </c>
      <c r="CJ40" s="14">
        <f t="shared" si="107"/>
        <v>4.453347170268568</v>
      </c>
      <c r="CK40" s="14">
        <v>19.410091578655237</v>
      </c>
      <c r="CL40" s="14">
        <v>0</v>
      </c>
      <c r="CM40" s="14">
        <v>19.410091578655237</v>
      </c>
      <c r="CN40" s="14">
        <v>0.49864138721967544</v>
      </c>
      <c r="CO40" s="14">
        <v>0</v>
      </c>
      <c r="CP40" s="14">
        <v>0.49864138721967544</v>
      </c>
      <c r="CQ40" s="14">
        <v>39.86565586656919</v>
      </c>
      <c r="CR40" s="14">
        <v>0</v>
      </c>
      <c r="CS40" s="14">
        <v>39.86565586656919</v>
      </c>
      <c r="CT40" s="14">
        <f t="shared" si="108"/>
        <v>59.7743888324441</v>
      </c>
      <c r="CU40" s="14">
        <f t="shared" si="109"/>
        <v>0</v>
      </c>
      <c r="CV40" s="14">
        <f t="shared" si="110"/>
        <v>59.7743888324441</v>
      </c>
      <c r="CW40" s="14">
        <f t="shared" si="111"/>
        <v>165.311934270364</v>
      </c>
      <c r="CX40" s="14">
        <f t="shared" si="112"/>
        <v>0</v>
      </c>
      <c r="CY40" s="14">
        <f t="shared" si="113"/>
        <v>165.311934270364</v>
      </c>
      <c r="CZ40" s="14">
        <v>17.158317671348733</v>
      </c>
      <c r="DA40" s="14">
        <v>0</v>
      </c>
      <c r="DB40" s="14">
        <v>17.158317671348733</v>
      </c>
      <c r="DC40" s="14">
        <v>29.42338199595471</v>
      </c>
      <c r="DD40" s="14">
        <v>0</v>
      </c>
      <c r="DE40" s="14">
        <v>29.42338199595471</v>
      </c>
      <c r="DF40" s="14">
        <v>8.467863285035813</v>
      </c>
      <c r="DG40" s="14">
        <v>0</v>
      </c>
      <c r="DH40" s="14">
        <v>8.467863285035813</v>
      </c>
      <c r="DI40" s="14">
        <f t="shared" si="114"/>
        <v>55.04956295233925</v>
      </c>
      <c r="DJ40" s="14">
        <f t="shared" si="115"/>
        <v>0</v>
      </c>
      <c r="DK40" s="14">
        <f t="shared" si="116"/>
        <v>55.04956295233925</v>
      </c>
      <c r="DL40" s="14">
        <v>0.2181133381415593</v>
      </c>
      <c r="DM40" s="14">
        <v>0</v>
      </c>
      <c r="DN40" s="14">
        <v>0.2181133381415593</v>
      </c>
      <c r="DO40" s="14">
        <v>39.12483210705487</v>
      </c>
      <c r="DP40" s="14">
        <v>0</v>
      </c>
      <c r="DQ40" s="14">
        <v>39.12483210705487</v>
      </c>
      <c r="DR40" s="14">
        <v>0.42911783035163303</v>
      </c>
      <c r="DS40" s="14">
        <v>0</v>
      </c>
      <c r="DT40" s="14">
        <v>0.42911783035163303</v>
      </c>
      <c r="DU40" s="14">
        <f t="shared" si="117"/>
        <v>39.772063275548064</v>
      </c>
      <c r="DV40" s="14">
        <f t="shared" si="118"/>
        <v>0</v>
      </c>
      <c r="DW40" s="14">
        <f t="shared" si="119"/>
        <v>39.772063275548064</v>
      </c>
      <c r="DX40" s="14">
        <v>0.079201628507381</v>
      </c>
      <c r="DY40" s="14">
        <v>0</v>
      </c>
      <c r="DZ40" s="14">
        <v>0.079201628507381</v>
      </c>
      <c r="EA40" s="14">
        <v>0.029498533399638302</v>
      </c>
      <c r="EB40" s="14">
        <v>0</v>
      </c>
      <c r="EC40" s="14">
        <v>0.029498533399638302</v>
      </c>
      <c r="ED40" s="14">
        <v>12.270675687309213</v>
      </c>
      <c r="EE40" s="14">
        <v>0</v>
      </c>
      <c r="EF40" s="14">
        <v>12.270675687309213</v>
      </c>
      <c r="EG40" s="14">
        <f t="shared" si="120"/>
        <v>12.379375849216233</v>
      </c>
      <c r="EH40" s="14">
        <f t="shared" si="121"/>
        <v>0</v>
      </c>
      <c r="EI40" s="14">
        <f t="shared" si="122"/>
        <v>12.379375849216233</v>
      </c>
      <c r="EJ40" s="14">
        <v>0.18914246133120305</v>
      </c>
      <c r="EK40" s="14">
        <v>0</v>
      </c>
      <c r="EL40" s="14">
        <v>0.18914246133120305</v>
      </c>
      <c r="EM40" s="14">
        <v>0.1301598949768852</v>
      </c>
      <c r="EN40" s="14">
        <v>0</v>
      </c>
      <c r="EO40" s="14">
        <v>0.1301598949768852</v>
      </c>
      <c r="EP40" s="14">
        <v>25.557780448202625</v>
      </c>
      <c r="EQ40" s="14">
        <v>0</v>
      </c>
      <c r="ER40" s="14">
        <v>25.557780448202625</v>
      </c>
      <c r="ES40" s="14">
        <f t="shared" si="123"/>
        <v>25.877082804510714</v>
      </c>
      <c r="ET40" s="14">
        <f t="shared" si="124"/>
        <v>0</v>
      </c>
      <c r="EU40" s="14">
        <f t="shared" si="125"/>
        <v>25.877082804510714</v>
      </c>
      <c r="EV40" s="14">
        <f t="shared" si="126"/>
        <v>133.07808488161427</v>
      </c>
      <c r="EW40" s="14">
        <f t="shared" si="127"/>
        <v>0</v>
      </c>
      <c r="EX40" s="14">
        <f t="shared" si="128"/>
        <v>133.07808488161427</v>
      </c>
    </row>
    <row r="41" spans="1:154" ht="12.75">
      <c r="A41" s="15" t="s">
        <v>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f t="shared" si="86"/>
        <v>0</v>
      </c>
      <c r="L41" s="14">
        <f t="shared" si="87"/>
        <v>0</v>
      </c>
      <c r="M41" s="14">
        <f t="shared" si="88"/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f t="shared" si="89"/>
        <v>0</v>
      </c>
      <c r="X41" s="14">
        <f t="shared" si="90"/>
        <v>0</v>
      </c>
      <c r="Y41" s="14">
        <f t="shared" si="91"/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f t="shared" si="92"/>
        <v>0</v>
      </c>
      <c r="AJ41" s="14">
        <f t="shared" si="93"/>
        <v>0</v>
      </c>
      <c r="AK41" s="14">
        <f t="shared" si="94"/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f t="shared" si="95"/>
        <v>0</v>
      </c>
      <c r="AV41" s="14">
        <f t="shared" si="96"/>
        <v>0</v>
      </c>
      <c r="AW41" s="14">
        <f t="shared" si="97"/>
        <v>0</v>
      </c>
      <c r="AX41" s="14">
        <f t="shared" si="98"/>
        <v>0</v>
      </c>
      <c r="AY41" s="14">
        <f t="shared" si="98"/>
        <v>0</v>
      </c>
      <c r="AZ41" s="14">
        <f t="shared" si="98"/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f t="shared" si="99"/>
        <v>0</v>
      </c>
      <c r="BK41" s="14">
        <f t="shared" si="100"/>
        <v>0</v>
      </c>
      <c r="BL41" s="14">
        <f t="shared" si="101"/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f t="shared" si="102"/>
        <v>0</v>
      </c>
      <c r="BW41" s="14">
        <f t="shared" si="103"/>
        <v>0</v>
      </c>
      <c r="BX41" s="14">
        <f t="shared" si="104"/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f t="shared" si="105"/>
        <v>0</v>
      </c>
      <c r="CI41" s="14">
        <f t="shared" si="106"/>
        <v>0</v>
      </c>
      <c r="CJ41" s="14">
        <f t="shared" si="107"/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f t="shared" si="108"/>
        <v>0</v>
      </c>
      <c r="CU41" s="14">
        <f t="shared" si="109"/>
        <v>0</v>
      </c>
      <c r="CV41" s="14">
        <f t="shared" si="110"/>
        <v>0</v>
      </c>
      <c r="CW41" s="14">
        <f t="shared" si="111"/>
        <v>0</v>
      </c>
      <c r="CX41" s="14">
        <f t="shared" si="112"/>
        <v>0</v>
      </c>
      <c r="CY41" s="14">
        <f t="shared" si="113"/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f t="shared" si="114"/>
        <v>0</v>
      </c>
      <c r="DJ41" s="14">
        <f t="shared" si="115"/>
        <v>0</v>
      </c>
      <c r="DK41" s="14">
        <f t="shared" si="116"/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  <c r="DQ41" s="14">
        <v>0</v>
      </c>
      <c r="DR41" s="14">
        <v>0</v>
      </c>
      <c r="DS41" s="14">
        <v>0</v>
      </c>
      <c r="DT41" s="14">
        <v>0</v>
      </c>
      <c r="DU41" s="14">
        <f t="shared" si="117"/>
        <v>0</v>
      </c>
      <c r="DV41" s="14">
        <f t="shared" si="118"/>
        <v>0</v>
      </c>
      <c r="DW41" s="14">
        <f t="shared" si="119"/>
        <v>0</v>
      </c>
      <c r="DX41" s="14">
        <v>0</v>
      </c>
      <c r="DY41" s="14">
        <v>0</v>
      </c>
      <c r="DZ41" s="14">
        <v>0</v>
      </c>
      <c r="EA41" s="14">
        <v>0</v>
      </c>
      <c r="EB41" s="14">
        <v>0</v>
      </c>
      <c r="EC41" s="14">
        <v>0</v>
      </c>
      <c r="ED41" s="14">
        <v>0</v>
      </c>
      <c r="EE41" s="14">
        <v>0</v>
      </c>
      <c r="EF41" s="14">
        <v>0</v>
      </c>
      <c r="EG41" s="14">
        <f t="shared" si="120"/>
        <v>0</v>
      </c>
      <c r="EH41" s="14">
        <f t="shared" si="121"/>
        <v>0</v>
      </c>
      <c r="EI41" s="14">
        <f t="shared" si="122"/>
        <v>0</v>
      </c>
      <c r="EJ41" s="14">
        <v>0</v>
      </c>
      <c r="EK41" s="14">
        <v>0</v>
      </c>
      <c r="EL41" s="14">
        <v>0</v>
      </c>
      <c r="EM41" s="14">
        <v>0</v>
      </c>
      <c r="EN41" s="14">
        <v>0</v>
      </c>
      <c r="EO41" s="14">
        <v>0</v>
      </c>
      <c r="EP41" s="14">
        <v>0</v>
      </c>
      <c r="EQ41" s="14">
        <v>0</v>
      </c>
      <c r="ER41" s="14">
        <v>0</v>
      </c>
      <c r="ES41" s="14">
        <f t="shared" si="123"/>
        <v>0</v>
      </c>
      <c r="ET41" s="14">
        <f t="shared" si="124"/>
        <v>0</v>
      </c>
      <c r="EU41" s="14">
        <f t="shared" si="125"/>
        <v>0</v>
      </c>
      <c r="EV41" s="14">
        <f t="shared" si="126"/>
        <v>0</v>
      </c>
      <c r="EW41" s="14">
        <f t="shared" si="127"/>
        <v>0</v>
      </c>
      <c r="EX41" s="14">
        <f t="shared" si="128"/>
        <v>0</v>
      </c>
    </row>
    <row r="42" spans="1:154" ht="12.75">
      <c r="A42" s="15" t="s">
        <v>10</v>
      </c>
      <c r="B42" s="14">
        <v>0</v>
      </c>
      <c r="C42" s="14">
        <v>0</v>
      </c>
      <c r="D42" s="14">
        <v>0</v>
      </c>
      <c r="E42" s="14">
        <v>10.505709443005196</v>
      </c>
      <c r="F42" s="14">
        <v>0</v>
      </c>
      <c r="G42" s="14">
        <v>10.505709443005196</v>
      </c>
      <c r="H42" s="14">
        <v>14.276721207765245</v>
      </c>
      <c r="I42" s="14">
        <v>0</v>
      </c>
      <c r="J42" s="14">
        <v>14.276721207765245</v>
      </c>
      <c r="K42" s="14">
        <f t="shared" si="86"/>
        <v>24.782430650770443</v>
      </c>
      <c r="L42" s="14">
        <f t="shared" si="87"/>
        <v>0</v>
      </c>
      <c r="M42" s="14">
        <f t="shared" si="88"/>
        <v>24.782430650770443</v>
      </c>
      <c r="N42" s="14">
        <v>0</v>
      </c>
      <c r="O42" s="14">
        <v>0</v>
      </c>
      <c r="P42" s="14">
        <v>0</v>
      </c>
      <c r="Q42" s="14">
        <v>6.337052841314634</v>
      </c>
      <c r="R42" s="14">
        <v>0</v>
      </c>
      <c r="S42" s="14">
        <v>6.337052841314634</v>
      </c>
      <c r="T42" s="14">
        <v>3.7061784089419274</v>
      </c>
      <c r="U42" s="14">
        <v>0</v>
      </c>
      <c r="V42" s="14">
        <v>3.7061784089419274</v>
      </c>
      <c r="W42" s="14">
        <f t="shared" si="89"/>
        <v>10.04323125025656</v>
      </c>
      <c r="X42" s="14">
        <f t="shared" si="90"/>
        <v>0</v>
      </c>
      <c r="Y42" s="14">
        <f t="shared" si="91"/>
        <v>10.04323125025656</v>
      </c>
      <c r="Z42" s="14">
        <v>8.173950041858802</v>
      </c>
      <c r="AA42" s="14">
        <v>0</v>
      </c>
      <c r="AB42" s="14">
        <v>8.173950041858802</v>
      </c>
      <c r="AC42" s="14">
        <v>0.25258776605531563</v>
      </c>
      <c r="AD42" s="14">
        <v>0</v>
      </c>
      <c r="AE42" s="14">
        <v>0.25258776605531563</v>
      </c>
      <c r="AF42" s="14">
        <v>79.69260048052388</v>
      </c>
      <c r="AG42" s="14">
        <v>0</v>
      </c>
      <c r="AH42" s="14">
        <v>79.69260048052388</v>
      </c>
      <c r="AI42" s="14">
        <f t="shared" si="92"/>
        <v>88.119138288438</v>
      </c>
      <c r="AJ42" s="14">
        <f t="shared" si="93"/>
        <v>0</v>
      </c>
      <c r="AK42" s="14">
        <f t="shared" si="94"/>
        <v>88.119138288438</v>
      </c>
      <c r="AL42" s="14">
        <v>9.201904287462801</v>
      </c>
      <c r="AM42" s="14">
        <v>0</v>
      </c>
      <c r="AN42" s="14">
        <v>9.201904287462801</v>
      </c>
      <c r="AO42" s="14">
        <v>0</v>
      </c>
      <c r="AP42" s="14">
        <v>0</v>
      </c>
      <c r="AQ42" s="14">
        <v>0</v>
      </c>
      <c r="AR42" s="14">
        <v>0.8070570409085146</v>
      </c>
      <c r="AS42" s="14">
        <v>0</v>
      </c>
      <c r="AT42" s="14">
        <v>0.8070570409085146</v>
      </c>
      <c r="AU42" s="14">
        <f t="shared" si="95"/>
        <v>10.008961328371315</v>
      </c>
      <c r="AV42" s="14">
        <f t="shared" si="96"/>
        <v>0</v>
      </c>
      <c r="AW42" s="14">
        <f t="shared" si="97"/>
        <v>10.008961328371315</v>
      </c>
      <c r="AX42" s="14">
        <f t="shared" si="98"/>
        <v>132.9537615178363</v>
      </c>
      <c r="AY42" s="14">
        <f t="shared" si="98"/>
        <v>0</v>
      </c>
      <c r="AZ42" s="14">
        <f t="shared" si="98"/>
        <v>132.9537615178363</v>
      </c>
      <c r="BA42" s="14">
        <v>32.684879640940956</v>
      </c>
      <c r="BB42" s="14">
        <v>0</v>
      </c>
      <c r="BC42" s="14">
        <v>32.684879640940956</v>
      </c>
      <c r="BD42" s="14">
        <v>0</v>
      </c>
      <c r="BE42" s="14">
        <v>0</v>
      </c>
      <c r="BF42" s="14">
        <v>0</v>
      </c>
      <c r="BG42" s="14">
        <v>25.990277533600743</v>
      </c>
      <c r="BH42" s="14">
        <v>0</v>
      </c>
      <c r="BI42" s="14">
        <v>25.990277533600743</v>
      </c>
      <c r="BJ42" s="14">
        <f t="shared" si="99"/>
        <v>58.675157174541695</v>
      </c>
      <c r="BK42" s="14">
        <f t="shared" si="100"/>
        <v>0</v>
      </c>
      <c r="BL42" s="14">
        <f t="shared" si="101"/>
        <v>58.675157174541695</v>
      </c>
      <c r="BM42" s="14">
        <v>0.8954539568283357</v>
      </c>
      <c r="BN42" s="14">
        <v>0</v>
      </c>
      <c r="BO42" s="14">
        <v>0.8954539568283357</v>
      </c>
      <c r="BP42" s="14">
        <v>0</v>
      </c>
      <c r="BQ42" s="14">
        <v>0</v>
      </c>
      <c r="BR42" s="14">
        <v>0</v>
      </c>
      <c r="BS42" s="14">
        <v>41.51358713628129</v>
      </c>
      <c r="BT42" s="14">
        <v>0</v>
      </c>
      <c r="BU42" s="14">
        <v>41.51358713628129</v>
      </c>
      <c r="BV42" s="14">
        <f t="shared" si="102"/>
        <v>42.40904109310962</v>
      </c>
      <c r="BW42" s="14">
        <f t="shared" si="103"/>
        <v>0</v>
      </c>
      <c r="BX42" s="14">
        <f t="shared" si="104"/>
        <v>42.40904109310962</v>
      </c>
      <c r="BY42" s="14">
        <v>0</v>
      </c>
      <c r="BZ42" s="14">
        <v>0</v>
      </c>
      <c r="CA42" s="14">
        <v>0</v>
      </c>
      <c r="CB42" s="14">
        <v>4.453347170268568</v>
      </c>
      <c r="CC42" s="14">
        <v>0</v>
      </c>
      <c r="CD42" s="14">
        <v>4.453347170268568</v>
      </c>
      <c r="CE42" s="14">
        <v>0</v>
      </c>
      <c r="CF42" s="14">
        <v>0</v>
      </c>
      <c r="CG42" s="14">
        <v>0</v>
      </c>
      <c r="CH42" s="14">
        <f t="shared" si="105"/>
        <v>4.453347170268568</v>
      </c>
      <c r="CI42" s="14">
        <f t="shared" si="106"/>
        <v>0</v>
      </c>
      <c r="CJ42" s="14">
        <f t="shared" si="107"/>
        <v>4.453347170268568</v>
      </c>
      <c r="CK42" s="14">
        <v>19.410091578655237</v>
      </c>
      <c r="CL42" s="14">
        <v>0</v>
      </c>
      <c r="CM42" s="14">
        <v>19.410091578655237</v>
      </c>
      <c r="CN42" s="14">
        <v>0.49864138721967544</v>
      </c>
      <c r="CO42" s="14">
        <v>0</v>
      </c>
      <c r="CP42" s="14">
        <v>0.49864138721967544</v>
      </c>
      <c r="CQ42" s="14">
        <v>39.86565586656919</v>
      </c>
      <c r="CR42" s="14">
        <v>0</v>
      </c>
      <c r="CS42" s="14">
        <v>39.86565586656919</v>
      </c>
      <c r="CT42" s="14">
        <f t="shared" si="108"/>
        <v>59.7743888324441</v>
      </c>
      <c r="CU42" s="14">
        <f t="shared" si="109"/>
        <v>0</v>
      </c>
      <c r="CV42" s="14">
        <f t="shared" si="110"/>
        <v>59.7743888324441</v>
      </c>
      <c r="CW42" s="14">
        <f t="shared" si="111"/>
        <v>165.311934270364</v>
      </c>
      <c r="CX42" s="14">
        <f t="shared" si="112"/>
        <v>0</v>
      </c>
      <c r="CY42" s="14">
        <f t="shared" si="113"/>
        <v>165.311934270364</v>
      </c>
      <c r="CZ42" s="14">
        <v>17.158317671348733</v>
      </c>
      <c r="DA42" s="14">
        <v>0</v>
      </c>
      <c r="DB42" s="14">
        <v>17.158317671348733</v>
      </c>
      <c r="DC42" s="14">
        <v>29.42338199595471</v>
      </c>
      <c r="DD42" s="14">
        <v>0</v>
      </c>
      <c r="DE42" s="14">
        <v>29.42338199595471</v>
      </c>
      <c r="DF42" s="14">
        <v>8.467863285035813</v>
      </c>
      <c r="DG42" s="14">
        <v>0</v>
      </c>
      <c r="DH42" s="14">
        <v>8.467863285035813</v>
      </c>
      <c r="DI42" s="14">
        <f t="shared" si="114"/>
        <v>55.04956295233925</v>
      </c>
      <c r="DJ42" s="14">
        <f t="shared" si="115"/>
        <v>0</v>
      </c>
      <c r="DK42" s="14">
        <f t="shared" si="116"/>
        <v>55.04956295233925</v>
      </c>
      <c r="DL42" s="14">
        <v>0.2181133381415593</v>
      </c>
      <c r="DM42" s="14">
        <v>0</v>
      </c>
      <c r="DN42" s="14">
        <v>0.2181133381415593</v>
      </c>
      <c r="DO42" s="14">
        <v>39.12483210705487</v>
      </c>
      <c r="DP42" s="14">
        <v>0</v>
      </c>
      <c r="DQ42" s="14">
        <v>39.12483210705487</v>
      </c>
      <c r="DR42" s="14">
        <v>0.42911783035163303</v>
      </c>
      <c r="DS42" s="14">
        <v>0</v>
      </c>
      <c r="DT42" s="14">
        <v>0.42911783035163303</v>
      </c>
      <c r="DU42" s="14">
        <f t="shared" si="117"/>
        <v>39.772063275548064</v>
      </c>
      <c r="DV42" s="14">
        <f t="shared" si="118"/>
        <v>0</v>
      </c>
      <c r="DW42" s="14">
        <f t="shared" si="119"/>
        <v>39.772063275548064</v>
      </c>
      <c r="DX42" s="14">
        <v>0.079201628507381</v>
      </c>
      <c r="DY42" s="14">
        <v>0</v>
      </c>
      <c r="DZ42" s="14">
        <v>0.079201628507381</v>
      </c>
      <c r="EA42" s="14">
        <v>0.029498533399638302</v>
      </c>
      <c r="EB42" s="14">
        <v>0</v>
      </c>
      <c r="EC42" s="14">
        <v>0.029498533399638302</v>
      </c>
      <c r="ED42" s="14">
        <v>12.270675687309213</v>
      </c>
      <c r="EE42" s="14">
        <v>0</v>
      </c>
      <c r="EF42" s="14">
        <v>12.270675687309213</v>
      </c>
      <c r="EG42" s="14">
        <f t="shared" si="120"/>
        <v>12.379375849216233</v>
      </c>
      <c r="EH42" s="14">
        <f t="shared" si="121"/>
        <v>0</v>
      </c>
      <c r="EI42" s="14">
        <f t="shared" si="122"/>
        <v>12.379375849216233</v>
      </c>
      <c r="EJ42" s="14">
        <v>0.18914246133120305</v>
      </c>
      <c r="EK42" s="14">
        <v>0</v>
      </c>
      <c r="EL42" s="14">
        <v>0.18914246133120305</v>
      </c>
      <c r="EM42" s="14">
        <v>0.1301598949768852</v>
      </c>
      <c r="EN42" s="14">
        <v>0</v>
      </c>
      <c r="EO42" s="14">
        <v>0.1301598949768852</v>
      </c>
      <c r="EP42" s="14">
        <v>25.557780448202625</v>
      </c>
      <c r="EQ42" s="14">
        <v>0</v>
      </c>
      <c r="ER42" s="14">
        <v>25.557780448202625</v>
      </c>
      <c r="ES42" s="14">
        <f t="shared" si="123"/>
        <v>25.877082804510714</v>
      </c>
      <c r="ET42" s="14">
        <f t="shared" si="124"/>
        <v>0</v>
      </c>
      <c r="EU42" s="14">
        <f t="shared" si="125"/>
        <v>25.877082804510714</v>
      </c>
      <c r="EV42" s="14">
        <f t="shared" si="126"/>
        <v>133.07808488161427</v>
      </c>
      <c r="EW42" s="14">
        <f t="shared" si="127"/>
        <v>0</v>
      </c>
      <c r="EX42" s="14">
        <f t="shared" si="128"/>
        <v>133.07808488161427</v>
      </c>
    </row>
    <row r="43" spans="1:154" s="16" customFormat="1" ht="12.75">
      <c r="A43" s="10" t="s">
        <v>14</v>
      </c>
      <c r="B43" s="11">
        <v>5.108014</v>
      </c>
      <c r="C43" s="11">
        <v>2.13613423465383</v>
      </c>
      <c r="D43" s="11">
        <v>7.24414823465383</v>
      </c>
      <c r="E43" s="11">
        <v>4.420836881196219</v>
      </c>
      <c r="F43" s="11">
        <v>2.88110738465383</v>
      </c>
      <c r="G43" s="11">
        <v>7.301944265850048</v>
      </c>
      <c r="H43" s="11">
        <v>15.574306441584646</v>
      </c>
      <c r="I43" s="11">
        <v>3.344420422762086</v>
      </c>
      <c r="J43" s="11">
        <v>18.91872686434673</v>
      </c>
      <c r="K43" s="11">
        <f t="shared" si="86"/>
        <v>25.103157322780866</v>
      </c>
      <c r="L43" s="11">
        <f t="shared" si="87"/>
        <v>8.361662042069746</v>
      </c>
      <c r="M43" s="11">
        <f t="shared" si="88"/>
        <v>33.46481936485061</v>
      </c>
      <c r="N43" s="11">
        <v>2.325228</v>
      </c>
      <c r="O43" s="11">
        <v>2.1163880346538297</v>
      </c>
      <c r="P43" s="11">
        <v>4.44161603465383</v>
      </c>
      <c r="Q43" s="11">
        <v>156.18050914999975</v>
      </c>
      <c r="R43" s="11">
        <v>3.7310617946538294</v>
      </c>
      <c r="S43" s="11">
        <v>159.9115709446536</v>
      </c>
      <c r="T43" s="11">
        <v>7.103245640000001</v>
      </c>
      <c r="U43" s="11">
        <v>2.5520656265653456</v>
      </c>
      <c r="V43" s="11">
        <v>9.655311266565347</v>
      </c>
      <c r="W43" s="11">
        <f t="shared" si="89"/>
        <v>165.60898278999977</v>
      </c>
      <c r="X43" s="11">
        <f t="shared" si="90"/>
        <v>8.399515455873004</v>
      </c>
      <c r="Y43" s="11">
        <f t="shared" si="91"/>
        <v>174.00849824587277</v>
      </c>
      <c r="Z43" s="11">
        <v>16.189797133602564</v>
      </c>
      <c r="AA43" s="11">
        <v>1.8037920207450033</v>
      </c>
      <c r="AB43" s="11">
        <v>17.993589154347568</v>
      </c>
      <c r="AC43" s="11">
        <v>14.246227319114954</v>
      </c>
      <c r="AD43" s="11">
        <v>2.4068539143604504</v>
      </c>
      <c r="AE43" s="11">
        <v>16.653081233475405</v>
      </c>
      <c r="AF43" s="11">
        <v>13.00220068621593</v>
      </c>
      <c r="AG43" s="11">
        <v>5.194574630474172</v>
      </c>
      <c r="AH43" s="11">
        <v>18.1967753166901</v>
      </c>
      <c r="AI43" s="11">
        <f t="shared" si="92"/>
        <v>43.43822513893345</v>
      </c>
      <c r="AJ43" s="11">
        <f t="shared" si="93"/>
        <v>9.405220565579626</v>
      </c>
      <c r="AK43" s="11">
        <f t="shared" si="94"/>
        <v>52.84344570451307</v>
      </c>
      <c r="AL43" s="11">
        <v>16.24913990004755</v>
      </c>
      <c r="AM43" s="11">
        <v>3.0937669846538296</v>
      </c>
      <c r="AN43" s="11">
        <v>19.342906884701378</v>
      </c>
      <c r="AO43" s="11">
        <v>3.5156940378222035</v>
      </c>
      <c r="AP43" s="11">
        <v>1.09575219</v>
      </c>
      <c r="AQ43" s="11">
        <v>4.611446227822204</v>
      </c>
      <c r="AR43" s="11">
        <v>7.647166609999999</v>
      </c>
      <c r="AS43" s="11">
        <v>6.7426803420342765</v>
      </c>
      <c r="AT43" s="11">
        <v>14.389846952034276</v>
      </c>
      <c r="AU43" s="11">
        <f t="shared" si="95"/>
        <v>27.412000547869752</v>
      </c>
      <c r="AV43" s="11">
        <f t="shared" si="96"/>
        <v>10.932199516688106</v>
      </c>
      <c r="AW43" s="11">
        <f t="shared" si="97"/>
        <v>38.34420006455785</v>
      </c>
      <c r="AX43" s="11">
        <f t="shared" si="98"/>
        <v>261.56236579958386</v>
      </c>
      <c r="AY43" s="11">
        <f t="shared" si="98"/>
        <v>37.09859758021048</v>
      </c>
      <c r="AZ43" s="11">
        <f t="shared" si="98"/>
        <v>298.66096337979434</v>
      </c>
      <c r="BA43" s="11">
        <v>11.599552454482957</v>
      </c>
      <c r="BB43" s="11">
        <v>3.361086815555556</v>
      </c>
      <c r="BC43" s="11">
        <v>14.960639270038513</v>
      </c>
      <c r="BD43" s="11">
        <v>9.406552719999999</v>
      </c>
      <c r="BE43" s="11">
        <v>3.5274524904098143</v>
      </c>
      <c r="BF43" s="11">
        <v>12.934005210409813</v>
      </c>
      <c r="BG43" s="11">
        <v>12.437349113050546</v>
      </c>
      <c r="BH43" s="11">
        <v>10.536309163746335</v>
      </c>
      <c r="BI43" s="11">
        <v>22.973658276796883</v>
      </c>
      <c r="BJ43" s="11">
        <f t="shared" si="99"/>
        <v>33.4434542875335</v>
      </c>
      <c r="BK43" s="11">
        <f t="shared" si="100"/>
        <v>17.424848469711705</v>
      </c>
      <c r="BL43" s="11">
        <f t="shared" si="101"/>
        <v>50.86830275724521</v>
      </c>
      <c r="BM43" s="11">
        <v>5.908658034482955</v>
      </c>
      <c r="BN43" s="11">
        <v>3.2163803788888887</v>
      </c>
      <c r="BO43" s="11">
        <v>9.125038413371843</v>
      </c>
      <c r="BP43" s="11">
        <v>17.412397690000002</v>
      </c>
      <c r="BQ43" s="11">
        <v>2.3857176765320083</v>
      </c>
      <c r="BR43" s="11">
        <v>19.79811536653201</v>
      </c>
      <c r="BS43" s="11">
        <v>12.266955329999998</v>
      </c>
      <c r="BT43" s="11">
        <v>7.75242296546293</v>
      </c>
      <c r="BU43" s="11">
        <v>20.01937829546293</v>
      </c>
      <c r="BV43" s="11">
        <f t="shared" si="102"/>
        <v>35.588011054482955</v>
      </c>
      <c r="BW43" s="11">
        <f t="shared" si="103"/>
        <v>13.354521020883826</v>
      </c>
      <c r="BX43" s="11">
        <f t="shared" si="104"/>
        <v>48.942532075366785</v>
      </c>
      <c r="BY43" s="11">
        <v>43.17889983139036</v>
      </c>
      <c r="BZ43" s="11">
        <v>8.317330761608572</v>
      </c>
      <c r="CA43" s="11">
        <v>51.496230592998934</v>
      </c>
      <c r="CB43" s="11">
        <v>53.05314311</v>
      </c>
      <c r="CC43" s="11">
        <v>6.570390055476314</v>
      </c>
      <c r="CD43" s="11">
        <v>59.62353316547632</v>
      </c>
      <c r="CE43" s="11">
        <v>118.56839697958779</v>
      </c>
      <c r="CF43" s="11">
        <v>10.841825690543518</v>
      </c>
      <c r="CG43" s="11">
        <v>129.4102226701313</v>
      </c>
      <c r="CH43" s="11">
        <f t="shared" si="105"/>
        <v>214.80043992097814</v>
      </c>
      <c r="CI43" s="11">
        <f t="shared" si="106"/>
        <v>25.729546507628406</v>
      </c>
      <c r="CJ43" s="11">
        <f t="shared" si="107"/>
        <v>240.52998642860655</v>
      </c>
      <c r="CK43" s="11">
        <v>40.24729521139036</v>
      </c>
      <c r="CL43" s="11">
        <v>8.554012909999999</v>
      </c>
      <c r="CM43" s="11">
        <v>48.801308121390356</v>
      </c>
      <c r="CN43" s="11">
        <v>11.944841531961828</v>
      </c>
      <c r="CO43" s="11">
        <v>3.896857519617617</v>
      </c>
      <c r="CP43" s="11">
        <v>15.841699051579445</v>
      </c>
      <c r="CQ43" s="11">
        <v>24.566069886849267</v>
      </c>
      <c r="CR43" s="11">
        <v>11.430780734101507</v>
      </c>
      <c r="CS43" s="11">
        <v>35.996850620950774</v>
      </c>
      <c r="CT43" s="11">
        <f t="shared" si="108"/>
        <v>76.75820663020146</v>
      </c>
      <c r="CU43" s="11">
        <f t="shared" si="109"/>
        <v>23.881651163719123</v>
      </c>
      <c r="CV43" s="11">
        <f t="shared" si="110"/>
        <v>100.63985779392058</v>
      </c>
      <c r="CW43" s="11">
        <f t="shared" si="111"/>
        <v>360.5901118931961</v>
      </c>
      <c r="CX43" s="11">
        <f t="shared" si="112"/>
        <v>80.39056716194307</v>
      </c>
      <c r="CY43" s="11">
        <f t="shared" si="113"/>
        <v>440.98067905513915</v>
      </c>
      <c r="CZ43" s="11">
        <v>226.50903329856004</v>
      </c>
      <c r="DA43" s="11">
        <v>9.66458320654594</v>
      </c>
      <c r="DB43" s="11">
        <v>236.17361650510597</v>
      </c>
      <c r="DC43" s="11">
        <v>26.46332341321884</v>
      </c>
      <c r="DD43" s="11">
        <v>6.0870128310119505</v>
      </c>
      <c r="DE43" s="11">
        <v>32.55033624423079</v>
      </c>
      <c r="DF43" s="11">
        <v>348.11078761507065</v>
      </c>
      <c r="DG43" s="11">
        <v>8.363128212730174</v>
      </c>
      <c r="DH43" s="11">
        <v>356.47391582780085</v>
      </c>
      <c r="DI43" s="11">
        <f t="shared" si="114"/>
        <v>601.0831443268495</v>
      </c>
      <c r="DJ43" s="11">
        <f t="shared" si="115"/>
        <v>24.114724250288063</v>
      </c>
      <c r="DK43" s="11">
        <f t="shared" si="116"/>
        <v>625.1978685771376</v>
      </c>
      <c r="DL43" s="11">
        <v>18.77799825000001</v>
      </c>
      <c r="DM43" s="11">
        <v>5.166941863092093</v>
      </c>
      <c r="DN43" s="11">
        <v>23.944940113092102</v>
      </c>
      <c r="DO43" s="11">
        <v>47.898475633039084</v>
      </c>
      <c r="DP43" s="11">
        <v>3.4812035547714153</v>
      </c>
      <c r="DQ43" s="11">
        <v>51.379679187810495</v>
      </c>
      <c r="DR43" s="11">
        <v>16.51601665</v>
      </c>
      <c r="DS43" s="11">
        <v>5.360142450683119</v>
      </c>
      <c r="DT43" s="11">
        <v>21.876159100683118</v>
      </c>
      <c r="DU43" s="11">
        <f t="shared" si="117"/>
        <v>83.19249053303909</v>
      </c>
      <c r="DV43" s="11">
        <f t="shared" si="118"/>
        <v>14.008287868546628</v>
      </c>
      <c r="DW43" s="11">
        <f t="shared" si="119"/>
        <v>97.20077840158572</v>
      </c>
      <c r="DX43" s="11">
        <v>39.070767165544304</v>
      </c>
      <c r="DY43" s="11">
        <v>5.2500207744808005</v>
      </c>
      <c r="DZ43" s="11">
        <v>44.320787940025106</v>
      </c>
      <c r="EA43" s="11">
        <v>27.606318032616638</v>
      </c>
      <c r="EB43" s="11">
        <v>4.363632300053211</v>
      </c>
      <c r="EC43" s="11">
        <v>31.96995033266985</v>
      </c>
      <c r="ED43" s="11">
        <v>52.53016883455091</v>
      </c>
      <c r="EE43" s="11">
        <v>5.748751168219075</v>
      </c>
      <c r="EF43" s="11">
        <v>58.278920002769986</v>
      </c>
      <c r="EG43" s="11">
        <f t="shared" si="120"/>
        <v>119.20725403271186</v>
      </c>
      <c r="EH43" s="11">
        <f t="shared" si="121"/>
        <v>15.362404242753085</v>
      </c>
      <c r="EI43" s="11">
        <f t="shared" si="122"/>
        <v>134.56965827546495</v>
      </c>
      <c r="EJ43" s="11">
        <v>23.701323737404376</v>
      </c>
      <c r="EK43" s="11">
        <v>2.8949227394548926</v>
      </c>
      <c r="EL43" s="11">
        <v>26.596246476859267</v>
      </c>
      <c r="EM43" s="11">
        <v>39.56921698</v>
      </c>
      <c r="EN43" s="11">
        <v>2.5128891420104003</v>
      </c>
      <c r="EO43" s="11">
        <v>42.0821061220104</v>
      </c>
      <c r="EP43" s="11">
        <v>11.495149472356566</v>
      </c>
      <c r="EQ43" s="11">
        <v>4.37969300352499</v>
      </c>
      <c r="ER43" s="11">
        <v>15.874842475881556</v>
      </c>
      <c r="ES43" s="11">
        <f t="shared" si="123"/>
        <v>74.76569018976093</v>
      </c>
      <c r="ET43" s="11">
        <f t="shared" si="124"/>
        <v>9.787504884990282</v>
      </c>
      <c r="EU43" s="11">
        <f t="shared" si="125"/>
        <v>84.55319507475122</v>
      </c>
      <c r="EV43" s="11">
        <f t="shared" si="126"/>
        <v>878.2485790823613</v>
      </c>
      <c r="EW43" s="11">
        <f t="shared" si="127"/>
        <v>63.272921246578065</v>
      </c>
      <c r="EX43" s="11">
        <f t="shared" si="128"/>
        <v>941.5215003289394</v>
      </c>
    </row>
    <row r="44" spans="1:154" ht="12.75" customHeight="1" hidden="1">
      <c r="A44" s="13" t="s">
        <v>15</v>
      </c>
      <c r="B44" s="14">
        <v>0</v>
      </c>
      <c r="C44" s="14">
        <v>0</v>
      </c>
      <c r="D44" s="14">
        <v>0</v>
      </c>
      <c r="E44" s="14">
        <v>0.5112918811962185</v>
      </c>
      <c r="F44" s="14">
        <v>0</v>
      </c>
      <c r="G44" s="14">
        <v>0.5112918811962185</v>
      </c>
      <c r="H44" s="14">
        <v>0.009714545742727334</v>
      </c>
      <c r="I44" s="14">
        <v>0</v>
      </c>
      <c r="J44" s="14">
        <v>0.009714545742727334</v>
      </c>
      <c r="K44" s="14">
        <f t="shared" si="86"/>
        <v>0.5210064269389458</v>
      </c>
      <c r="L44" s="14">
        <f t="shared" si="87"/>
        <v>0</v>
      </c>
      <c r="M44" s="14">
        <f t="shared" si="88"/>
        <v>0.5210064269389458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f t="shared" si="89"/>
        <v>0</v>
      </c>
      <c r="X44" s="14">
        <f t="shared" si="90"/>
        <v>0</v>
      </c>
      <c r="Y44" s="14">
        <f t="shared" si="91"/>
        <v>0</v>
      </c>
      <c r="Z44" s="14">
        <v>11.852768389890736</v>
      </c>
      <c r="AA44" s="14">
        <v>0</v>
      </c>
      <c r="AB44" s="14">
        <v>11.852768389890736</v>
      </c>
      <c r="AC44" s="14">
        <v>6.631455699114954</v>
      </c>
      <c r="AD44" s="14">
        <v>0</v>
      </c>
      <c r="AE44" s="14">
        <v>6.631455699114954</v>
      </c>
      <c r="AF44" s="14">
        <v>0.06493406891192077</v>
      </c>
      <c r="AG44" s="14">
        <v>0</v>
      </c>
      <c r="AH44" s="14">
        <v>0.06493406891192077</v>
      </c>
      <c r="AI44" s="14">
        <f t="shared" si="92"/>
        <v>18.54915815791761</v>
      </c>
      <c r="AJ44" s="14">
        <f t="shared" si="93"/>
        <v>0</v>
      </c>
      <c r="AK44" s="14">
        <f t="shared" si="94"/>
        <v>18.54915815791761</v>
      </c>
      <c r="AL44" s="14">
        <v>0</v>
      </c>
      <c r="AM44" s="14">
        <v>0</v>
      </c>
      <c r="AN44" s="14">
        <v>0</v>
      </c>
      <c r="AO44" s="14">
        <v>0.02658717782220316</v>
      </c>
      <c r="AP44" s="14">
        <v>0</v>
      </c>
      <c r="AQ44" s="14">
        <v>0.02658717782220316</v>
      </c>
      <c r="AR44" s="14">
        <v>0</v>
      </c>
      <c r="AS44" s="14">
        <v>0</v>
      </c>
      <c r="AT44" s="14">
        <v>0</v>
      </c>
      <c r="AU44" s="14">
        <f t="shared" si="95"/>
        <v>0.02658717782220316</v>
      </c>
      <c r="AV44" s="14">
        <f t="shared" si="96"/>
        <v>0</v>
      </c>
      <c r="AW44" s="14">
        <f t="shared" si="97"/>
        <v>0.02658717782220316</v>
      </c>
      <c r="AX44" s="14">
        <f t="shared" si="98"/>
        <v>19.09675176267876</v>
      </c>
      <c r="AY44" s="14">
        <f t="shared" si="98"/>
        <v>0</v>
      </c>
      <c r="AZ44" s="14">
        <f t="shared" si="98"/>
        <v>19.09675176267876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f t="shared" si="99"/>
        <v>0</v>
      </c>
      <c r="BK44" s="14">
        <f t="shared" si="100"/>
        <v>0</v>
      </c>
      <c r="BL44" s="14">
        <f t="shared" si="101"/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f t="shared" si="102"/>
        <v>0</v>
      </c>
      <c r="BW44" s="14">
        <f t="shared" si="103"/>
        <v>0</v>
      </c>
      <c r="BX44" s="14">
        <f t="shared" si="104"/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87.9</v>
      </c>
      <c r="CF44" s="14">
        <v>0</v>
      </c>
      <c r="CG44" s="14">
        <v>87.9</v>
      </c>
      <c r="CH44" s="14">
        <f t="shared" si="105"/>
        <v>87.9</v>
      </c>
      <c r="CI44" s="14">
        <f t="shared" si="106"/>
        <v>0</v>
      </c>
      <c r="CJ44" s="14">
        <f t="shared" si="107"/>
        <v>87.9</v>
      </c>
      <c r="CK44" s="14">
        <v>2.799999999999995</v>
      </c>
      <c r="CL44" s="14">
        <v>0</v>
      </c>
      <c r="CM44" s="14">
        <v>2.799999999999995</v>
      </c>
      <c r="CN44" s="14">
        <v>2.1999999999999997</v>
      </c>
      <c r="CO44" s="14">
        <v>0</v>
      </c>
      <c r="CP44" s="14">
        <v>2.1999999999999997</v>
      </c>
      <c r="CQ44" s="14">
        <v>0</v>
      </c>
      <c r="CR44" s="14">
        <v>0</v>
      </c>
      <c r="CS44" s="14">
        <v>0</v>
      </c>
      <c r="CT44" s="14">
        <f t="shared" si="108"/>
        <v>4.999999999999995</v>
      </c>
      <c r="CU44" s="14">
        <f t="shared" si="109"/>
        <v>0</v>
      </c>
      <c r="CV44" s="14">
        <f t="shared" si="110"/>
        <v>4.999999999999995</v>
      </c>
      <c r="CW44" s="14">
        <f t="shared" si="111"/>
        <v>92.9</v>
      </c>
      <c r="CX44" s="14">
        <f t="shared" si="112"/>
        <v>0</v>
      </c>
      <c r="CY44" s="14">
        <f t="shared" si="113"/>
        <v>92.9</v>
      </c>
      <c r="CZ44" s="14">
        <v>0</v>
      </c>
      <c r="DA44" s="14">
        <v>0</v>
      </c>
      <c r="DB44" s="14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f t="shared" si="114"/>
        <v>0</v>
      </c>
      <c r="DJ44" s="14">
        <f t="shared" si="115"/>
        <v>0</v>
      </c>
      <c r="DK44" s="14">
        <f t="shared" si="116"/>
        <v>0</v>
      </c>
      <c r="DL44" s="14">
        <v>0.10000000000000307</v>
      </c>
      <c r="DM44" s="14">
        <v>0</v>
      </c>
      <c r="DN44" s="14">
        <v>0.10000000000000307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f t="shared" si="117"/>
        <v>0.10000000000000307</v>
      </c>
      <c r="DV44" s="14">
        <f t="shared" si="118"/>
        <v>0</v>
      </c>
      <c r="DW44" s="14">
        <f t="shared" si="119"/>
        <v>0.10000000000000307</v>
      </c>
      <c r="DX44" s="14">
        <v>0</v>
      </c>
      <c r="DY44" s="14">
        <v>0</v>
      </c>
      <c r="DZ44" s="14">
        <v>0</v>
      </c>
      <c r="EA44" s="14">
        <v>0</v>
      </c>
      <c r="EB44" s="14">
        <v>0</v>
      </c>
      <c r="EC44" s="14">
        <v>0</v>
      </c>
      <c r="ED44" s="14">
        <v>0.0199999999999999</v>
      </c>
      <c r="EE44" s="14">
        <v>0</v>
      </c>
      <c r="EF44" s="14">
        <v>0.0199999999999999</v>
      </c>
      <c r="EG44" s="14">
        <f t="shared" si="120"/>
        <v>0.0199999999999999</v>
      </c>
      <c r="EH44" s="14">
        <f t="shared" si="121"/>
        <v>0</v>
      </c>
      <c r="EI44" s="14">
        <f t="shared" si="122"/>
        <v>0.0199999999999999</v>
      </c>
      <c r="EJ44" s="14">
        <v>8.668434373130589</v>
      </c>
      <c r="EK44" s="14">
        <v>0</v>
      </c>
      <c r="EL44" s="14">
        <v>8.668434373130589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f t="shared" si="123"/>
        <v>8.668434373130589</v>
      </c>
      <c r="ET44" s="14">
        <f t="shared" si="124"/>
        <v>0</v>
      </c>
      <c r="EU44" s="14">
        <f t="shared" si="125"/>
        <v>8.668434373130589</v>
      </c>
      <c r="EV44" s="14">
        <f t="shared" si="126"/>
        <v>8.788434373130592</v>
      </c>
      <c r="EW44" s="14">
        <f t="shared" si="127"/>
        <v>0</v>
      </c>
      <c r="EX44" s="14">
        <f t="shared" si="128"/>
        <v>8.788434373130592</v>
      </c>
    </row>
    <row r="45" spans="1:154" ht="12.75">
      <c r="A45" s="13" t="s">
        <v>6</v>
      </c>
      <c r="B45" s="14">
        <v>5.108014</v>
      </c>
      <c r="C45" s="14">
        <v>2.13613423465383</v>
      </c>
      <c r="D45" s="14">
        <v>7.24414823465383</v>
      </c>
      <c r="E45" s="14">
        <v>3.909545</v>
      </c>
      <c r="F45" s="14">
        <v>2.88110738465383</v>
      </c>
      <c r="G45" s="14">
        <v>6.79065238465383</v>
      </c>
      <c r="H45" s="14">
        <v>15.56459189584192</v>
      </c>
      <c r="I45" s="14">
        <v>3.344420422762086</v>
      </c>
      <c r="J45" s="14">
        <v>18.909012318604006</v>
      </c>
      <c r="K45" s="14">
        <f t="shared" si="86"/>
        <v>24.58215089584192</v>
      </c>
      <c r="L45" s="14">
        <f t="shared" si="87"/>
        <v>8.361662042069746</v>
      </c>
      <c r="M45" s="14">
        <f t="shared" si="88"/>
        <v>32.943812937911666</v>
      </c>
      <c r="N45" s="14">
        <v>2.325228</v>
      </c>
      <c r="O45" s="14">
        <v>2.1163880346538297</v>
      </c>
      <c r="P45" s="14">
        <v>4.44161603465383</v>
      </c>
      <c r="Q45" s="14">
        <v>156.18050914999975</v>
      </c>
      <c r="R45" s="14">
        <v>3.7310617946538294</v>
      </c>
      <c r="S45" s="14">
        <v>159.9115709446536</v>
      </c>
      <c r="T45" s="14">
        <v>7.103245640000001</v>
      </c>
      <c r="U45" s="14">
        <v>2.5520656265653456</v>
      </c>
      <c r="V45" s="14">
        <v>9.655311266565347</v>
      </c>
      <c r="W45" s="14">
        <f t="shared" si="89"/>
        <v>165.60898278999977</v>
      </c>
      <c r="X45" s="14">
        <f t="shared" si="90"/>
        <v>8.399515455873004</v>
      </c>
      <c r="Y45" s="14">
        <f t="shared" si="91"/>
        <v>174.00849824587277</v>
      </c>
      <c r="Z45" s="14">
        <v>4.3370287437118265</v>
      </c>
      <c r="AA45" s="14">
        <v>1.8037920207450033</v>
      </c>
      <c r="AB45" s="14">
        <v>6.14082076445683</v>
      </c>
      <c r="AC45" s="14">
        <v>7.61477162</v>
      </c>
      <c r="AD45" s="14">
        <v>2.4068539143604504</v>
      </c>
      <c r="AE45" s="14">
        <v>10.02162553436045</v>
      </c>
      <c r="AF45" s="14">
        <v>12.93726661730401</v>
      </c>
      <c r="AG45" s="14">
        <v>5.194574630474172</v>
      </c>
      <c r="AH45" s="14">
        <v>18.131841247778183</v>
      </c>
      <c r="AI45" s="14">
        <f t="shared" si="92"/>
        <v>24.889066981015837</v>
      </c>
      <c r="AJ45" s="14">
        <f t="shared" si="93"/>
        <v>9.405220565579626</v>
      </c>
      <c r="AK45" s="14">
        <f t="shared" si="94"/>
        <v>34.29428754659546</v>
      </c>
      <c r="AL45" s="14">
        <v>16.24913990004755</v>
      </c>
      <c r="AM45" s="14">
        <v>3.0937669846538296</v>
      </c>
      <c r="AN45" s="14">
        <v>19.342906884701378</v>
      </c>
      <c r="AO45" s="14">
        <v>3.48910686</v>
      </c>
      <c r="AP45" s="14">
        <v>1.09575219</v>
      </c>
      <c r="AQ45" s="14">
        <v>4.58485905</v>
      </c>
      <c r="AR45" s="14">
        <v>7.647166609999999</v>
      </c>
      <c r="AS45" s="14">
        <v>6.7426803420342765</v>
      </c>
      <c r="AT45" s="14">
        <v>14.389846952034276</v>
      </c>
      <c r="AU45" s="14">
        <f t="shared" si="95"/>
        <v>27.385413370047548</v>
      </c>
      <c r="AV45" s="14">
        <f t="shared" si="96"/>
        <v>10.932199516688106</v>
      </c>
      <c r="AW45" s="14">
        <f t="shared" si="97"/>
        <v>38.31761288673565</v>
      </c>
      <c r="AX45" s="14">
        <f t="shared" si="98"/>
        <v>242.4656140369051</v>
      </c>
      <c r="AY45" s="14">
        <f t="shared" si="98"/>
        <v>37.09859758021048</v>
      </c>
      <c r="AZ45" s="14">
        <f t="shared" si="98"/>
        <v>279.5642116171156</v>
      </c>
      <c r="BA45" s="14">
        <v>11.599552454482957</v>
      </c>
      <c r="BB45" s="14">
        <v>3.361086815555556</v>
      </c>
      <c r="BC45" s="14">
        <v>14.960639270038513</v>
      </c>
      <c r="BD45" s="14">
        <v>9.406552719999999</v>
      </c>
      <c r="BE45" s="14">
        <v>3.5274524904098143</v>
      </c>
      <c r="BF45" s="14">
        <v>12.934005210409813</v>
      </c>
      <c r="BG45" s="14">
        <v>12.437349113050546</v>
      </c>
      <c r="BH45" s="14">
        <v>10.536309163746335</v>
      </c>
      <c r="BI45" s="14">
        <v>22.973658276796883</v>
      </c>
      <c r="BJ45" s="14">
        <f t="shared" si="99"/>
        <v>33.4434542875335</v>
      </c>
      <c r="BK45" s="14">
        <f t="shared" si="100"/>
        <v>17.424848469711705</v>
      </c>
      <c r="BL45" s="14">
        <f t="shared" si="101"/>
        <v>50.86830275724521</v>
      </c>
      <c r="BM45" s="14">
        <v>5.908658034482955</v>
      </c>
      <c r="BN45" s="14">
        <v>3.2163803788888887</v>
      </c>
      <c r="BO45" s="14">
        <v>9.125038413371843</v>
      </c>
      <c r="BP45" s="14">
        <v>17.412397690000002</v>
      </c>
      <c r="BQ45" s="14">
        <v>2.3857176765320083</v>
      </c>
      <c r="BR45" s="14">
        <v>19.79811536653201</v>
      </c>
      <c r="BS45" s="14">
        <v>12.266955329999998</v>
      </c>
      <c r="BT45" s="14">
        <v>7.75242296546293</v>
      </c>
      <c r="BU45" s="14">
        <v>20.01937829546293</v>
      </c>
      <c r="BV45" s="14">
        <f t="shared" si="102"/>
        <v>35.588011054482955</v>
      </c>
      <c r="BW45" s="14">
        <f t="shared" si="103"/>
        <v>13.354521020883826</v>
      </c>
      <c r="BX45" s="14">
        <f t="shared" si="104"/>
        <v>48.942532075366785</v>
      </c>
      <c r="BY45" s="14">
        <v>43.17889983139036</v>
      </c>
      <c r="BZ45" s="14">
        <v>8.317330761608572</v>
      </c>
      <c r="CA45" s="14">
        <v>51.496230592998934</v>
      </c>
      <c r="CB45" s="14">
        <v>53.05314311</v>
      </c>
      <c r="CC45" s="14">
        <v>6.570390055476314</v>
      </c>
      <c r="CD45" s="14">
        <v>59.62353316547632</v>
      </c>
      <c r="CE45" s="14">
        <v>30.668396979587786</v>
      </c>
      <c r="CF45" s="14">
        <v>10.841825690543518</v>
      </c>
      <c r="CG45" s="14">
        <v>41.510222670131306</v>
      </c>
      <c r="CH45" s="14">
        <f t="shared" si="105"/>
        <v>126.90043992097814</v>
      </c>
      <c r="CI45" s="14">
        <f t="shared" si="106"/>
        <v>25.729546507628406</v>
      </c>
      <c r="CJ45" s="14">
        <f t="shared" si="107"/>
        <v>152.62998642860654</v>
      </c>
      <c r="CK45" s="14">
        <v>37.44729521139036</v>
      </c>
      <c r="CL45" s="14">
        <v>8.554012909999999</v>
      </c>
      <c r="CM45" s="14">
        <v>46.00130812139036</v>
      </c>
      <c r="CN45" s="14">
        <v>9.744841531961827</v>
      </c>
      <c r="CO45" s="14">
        <v>3.896857519617617</v>
      </c>
      <c r="CP45" s="14">
        <v>13.641699051579444</v>
      </c>
      <c r="CQ45" s="14">
        <v>24.566069886849267</v>
      </c>
      <c r="CR45" s="14">
        <v>11.430780734101507</v>
      </c>
      <c r="CS45" s="14">
        <v>35.996850620950774</v>
      </c>
      <c r="CT45" s="14">
        <f t="shared" si="108"/>
        <v>71.75820663020146</v>
      </c>
      <c r="CU45" s="14">
        <f t="shared" si="109"/>
        <v>23.881651163719123</v>
      </c>
      <c r="CV45" s="14">
        <f t="shared" si="110"/>
        <v>95.63985779392058</v>
      </c>
      <c r="CW45" s="14">
        <f t="shared" si="111"/>
        <v>267.69011189319605</v>
      </c>
      <c r="CX45" s="14">
        <f t="shared" si="112"/>
        <v>80.39056716194307</v>
      </c>
      <c r="CY45" s="14">
        <f t="shared" si="113"/>
        <v>348.0806790551391</v>
      </c>
      <c r="CZ45" s="14">
        <v>226.50903329856004</v>
      </c>
      <c r="DA45" s="14">
        <v>9.66458320654594</v>
      </c>
      <c r="DB45" s="14">
        <v>236.17361650510597</v>
      </c>
      <c r="DC45" s="14">
        <v>26.46332341321884</v>
      </c>
      <c r="DD45" s="14">
        <v>6.0870128310119505</v>
      </c>
      <c r="DE45" s="14">
        <v>32.55033624423079</v>
      </c>
      <c r="DF45" s="14">
        <v>348.11078761507065</v>
      </c>
      <c r="DG45" s="14">
        <v>8.363128212730174</v>
      </c>
      <c r="DH45" s="14">
        <v>356.47391582780085</v>
      </c>
      <c r="DI45" s="14">
        <f t="shared" si="114"/>
        <v>601.0831443268495</v>
      </c>
      <c r="DJ45" s="14">
        <f t="shared" si="115"/>
        <v>24.114724250288063</v>
      </c>
      <c r="DK45" s="14">
        <f t="shared" si="116"/>
        <v>625.1978685771376</v>
      </c>
      <c r="DL45" s="14">
        <v>18.677998250000005</v>
      </c>
      <c r="DM45" s="14">
        <v>5.166941863092093</v>
      </c>
      <c r="DN45" s="14">
        <v>23.8449401130921</v>
      </c>
      <c r="DO45" s="14">
        <v>47.898475633039084</v>
      </c>
      <c r="DP45" s="14">
        <v>3.4812035547714153</v>
      </c>
      <c r="DQ45" s="14">
        <v>51.379679187810495</v>
      </c>
      <c r="DR45" s="14">
        <v>16.51601665</v>
      </c>
      <c r="DS45" s="14">
        <v>5.360142450683119</v>
      </c>
      <c r="DT45" s="14">
        <v>21.876159100683118</v>
      </c>
      <c r="DU45" s="14">
        <f t="shared" si="117"/>
        <v>83.09249053303908</v>
      </c>
      <c r="DV45" s="14">
        <f t="shared" si="118"/>
        <v>14.008287868546628</v>
      </c>
      <c r="DW45" s="14">
        <f t="shared" si="119"/>
        <v>97.1007784015857</v>
      </c>
      <c r="DX45" s="14">
        <v>39.070767165544304</v>
      </c>
      <c r="DY45" s="14">
        <v>5.2500207744808005</v>
      </c>
      <c r="DZ45" s="14">
        <v>44.320787940025106</v>
      </c>
      <c r="EA45" s="14">
        <v>27.606318032616638</v>
      </c>
      <c r="EB45" s="14">
        <v>4.363632300053211</v>
      </c>
      <c r="EC45" s="14">
        <v>31.96995033266985</v>
      </c>
      <c r="ED45" s="14">
        <v>52.51016883455092</v>
      </c>
      <c r="EE45" s="14">
        <v>5.748751168219075</v>
      </c>
      <c r="EF45" s="14">
        <v>58.25892000276999</v>
      </c>
      <c r="EG45" s="14">
        <f t="shared" si="120"/>
        <v>119.18725403271185</v>
      </c>
      <c r="EH45" s="14">
        <f t="shared" si="121"/>
        <v>15.362404242753085</v>
      </c>
      <c r="EI45" s="14">
        <f t="shared" si="122"/>
        <v>134.54965827546494</v>
      </c>
      <c r="EJ45" s="14">
        <v>15.032889364273789</v>
      </c>
      <c r="EK45" s="14">
        <v>2.8949227394548926</v>
      </c>
      <c r="EL45" s="14">
        <v>17.92781210372868</v>
      </c>
      <c r="EM45" s="14">
        <v>39.56921698</v>
      </c>
      <c r="EN45" s="14">
        <v>2.5128891420104003</v>
      </c>
      <c r="EO45" s="14">
        <v>42.0821061220104</v>
      </c>
      <c r="EP45" s="14">
        <v>11.495149472356566</v>
      </c>
      <c r="EQ45" s="14">
        <v>4.37969300352499</v>
      </c>
      <c r="ER45" s="14">
        <v>15.874842475881556</v>
      </c>
      <c r="ES45" s="14">
        <f t="shared" si="123"/>
        <v>66.09725581663037</v>
      </c>
      <c r="ET45" s="14">
        <f t="shared" si="124"/>
        <v>9.787504884990282</v>
      </c>
      <c r="EU45" s="14">
        <f t="shared" si="125"/>
        <v>75.88476070162064</v>
      </c>
      <c r="EV45" s="14">
        <f t="shared" si="126"/>
        <v>869.4601447092307</v>
      </c>
      <c r="EW45" s="14">
        <f t="shared" si="127"/>
        <v>63.272921246578065</v>
      </c>
      <c r="EX45" s="14">
        <f t="shared" si="128"/>
        <v>932.7330659558088</v>
      </c>
    </row>
    <row r="46" spans="1:154" ht="12.75" customHeight="1" hidden="1">
      <c r="A46" s="13" t="s">
        <v>13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f t="shared" si="86"/>
        <v>0</v>
      </c>
      <c r="L46" s="14">
        <f t="shared" si="87"/>
        <v>0</v>
      </c>
      <c r="M46" s="14">
        <f t="shared" si="88"/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f t="shared" si="89"/>
        <v>0</v>
      </c>
      <c r="X46" s="14">
        <f t="shared" si="90"/>
        <v>0</v>
      </c>
      <c r="Y46" s="14">
        <f t="shared" si="91"/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f t="shared" si="92"/>
        <v>0</v>
      </c>
      <c r="AJ46" s="14">
        <f t="shared" si="93"/>
        <v>0</v>
      </c>
      <c r="AK46" s="14">
        <f t="shared" si="94"/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f t="shared" si="95"/>
        <v>0</v>
      </c>
      <c r="AV46" s="14">
        <f t="shared" si="96"/>
        <v>0</v>
      </c>
      <c r="AW46" s="14">
        <f t="shared" si="97"/>
        <v>0</v>
      </c>
      <c r="AX46" s="14">
        <f t="shared" si="98"/>
        <v>0</v>
      </c>
      <c r="AY46" s="14">
        <f t="shared" si="98"/>
        <v>0</v>
      </c>
      <c r="AZ46" s="14">
        <f t="shared" si="98"/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f t="shared" si="99"/>
        <v>0</v>
      </c>
      <c r="BK46" s="14">
        <f t="shared" si="100"/>
        <v>0</v>
      </c>
      <c r="BL46" s="14">
        <f t="shared" si="101"/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f t="shared" si="102"/>
        <v>0</v>
      </c>
      <c r="BW46" s="14">
        <f t="shared" si="103"/>
        <v>0</v>
      </c>
      <c r="BX46" s="14">
        <f t="shared" si="104"/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f t="shared" si="105"/>
        <v>0</v>
      </c>
      <c r="CI46" s="14">
        <f t="shared" si="106"/>
        <v>0</v>
      </c>
      <c r="CJ46" s="14">
        <f t="shared" si="107"/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f t="shared" si="108"/>
        <v>0</v>
      </c>
      <c r="CU46" s="14">
        <f t="shared" si="109"/>
        <v>0</v>
      </c>
      <c r="CV46" s="14">
        <f t="shared" si="110"/>
        <v>0</v>
      </c>
      <c r="CW46" s="14">
        <f t="shared" si="111"/>
        <v>0</v>
      </c>
      <c r="CX46" s="14">
        <f t="shared" si="112"/>
        <v>0</v>
      </c>
      <c r="CY46" s="14">
        <f t="shared" si="113"/>
        <v>0</v>
      </c>
      <c r="CZ46" s="14">
        <v>0</v>
      </c>
      <c r="DA46" s="14">
        <v>0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f t="shared" si="114"/>
        <v>0</v>
      </c>
      <c r="DJ46" s="14">
        <f t="shared" si="115"/>
        <v>0</v>
      </c>
      <c r="DK46" s="14">
        <f t="shared" si="116"/>
        <v>0</v>
      </c>
      <c r="DL46" s="14">
        <v>0</v>
      </c>
      <c r="DM46" s="14">
        <v>0</v>
      </c>
      <c r="DN46" s="14">
        <v>0</v>
      </c>
      <c r="DO46" s="14">
        <v>0</v>
      </c>
      <c r="DP46" s="14"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f t="shared" si="117"/>
        <v>0</v>
      </c>
      <c r="DV46" s="14">
        <f t="shared" si="118"/>
        <v>0</v>
      </c>
      <c r="DW46" s="14">
        <f t="shared" si="119"/>
        <v>0</v>
      </c>
      <c r="DX46" s="14">
        <v>0</v>
      </c>
      <c r="DY46" s="14">
        <v>0</v>
      </c>
      <c r="DZ46" s="14">
        <v>0</v>
      </c>
      <c r="EA46" s="14">
        <v>0</v>
      </c>
      <c r="EB46" s="14">
        <v>0</v>
      </c>
      <c r="EC46" s="14">
        <v>0</v>
      </c>
      <c r="ED46" s="14">
        <v>0</v>
      </c>
      <c r="EE46" s="14">
        <v>0</v>
      </c>
      <c r="EF46" s="14">
        <v>0</v>
      </c>
      <c r="EG46" s="14">
        <f t="shared" si="120"/>
        <v>0</v>
      </c>
      <c r="EH46" s="14">
        <f t="shared" si="121"/>
        <v>0</v>
      </c>
      <c r="EI46" s="14">
        <f t="shared" si="122"/>
        <v>0</v>
      </c>
      <c r="EJ46" s="14">
        <v>0</v>
      </c>
      <c r="EK46" s="14">
        <v>0</v>
      </c>
      <c r="EL46" s="14">
        <v>0</v>
      </c>
      <c r="EM46" s="14">
        <v>0</v>
      </c>
      <c r="EN46" s="14">
        <v>0</v>
      </c>
      <c r="EO46" s="14">
        <v>0</v>
      </c>
      <c r="EP46" s="14">
        <v>0</v>
      </c>
      <c r="EQ46" s="14">
        <v>0</v>
      </c>
      <c r="ER46" s="14">
        <v>0</v>
      </c>
      <c r="ES46" s="14">
        <f t="shared" si="123"/>
        <v>0</v>
      </c>
      <c r="ET46" s="14">
        <f t="shared" si="124"/>
        <v>0</v>
      </c>
      <c r="EU46" s="14">
        <f t="shared" si="125"/>
        <v>0</v>
      </c>
      <c r="EV46" s="14">
        <f t="shared" si="126"/>
        <v>0</v>
      </c>
      <c r="EW46" s="14">
        <f t="shared" si="127"/>
        <v>0</v>
      </c>
      <c r="EX46" s="14">
        <f t="shared" si="128"/>
        <v>0</v>
      </c>
    </row>
    <row r="47" spans="1:154" ht="12.75" customHeight="1" hidden="1">
      <c r="A47" s="13" t="s">
        <v>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f t="shared" si="86"/>
        <v>0</v>
      </c>
      <c r="L47" s="14">
        <f t="shared" si="87"/>
        <v>0</v>
      </c>
      <c r="M47" s="14">
        <f t="shared" si="88"/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f t="shared" si="89"/>
        <v>0</v>
      </c>
      <c r="X47" s="14">
        <f t="shared" si="90"/>
        <v>0</v>
      </c>
      <c r="Y47" s="14">
        <f t="shared" si="91"/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f t="shared" si="92"/>
        <v>0</v>
      </c>
      <c r="AJ47" s="14">
        <f t="shared" si="93"/>
        <v>0</v>
      </c>
      <c r="AK47" s="14">
        <f t="shared" si="94"/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f t="shared" si="95"/>
        <v>0</v>
      </c>
      <c r="AV47" s="14">
        <f t="shared" si="96"/>
        <v>0</v>
      </c>
      <c r="AW47" s="14">
        <f t="shared" si="97"/>
        <v>0</v>
      </c>
      <c r="AX47" s="14">
        <f t="shared" si="98"/>
        <v>0</v>
      </c>
      <c r="AY47" s="14">
        <f t="shared" si="98"/>
        <v>0</v>
      </c>
      <c r="AZ47" s="14">
        <f t="shared" si="98"/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f t="shared" si="99"/>
        <v>0</v>
      </c>
      <c r="BK47" s="14">
        <f t="shared" si="100"/>
        <v>0</v>
      </c>
      <c r="BL47" s="14">
        <f t="shared" si="101"/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f t="shared" si="102"/>
        <v>0</v>
      </c>
      <c r="BW47" s="14">
        <f t="shared" si="103"/>
        <v>0</v>
      </c>
      <c r="BX47" s="14">
        <f t="shared" si="104"/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f t="shared" si="105"/>
        <v>0</v>
      </c>
      <c r="CI47" s="14">
        <f t="shared" si="106"/>
        <v>0</v>
      </c>
      <c r="CJ47" s="14">
        <f t="shared" si="107"/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f t="shared" si="108"/>
        <v>0</v>
      </c>
      <c r="CU47" s="14">
        <f t="shared" si="109"/>
        <v>0</v>
      </c>
      <c r="CV47" s="14">
        <f t="shared" si="110"/>
        <v>0</v>
      </c>
      <c r="CW47" s="14">
        <f t="shared" si="111"/>
        <v>0</v>
      </c>
      <c r="CX47" s="14">
        <f t="shared" si="112"/>
        <v>0</v>
      </c>
      <c r="CY47" s="14">
        <f t="shared" si="113"/>
        <v>0</v>
      </c>
      <c r="CZ47" s="14">
        <v>0</v>
      </c>
      <c r="DA47" s="14">
        <v>0</v>
      </c>
      <c r="DB47" s="14">
        <v>0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14">
        <f t="shared" si="114"/>
        <v>0</v>
      </c>
      <c r="DJ47" s="14">
        <f t="shared" si="115"/>
        <v>0</v>
      </c>
      <c r="DK47" s="14">
        <f t="shared" si="116"/>
        <v>0</v>
      </c>
      <c r="DL47" s="14">
        <v>0</v>
      </c>
      <c r="DM47" s="14">
        <v>0</v>
      </c>
      <c r="DN47" s="14">
        <v>0</v>
      </c>
      <c r="DO47" s="14">
        <v>0</v>
      </c>
      <c r="DP47" s="14">
        <v>0</v>
      </c>
      <c r="DQ47" s="14">
        <v>0</v>
      </c>
      <c r="DR47" s="14">
        <v>0</v>
      </c>
      <c r="DS47" s="14">
        <v>0</v>
      </c>
      <c r="DT47" s="14">
        <v>0</v>
      </c>
      <c r="DU47" s="14">
        <f t="shared" si="117"/>
        <v>0</v>
      </c>
      <c r="DV47" s="14">
        <f t="shared" si="118"/>
        <v>0</v>
      </c>
      <c r="DW47" s="14">
        <f t="shared" si="119"/>
        <v>0</v>
      </c>
      <c r="DX47" s="14">
        <v>0</v>
      </c>
      <c r="DY47" s="14">
        <v>0</v>
      </c>
      <c r="DZ47" s="14">
        <v>0</v>
      </c>
      <c r="EA47" s="14">
        <v>0</v>
      </c>
      <c r="EB47" s="14">
        <v>0</v>
      </c>
      <c r="EC47" s="14">
        <v>0</v>
      </c>
      <c r="ED47" s="14">
        <v>0</v>
      </c>
      <c r="EE47" s="14">
        <v>0</v>
      </c>
      <c r="EF47" s="14">
        <v>0</v>
      </c>
      <c r="EG47" s="14">
        <f t="shared" si="120"/>
        <v>0</v>
      </c>
      <c r="EH47" s="14">
        <f t="shared" si="121"/>
        <v>0</v>
      </c>
      <c r="EI47" s="14">
        <f t="shared" si="122"/>
        <v>0</v>
      </c>
      <c r="EJ47" s="14">
        <v>0</v>
      </c>
      <c r="EK47" s="14">
        <v>0</v>
      </c>
      <c r="EL47" s="14">
        <v>0</v>
      </c>
      <c r="EM47" s="14">
        <v>0</v>
      </c>
      <c r="EN47" s="14">
        <v>0</v>
      </c>
      <c r="EO47" s="14">
        <v>0</v>
      </c>
      <c r="EP47" s="14">
        <v>0</v>
      </c>
      <c r="EQ47" s="14">
        <v>0</v>
      </c>
      <c r="ER47" s="14">
        <v>0</v>
      </c>
      <c r="ES47" s="14">
        <f t="shared" si="123"/>
        <v>0</v>
      </c>
      <c r="ET47" s="14">
        <f t="shared" si="124"/>
        <v>0</v>
      </c>
      <c r="EU47" s="14">
        <f t="shared" si="125"/>
        <v>0</v>
      </c>
      <c r="EV47" s="14">
        <f t="shared" si="126"/>
        <v>0</v>
      </c>
      <c r="EW47" s="14">
        <f t="shared" si="127"/>
        <v>0</v>
      </c>
      <c r="EX47" s="14">
        <f t="shared" si="128"/>
        <v>0</v>
      </c>
    </row>
    <row r="48" spans="1:154" ht="12.7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</row>
    <row r="49" spans="1:154" s="9" customFormat="1" ht="14.25">
      <c r="A49" s="7" t="s">
        <v>29</v>
      </c>
      <c r="B49" s="8">
        <v>44.93761400664106</v>
      </c>
      <c r="C49" s="8">
        <v>12.507087441249832</v>
      </c>
      <c r="D49" s="8">
        <v>57.44470144789089</v>
      </c>
      <c r="E49" s="8">
        <v>49.50936492197394</v>
      </c>
      <c r="F49" s="8">
        <v>8.020548895778704</v>
      </c>
      <c r="G49" s="8">
        <v>57.52991381775264</v>
      </c>
      <c r="H49" s="8">
        <v>97.74087536610821</v>
      </c>
      <c r="I49" s="8">
        <v>19.325659354664907</v>
      </c>
      <c r="J49" s="8">
        <v>117.06653472077312</v>
      </c>
      <c r="K49" s="8">
        <f aca="true" t="shared" si="129" ref="K49:K62">B49+E49+H49</f>
        <v>192.18785429472322</v>
      </c>
      <c r="L49" s="8">
        <f aca="true" t="shared" si="130" ref="L49:L62">C49+F49+I49</f>
        <v>39.85329569169345</v>
      </c>
      <c r="M49" s="8">
        <f aca="true" t="shared" si="131" ref="M49:M62">D49+G49+J49</f>
        <v>232.04114998641666</v>
      </c>
      <c r="N49" s="8">
        <v>84.3776672330291</v>
      </c>
      <c r="O49" s="8">
        <v>17.34836049572462</v>
      </c>
      <c r="P49" s="8">
        <v>101.72602772875372</v>
      </c>
      <c r="Q49" s="8">
        <v>105.91719182414643</v>
      </c>
      <c r="R49" s="8">
        <v>11.367016860596179</v>
      </c>
      <c r="S49" s="8">
        <v>117.28420868474261</v>
      </c>
      <c r="T49" s="8">
        <v>120.60488546948501</v>
      </c>
      <c r="U49" s="8">
        <v>24.124954344048188</v>
      </c>
      <c r="V49" s="8">
        <v>144.7298398135332</v>
      </c>
      <c r="W49" s="8">
        <f aca="true" t="shared" si="132" ref="W49:W62">N49+Q49+T49</f>
        <v>310.8997445266605</v>
      </c>
      <c r="X49" s="8">
        <f aca="true" t="shared" si="133" ref="X49:X62">O49+R49+U49</f>
        <v>52.84033170036899</v>
      </c>
      <c r="Y49" s="8">
        <f aca="true" t="shared" si="134" ref="Y49:Y62">P49+S49+V49</f>
        <v>363.74007622702953</v>
      </c>
      <c r="Z49" s="8">
        <v>130.78094649307334</v>
      </c>
      <c r="AA49" s="8">
        <v>18.381835560465525</v>
      </c>
      <c r="AB49" s="8">
        <v>149.16278205353888</v>
      </c>
      <c r="AC49" s="8">
        <v>521.6249776102323</v>
      </c>
      <c r="AD49" s="8">
        <v>14.98043019656059</v>
      </c>
      <c r="AE49" s="8">
        <v>536.605407806793</v>
      </c>
      <c r="AF49" s="8">
        <v>149.05086062643716</v>
      </c>
      <c r="AG49" s="8">
        <v>21.010081603786595</v>
      </c>
      <c r="AH49" s="8">
        <v>170.06094223022376</v>
      </c>
      <c r="AI49" s="8">
        <f aca="true" t="shared" si="135" ref="AI49:AI62">Z49+AC49+AF49</f>
        <v>801.4567847297428</v>
      </c>
      <c r="AJ49" s="8">
        <f aca="true" t="shared" si="136" ref="AJ49:AJ62">AA49+AD49+AG49</f>
        <v>54.37234736081271</v>
      </c>
      <c r="AK49" s="8">
        <f aca="true" t="shared" si="137" ref="AK49:AK62">AB49+AE49+AH49</f>
        <v>855.8291320905556</v>
      </c>
      <c r="AL49" s="8">
        <v>190.0611602715905</v>
      </c>
      <c r="AM49" s="8">
        <v>20.527421614995003</v>
      </c>
      <c r="AN49" s="8">
        <v>210.5885818865855</v>
      </c>
      <c r="AO49" s="8">
        <v>85.28338548209294</v>
      </c>
      <c r="AP49" s="8">
        <v>14.843266211397703</v>
      </c>
      <c r="AQ49" s="8">
        <v>100.12665169349064</v>
      </c>
      <c r="AR49" s="8">
        <v>254.61783383440306</v>
      </c>
      <c r="AS49" s="8">
        <v>28.19767724205655</v>
      </c>
      <c r="AT49" s="8">
        <v>282.8155110764596</v>
      </c>
      <c r="AU49" s="8">
        <f aca="true" t="shared" si="138" ref="AU49:AU62">AL49+AO49+AR49</f>
        <v>529.9623795880865</v>
      </c>
      <c r="AV49" s="8">
        <f aca="true" t="shared" si="139" ref="AV49:AV62">AM49+AP49+AS49</f>
        <v>63.56836506844925</v>
      </c>
      <c r="AW49" s="8">
        <f aca="true" t="shared" si="140" ref="AW49:AW62">AN49+AQ49+AT49</f>
        <v>593.5307446565357</v>
      </c>
      <c r="AX49" s="8">
        <f aca="true" t="shared" si="141" ref="AX49:AZ62">K49+W49+AI49+AU49</f>
        <v>1834.506763139213</v>
      </c>
      <c r="AY49" s="8">
        <f t="shared" si="141"/>
        <v>210.6343398213244</v>
      </c>
      <c r="AZ49" s="8">
        <f t="shared" si="141"/>
        <v>2045.1411029605374</v>
      </c>
      <c r="BA49" s="8">
        <v>86.86202140342543</v>
      </c>
      <c r="BB49" s="8">
        <v>22.51569279117728</v>
      </c>
      <c r="BC49" s="8">
        <v>109.3777141946027</v>
      </c>
      <c r="BD49" s="8">
        <v>76.80854250142283</v>
      </c>
      <c r="BE49" s="8">
        <v>15.778358520460921</v>
      </c>
      <c r="BF49" s="8">
        <v>92.58690102188376</v>
      </c>
      <c r="BG49" s="8">
        <v>327.7611363013313</v>
      </c>
      <c r="BH49" s="8">
        <v>22.13495959872299</v>
      </c>
      <c r="BI49" s="8">
        <v>349.8960959000543</v>
      </c>
      <c r="BJ49" s="8">
        <f aca="true" t="shared" si="142" ref="BJ49:BJ62">BA49+BD49+BG49</f>
        <v>491.4317002061796</v>
      </c>
      <c r="BK49" s="8">
        <f aca="true" t="shared" si="143" ref="BK49:BK62">BB49+BE49+BH49</f>
        <v>60.429010910361185</v>
      </c>
      <c r="BL49" s="8">
        <f aca="true" t="shared" si="144" ref="BL49:BL62">BC49+BF49+BI49</f>
        <v>551.8607111165408</v>
      </c>
      <c r="BM49" s="8">
        <v>444.1077750447271</v>
      </c>
      <c r="BN49" s="8">
        <v>28.1138834940684</v>
      </c>
      <c r="BO49" s="8">
        <v>472.22165853879545</v>
      </c>
      <c r="BP49" s="8">
        <v>192.70597729609491</v>
      </c>
      <c r="BQ49" s="8">
        <v>22.109006887875307</v>
      </c>
      <c r="BR49" s="8">
        <v>214.8149841839702</v>
      </c>
      <c r="BS49" s="8">
        <v>114.84555651793464</v>
      </c>
      <c r="BT49" s="8">
        <v>29.220408812225465</v>
      </c>
      <c r="BU49" s="8">
        <v>144.0659653301601</v>
      </c>
      <c r="BV49" s="8">
        <f aca="true" t="shared" si="145" ref="BV49:BV62">BM49+BP49+BS49</f>
        <v>751.6593088587566</v>
      </c>
      <c r="BW49" s="8">
        <f aca="true" t="shared" si="146" ref="BW49:BW62">BN49+BQ49+BT49</f>
        <v>79.44329919416917</v>
      </c>
      <c r="BX49" s="8">
        <f aca="true" t="shared" si="147" ref="BX49:BX62">BO49+BR49+BU49</f>
        <v>831.1026080529258</v>
      </c>
      <c r="BY49" s="8">
        <v>129.5343242570603</v>
      </c>
      <c r="BZ49" s="8">
        <v>26.68921063341853</v>
      </c>
      <c r="CA49" s="8">
        <v>156.22353489047882</v>
      </c>
      <c r="CB49" s="8">
        <v>79.55892707745372</v>
      </c>
      <c r="CC49" s="8">
        <v>19.183044234784358</v>
      </c>
      <c r="CD49" s="8">
        <v>98.74197131223808</v>
      </c>
      <c r="CE49" s="8">
        <v>120.69725053481494</v>
      </c>
      <c r="CF49" s="8">
        <v>31.4700812614815</v>
      </c>
      <c r="CG49" s="8">
        <v>152.16733179629645</v>
      </c>
      <c r="CH49" s="8">
        <f aca="true" t="shared" si="148" ref="CH49:CH62">BY49+CB49+CE49</f>
        <v>329.790501869329</v>
      </c>
      <c r="CI49" s="8">
        <f aca="true" t="shared" si="149" ref="CI49:CI62">BZ49+CC49+CF49</f>
        <v>77.34233612968438</v>
      </c>
      <c r="CJ49" s="8">
        <f aca="true" t="shared" si="150" ref="CJ49:CJ62">CA49+CD49+CG49</f>
        <v>407.1328379990133</v>
      </c>
      <c r="CK49" s="8">
        <v>164.73222415152418</v>
      </c>
      <c r="CL49" s="8">
        <v>30.244269069392946</v>
      </c>
      <c r="CM49" s="8">
        <v>194.97649322091712</v>
      </c>
      <c r="CN49" s="8">
        <v>73.80399165538319</v>
      </c>
      <c r="CO49" s="8">
        <v>28.5725525228265</v>
      </c>
      <c r="CP49" s="8">
        <v>102.37654417820968</v>
      </c>
      <c r="CQ49" s="8">
        <v>164.21214715403255</v>
      </c>
      <c r="CR49" s="8">
        <v>33.999006582776296</v>
      </c>
      <c r="CS49" s="8">
        <v>198.21115373680885</v>
      </c>
      <c r="CT49" s="8">
        <f aca="true" t="shared" si="151" ref="CT49:CT62">CK49+CN49+CQ49</f>
        <v>402.7483629609399</v>
      </c>
      <c r="CU49" s="8">
        <f aca="true" t="shared" si="152" ref="CU49:CU62">CL49+CO49+CR49</f>
        <v>92.81582817499574</v>
      </c>
      <c r="CV49" s="8">
        <f aca="true" t="shared" si="153" ref="CV49:CV62">CM49+CP49+CS49</f>
        <v>495.5641911359357</v>
      </c>
      <c r="CW49" s="8">
        <f aca="true" t="shared" si="154" ref="CW49:CW62">BJ49+BV49+CH49+CT49</f>
        <v>1975.6298738952053</v>
      </c>
      <c r="CX49" s="8">
        <f aca="true" t="shared" si="155" ref="CX49:CX62">BK49+BW49+CI49+CU49</f>
        <v>310.03047440921046</v>
      </c>
      <c r="CY49" s="8">
        <f aca="true" t="shared" si="156" ref="CY49:CY62">BL49+BX49+CJ49+CV49</f>
        <v>2285.6603483044155</v>
      </c>
      <c r="CZ49" s="8">
        <v>107.01082796098527</v>
      </c>
      <c r="DA49" s="8">
        <v>30.41187868434152</v>
      </c>
      <c r="DB49" s="8">
        <v>137.4227066453268</v>
      </c>
      <c r="DC49" s="8">
        <v>82.58299583768428</v>
      </c>
      <c r="DD49" s="8">
        <v>17.15000184168811</v>
      </c>
      <c r="DE49" s="8">
        <v>99.73299767937239</v>
      </c>
      <c r="DF49" s="8">
        <v>97.04956398952268</v>
      </c>
      <c r="DG49" s="8">
        <v>27.03549211995579</v>
      </c>
      <c r="DH49" s="8">
        <v>124.08505610947847</v>
      </c>
      <c r="DI49" s="8">
        <f aca="true" t="shared" si="157" ref="DI49:DI62">CZ49+DC49+DF49</f>
        <v>286.64338778819223</v>
      </c>
      <c r="DJ49" s="8">
        <f aca="true" t="shared" si="158" ref="DJ49:DJ62">DA49+DD49+DG49</f>
        <v>74.59737264598542</v>
      </c>
      <c r="DK49" s="8">
        <f aca="true" t="shared" si="159" ref="DK49:DK62">DB49+DE49+DH49</f>
        <v>361.2407604341777</v>
      </c>
      <c r="DL49" s="8">
        <v>80.92835086336099</v>
      </c>
      <c r="DM49" s="8">
        <v>23.061191429828085</v>
      </c>
      <c r="DN49" s="8">
        <v>103.98954229318907</v>
      </c>
      <c r="DO49" s="8">
        <v>59.31778380177007</v>
      </c>
      <c r="DP49" s="8">
        <v>24.910795073833356</v>
      </c>
      <c r="DQ49" s="8">
        <v>84.22857887560343</v>
      </c>
      <c r="DR49" s="8">
        <v>153.8404289397862</v>
      </c>
      <c r="DS49" s="8">
        <v>27.399760718404004</v>
      </c>
      <c r="DT49" s="8">
        <v>181.2401896581902</v>
      </c>
      <c r="DU49" s="8">
        <f aca="true" t="shared" si="160" ref="DU49:DU62">DL49+DO49+DR49</f>
        <v>294.0865636049173</v>
      </c>
      <c r="DV49" s="8">
        <f aca="true" t="shared" si="161" ref="DV49:DV62">DM49+DP49+DS49</f>
        <v>75.37174722206544</v>
      </c>
      <c r="DW49" s="8">
        <f aca="true" t="shared" si="162" ref="DW49:DW62">DN49+DQ49+DT49</f>
        <v>369.4583108269827</v>
      </c>
      <c r="DX49" s="8">
        <v>81.31792429472927</v>
      </c>
      <c r="DY49" s="8">
        <v>20.478498912758138</v>
      </c>
      <c r="DZ49" s="8">
        <v>101.79642320748741</v>
      </c>
      <c r="EA49" s="8">
        <v>45.43093873811342</v>
      </c>
      <c r="EB49" s="8">
        <v>13.480369676176933</v>
      </c>
      <c r="EC49" s="8">
        <v>58.91130841429035</v>
      </c>
      <c r="ED49" s="8">
        <v>308.94316484493163</v>
      </c>
      <c r="EE49" s="8">
        <v>18.189770162199828</v>
      </c>
      <c r="EF49" s="8">
        <v>327.13293500713144</v>
      </c>
      <c r="EG49" s="8">
        <f aca="true" t="shared" si="163" ref="EG49:EG62">DX49+EA49+ED49</f>
        <v>435.6920278777743</v>
      </c>
      <c r="EH49" s="8">
        <f aca="true" t="shared" si="164" ref="EH49:EH62">DY49+EB49+EE49</f>
        <v>52.1486387511349</v>
      </c>
      <c r="EI49" s="8">
        <f aca="true" t="shared" si="165" ref="EI49:EI62">DZ49+EC49+EF49</f>
        <v>487.84066662890916</v>
      </c>
      <c r="EJ49" s="8">
        <v>72.38321506162524</v>
      </c>
      <c r="EK49" s="8">
        <v>12.100271528729982</v>
      </c>
      <c r="EL49" s="8">
        <v>84.48348659035521</v>
      </c>
      <c r="EM49" s="8">
        <v>331.55721909231136</v>
      </c>
      <c r="EN49" s="8">
        <v>19.833487629390568</v>
      </c>
      <c r="EO49" s="8">
        <v>351.3907067217019</v>
      </c>
      <c r="EP49" s="8">
        <v>114.50325508174974</v>
      </c>
      <c r="EQ49" s="8">
        <v>19.10727884740473</v>
      </c>
      <c r="ER49" s="8">
        <v>133.61053392915449</v>
      </c>
      <c r="ES49" s="8">
        <f aca="true" t="shared" si="166" ref="ES49:ES62">EJ49+EM49+EP49</f>
        <v>518.4436892356864</v>
      </c>
      <c r="ET49" s="8">
        <f aca="true" t="shared" si="167" ref="ET49:ET62">EK49+EN49+EQ49</f>
        <v>51.04103800552528</v>
      </c>
      <c r="EU49" s="8">
        <f aca="true" t="shared" si="168" ref="EU49:EU62">EL49+EO49+ER49</f>
        <v>569.4847272412117</v>
      </c>
      <c r="EV49" s="8">
        <f aca="true" t="shared" si="169" ref="EV49:EV62">DI49+DU49+EG49+ES49</f>
        <v>1534.8656685065703</v>
      </c>
      <c r="EW49" s="8">
        <f aca="true" t="shared" si="170" ref="EW49:EW62">DJ49+DV49+EH49+ET49</f>
        <v>253.15879662471102</v>
      </c>
      <c r="EX49" s="8">
        <f aca="true" t="shared" si="171" ref="EX49:EX62">DK49+DW49+EI49+EU49</f>
        <v>1788.0244651312812</v>
      </c>
    </row>
    <row r="50" spans="1:154" s="16" customFormat="1" ht="12.75">
      <c r="A50" s="10" t="s">
        <v>4</v>
      </c>
      <c r="B50" s="11">
        <v>22.427289584912085</v>
      </c>
      <c r="C50" s="11">
        <v>3.814964103174821</v>
      </c>
      <c r="D50" s="11">
        <v>26.242253688086905</v>
      </c>
      <c r="E50" s="11">
        <v>7.463681498867182</v>
      </c>
      <c r="F50" s="11">
        <v>2.4218116541717327</v>
      </c>
      <c r="G50" s="11">
        <v>9.885493153038915</v>
      </c>
      <c r="H50" s="11">
        <v>36.3214219441026</v>
      </c>
      <c r="I50" s="11">
        <v>2.7426217619048434</v>
      </c>
      <c r="J50" s="11">
        <v>39.064043706007446</v>
      </c>
      <c r="K50" s="11">
        <f t="shared" si="129"/>
        <v>66.21239302788187</v>
      </c>
      <c r="L50" s="11">
        <f t="shared" si="130"/>
        <v>8.979397519251396</v>
      </c>
      <c r="M50" s="11">
        <f t="shared" si="131"/>
        <v>75.19179054713327</v>
      </c>
      <c r="N50" s="11">
        <v>24.54060712218741</v>
      </c>
      <c r="O50" s="11">
        <v>4.506470766934217</v>
      </c>
      <c r="P50" s="11">
        <v>29.047077889121628</v>
      </c>
      <c r="Q50" s="11">
        <v>39.004185660168474</v>
      </c>
      <c r="R50" s="11">
        <v>3.2245483154310546</v>
      </c>
      <c r="S50" s="11">
        <v>42.22873397559953</v>
      </c>
      <c r="T50" s="11">
        <v>20.850961600370024</v>
      </c>
      <c r="U50" s="11">
        <v>5.734686191715844</v>
      </c>
      <c r="V50" s="11">
        <v>26.58564779208587</v>
      </c>
      <c r="W50" s="11">
        <f t="shared" si="132"/>
        <v>84.39575438272591</v>
      </c>
      <c r="X50" s="11">
        <f t="shared" si="133"/>
        <v>13.465705274081117</v>
      </c>
      <c r="Y50" s="11">
        <f t="shared" si="134"/>
        <v>97.86145965680703</v>
      </c>
      <c r="Z50" s="11">
        <v>33.563640346375095</v>
      </c>
      <c r="AA50" s="11">
        <v>4.901240183966955</v>
      </c>
      <c r="AB50" s="11">
        <v>38.46488053034205</v>
      </c>
      <c r="AC50" s="11">
        <v>138.10898207820608</v>
      </c>
      <c r="AD50" s="11">
        <v>4.138338636007577</v>
      </c>
      <c r="AE50" s="11">
        <v>142.24732071421366</v>
      </c>
      <c r="AF50" s="11">
        <v>33.033007801841414</v>
      </c>
      <c r="AG50" s="11">
        <v>5.335193501916782</v>
      </c>
      <c r="AH50" s="11">
        <v>38.3682013037582</v>
      </c>
      <c r="AI50" s="11">
        <f t="shared" si="135"/>
        <v>204.70563022642258</v>
      </c>
      <c r="AJ50" s="11">
        <f t="shared" si="136"/>
        <v>14.374772321891315</v>
      </c>
      <c r="AK50" s="11">
        <f t="shared" si="137"/>
        <v>219.08040254831388</v>
      </c>
      <c r="AL50" s="11">
        <v>109.82383611613729</v>
      </c>
      <c r="AM50" s="11">
        <v>5.512355699169202</v>
      </c>
      <c r="AN50" s="11">
        <v>115.33619181530649</v>
      </c>
      <c r="AO50" s="11">
        <v>54.12253658076418</v>
      </c>
      <c r="AP50" s="11">
        <v>5.633003451682969</v>
      </c>
      <c r="AQ50" s="11">
        <v>59.75554003244714</v>
      </c>
      <c r="AR50" s="11">
        <v>77.1156337753772</v>
      </c>
      <c r="AS50" s="11">
        <v>6.685326791424101</v>
      </c>
      <c r="AT50" s="11">
        <v>83.80096056680131</v>
      </c>
      <c r="AU50" s="11">
        <f t="shared" si="138"/>
        <v>241.06200647227865</v>
      </c>
      <c r="AV50" s="11">
        <f t="shared" si="139"/>
        <v>17.830685942276272</v>
      </c>
      <c r="AW50" s="11">
        <f t="shared" si="140"/>
        <v>258.892692414555</v>
      </c>
      <c r="AX50" s="11">
        <f t="shared" si="141"/>
        <v>596.375784109309</v>
      </c>
      <c r="AY50" s="11">
        <f t="shared" si="141"/>
        <v>54.6505610575001</v>
      </c>
      <c r="AZ50" s="11">
        <f t="shared" si="141"/>
        <v>651.0263451668092</v>
      </c>
      <c r="BA50" s="11">
        <v>36.40303841530146</v>
      </c>
      <c r="BB50" s="11">
        <v>7.287030989840424</v>
      </c>
      <c r="BC50" s="11">
        <v>43.690069405141884</v>
      </c>
      <c r="BD50" s="11">
        <v>37.36586974039003</v>
      </c>
      <c r="BE50" s="11">
        <v>5.339200201545395</v>
      </c>
      <c r="BF50" s="11">
        <v>42.70506994193543</v>
      </c>
      <c r="BG50" s="11">
        <v>27.70404496123912</v>
      </c>
      <c r="BH50" s="11">
        <v>5.453020445365434</v>
      </c>
      <c r="BI50" s="11">
        <v>33.15706540660455</v>
      </c>
      <c r="BJ50" s="11">
        <f t="shared" si="142"/>
        <v>101.47295311693061</v>
      </c>
      <c r="BK50" s="11">
        <f t="shared" si="143"/>
        <v>18.079251636751252</v>
      </c>
      <c r="BL50" s="11">
        <f t="shared" si="144"/>
        <v>119.55220475368185</v>
      </c>
      <c r="BM50" s="11">
        <v>299.89362837038567</v>
      </c>
      <c r="BN50" s="11">
        <v>7.6583417741884094</v>
      </c>
      <c r="BO50" s="11">
        <v>307.55197014457406</v>
      </c>
      <c r="BP50" s="11">
        <v>58.516029847235586</v>
      </c>
      <c r="BQ50" s="11">
        <v>4.674025367165674</v>
      </c>
      <c r="BR50" s="11">
        <v>63.19005521440126</v>
      </c>
      <c r="BS50" s="11">
        <v>43.072088929712805</v>
      </c>
      <c r="BT50" s="11">
        <v>9.814501676292538</v>
      </c>
      <c r="BU50" s="11">
        <v>52.88659060600534</v>
      </c>
      <c r="BV50" s="11">
        <f t="shared" si="145"/>
        <v>401.4817471473341</v>
      </c>
      <c r="BW50" s="11">
        <f t="shared" si="146"/>
        <v>22.14686881764662</v>
      </c>
      <c r="BX50" s="11">
        <f t="shared" si="147"/>
        <v>423.62861596498067</v>
      </c>
      <c r="BY50" s="11">
        <v>63.713793779021564</v>
      </c>
      <c r="BZ50" s="11">
        <v>8.96413637159097</v>
      </c>
      <c r="CA50" s="11">
        <v>72.67793015061254</v>
      </c>
      <c r="CB50" s="11">
        <v>11.618414953961384</v>
      </c>
      <c r="CC50" s="11">
        <v>7.224862367481753</v>
      </c>
      <c r="CD50" s="11">
        <v>18.84327732144314</v>
      </c>
      <c r="CE50" s="11">
        <v>37.769968569029444</v>
      </c>
      <c r="CF50" s="11">
        <v>8.132843823830555</v>
      </c>
      <c r="CG50" s="11">
        <v>45.90281239286</v>
      </c>
      <c r="CH50" s="11">
        <f t="shared" si="148"/>
        <v>113.1021773020124</v>
      </c>
      <c r="CI50" s="11">
        <f t="shared" si="149"/>
        <v>24.321842562903278</v>
      </c>
      <c r="CJ50" s="11">
        <f t="shared" si="150"/>
        <v>137.4240198649157</v>
      </c>
      <c r="CK50" s="11">
        <v>32.93357646719161</v>
      </c>
      <c r="CL50" s="11">
        <v>8.602818235860223</v>
      </c>
      <c r="CM50" s="11">
        <v>41.536394703051826</v>
      </c>
      <c r="CN50" s="11">
        <v>16.89198922674768</v>
      </c>
      <c r="CO50" s="11">
        <v>6.113654802019629</v>
      </c>
      <c r="CP50" s="11">
        <v>23.005644028767307</v>
      </c>
      <c r="CQ50" s="11">
        <v>79.07113460574344</v>
      </c>
      <c r="CR50" s="11">
        <v>7.455999550769205</v>
      </c>
      <c r="CS50" s="11">
        <v>86.52713415651264</v>
      </c>
      <c r="CT50" s="11">
        <f t="shared" si="151"/>
        <v>128.89670029968272</v>
      </c>
      <c r="CU50" s="11">
        <f t="shared" si="152"/>
        <v>22.172472588649057</v>
      </c>
      <c r="CV50" s="11">
        <f t="shared" si="153"/>
        <v>151.06917288833176</v>
      </c>
      <c r="CW50" s="11">
        <f t="shared" si="154"/>
        <v>744.9535778659598</v>
      </c>
      <c r="CX50" s="11">
        <f t="shared" si="155"/>
        <v>86.72043560595021</v>
      </c>
      <c r="CY50" s="11">
        <f t="shared" si="156"/>
        <v>831.6740134719099</v>
      </c>
      <c r="CZ50" s="11">
        <v>32.888799249545634</v>
      </c>
      <c r="DA50" s="11">
        <v>7.583262993485423</v>
      </c>
      <c r="DB50" s="11">
        <v>40.47206224303106</v>
      </c>
      <c r="DC50" s="11">
        <v>22.202052926449625</v>
      </c>
      <c r="DD50" s="11">
        <v>3.6985403686745526</v>
      </c>
      <c r="DE50" s="11">
        <v>25.900593295124178</v>
      </c>
      <c r="DF50" s="11">
        <v>34.14868259179842</v>
      </c>
      <c r="DG50" s="11">
        <v>4.410857624102096</v>
      </c>
      <c r="DH50" s="11">
        <v>38.55954021590051</v>
      </c>
      <c r="DI50" s="11">
        <f t="shared" si="157"/>
        <v>89.23953476779369</v>
      </c>
      <c r="DJ50" s="11">
        <f t="shared" si="158"/>
        <v>15.692660986262073</v>
      </c>
      <c r="DK50" s="11">
        <f t="shared" si="159"/>
        <v>104.93219575405575</v>
      </c>
      <c r="DL50" s="11">
        <v>6.421565782215567</v>
      </c>
      <c r="DM50" s="11">
        <v>4.478603840868383</v>
      </c>
      <c r="DN50" s="11">
        <v>10.90016962308395</v>
      </c>
      <c r="DO50" s="11">
        <v>17.810300350993693</v>
      </c>
      <c r="DP50" s="11">
        <v>2.477490719582682</v>
      </c>
      <c r="DQ50" s="11">
        <v>20.287791070576375</v>
      </c>
      <c r="DR50" s="11">
        <v>17.027144374287072</v>
      </c>
      <c r="DS50" s="11">
        <v>3.9850554926507593</v>
      </c>
      <c r="DT50" s="11">
        <v>21.01219986693783</v>
      </c>
      <c r="DU50" s="11">
        <f t="shared" si="160"/>
        <v>41.25901050749633</v>
      </c>
      <c r="DV50" s="11">
        <f t="shared" si="161"/>
        <v>10.941150053101824</v>
      </c>
      <c r="DW50" s="11">
        <f t="shared" si="162"/>
        <v>52.20016056059816</v>
      </c>
      <c r="DX50" s="11">
        <v>15.484086776330406</v>
      </c>
      <c r="DY50" s="11">
        <v>3.6189294847071807</v>
      </c>
      <c r="DZ50" s="11">
        <v>19.103016261037588</v>
      </c>
      <c r="EA50" s="11">
        <v>13.23834691089495</v>
      </c>
      <c r="EB50" s="11">
        <v>2.8763655657584177</v>
      </c>
      <c r="EC50" s="11">
        <v>16.114712476653366</v>
      </c>
      <c r="ED50" s="11">
        <v>9.758864081008785</v>
      </c>
      <c r="EE50" s="11">
        <v>3.1861930676369474</v>
      </c>
      <c r="EF50" s="11">
        <v>12.945057148645732</v>
      </c>
      <c r="EG50" s="11">
        <f t="shared" si="163"/>
        <v>38.48129776823414</v>
      </c>
      <c r="EH50" s="11">
        <f t="shared" si="164"/>
        <v>9.681488118102546</v>
      </c>
      <c r="EI50" s="11">
        <f t="shared" si="165"/>
        <v>48.162785886336685</v>
      </c>
      <c r="EJ50" s="11">
        <v>17.495921262514138</v>
      </c>
      <c r="EK50" s="11">
        <v>2.7159583458866168</v>
      </c>
      <c r="EL50" s="11">
        <v>20.211879608400753</v>
      </c>
      <c r="EM50" s="11">
        <v>252.83210057458896</v>
      </c>
      <c r="EN50" s="11">
        <v>2.7633002287149586</v>
      </c>
      <c r="EO50" s="11">
        <v>255.59540080330393</v>
      </c>
      <c r="EP50" s="11">
        <v>67.27528681000321</v>
      </c>
      <c r="EQ50" s="11">
        <v>4.207197049756238</v>
      </c>
      <c r="ER50" s="11">
        <v>71.48248385975944</v>
      </c>
      <c r="ES50" s="11">
        <f t="shared" si="166"/>
        <v>337.6033086471063</v>
      </c>
      <c r="ET50" s="11">
        <f t="shared" si="167"/>
        <v>9.686455624357812</v>
      </c>
      <c r="EU50" s="11">
        <f t="shared" si="168"/>
        <v>347.28976427146415</v>
      </c>
      <c r="EV50" s="11">
        <f t="shared" si="169"/>
        <v>506.5831516906305</v>
      </c>
      <c r="EW50" s="11">
        <f t="shared" si="170"/>
        <v>46.00175478182425</v>
      </c>
      <c r="EX50" s="11">
        <f t="shared" si="171"/>
        <v>552.5849064724548</v>
      </c>
    </row>
    <row r="51" spans="1:154" ht="12.75" customHeight="1" hidden="1">
      <c r="A51" s="13" t="s">
        <v>15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f t="shared" si="129"/>
        <v>0</v>
      </c>
      <c r="L51" s="14">
        <f t="shared" si="130"/>
        <v>0</v>
      </c>
      <c r="M51" s="14">
        <f t="shared" si="131"/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f t="shared" si="132"/>
        <v>0</v>
      </c>
      <c r="X51" s="14">
        <f t="shared" si="133"/>
        <v>0</v>
      </c>
      <c r="Y51" s="14">
        <f t="shared" si="134"/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f t="shared" si="135"/>
        <v>0</v>
      </c>
      <c r="AJ51" s="14">
        <f t="shared" si="136"/>
        <v>0</v>
      </c>
      <c r="AK51" s="14">
        <f t="shared" si="137"/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f t="shared" si="138"/>
        <v>0</v>
      </c>
      <c r="AV51" s="14">
        <f t="shared" si="139"/>
        <v>0</v>
      </c>
      <c r="AW51" s="14">
        <f t="shared" si="140"/>
        <v>0</v>
      </c>
      <c r="AX51" s="14">
        <f t="shared" si="141"/>
        <v>0</v>
      </c>
      <c r="AY51" s="14">
        <f t="shared" si="141"/>
        <v>0</v>
      </c>
      <c r="AZ51" s="14">
        <f t="shared" si="141"/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f t="shared" si="142"/>
        <v>0</v>
      </c>
      <c r="BK51" s="14">
        <f t="shared" si="143"/>
        <v>0</v>
      </c>
      <c r="BL51" s="14">
        <f t="shared" si="144"/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f t="shared" si="145"/>
        <v>0</v>
      </c>
      <c r="BW51" s="14">
        <f t="shared" si="146"/>
        <v>0</v>
      </c>
      <c r="BX51" s="14">
        <f t="shared" si="147"/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f t="shared" si="148"/>
        <v>0</v>
      </c>
      <c r="CI51" s="14">
        <f t="shared" si="149"/>
        <v>0</v>
      </c>
      <c r="CJ51" s="14">
        <f t="shared" si="150"/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f t="shared" si="151"/>
        <v>0</v>
      </c>
      <c r="CU51" s="14">
        <f t="shared" si="152"/>
        <v>0</v>
      </c>
      <c r="CV51" s="14">
        <f t="shared" si="153"/>
        <v>0</v>
      </c>
      <c r="CW51" s="14">
        <f t="shared" si="154"/>
        <v>0</v>
      </c>
      <c r="CX51" s="14">
        <f t="shared" si="155"/>
        <v>0</v>
      </c>
      <c r="CY51" s="14">
        <f t="shared" si="156"/>
        <v>0</v>
      </c>
      <c r="CZ51" s="14">
        <v>0</v>
      </c>
      <c r="DA51" s="14">
        <v>0</v>
      </c>
      <c r="DB51" s="14">
        <v>0</v>
      </c>
      <c r="DC51" s="14">
        <v>0</v>
      </c>
      <c r="DD51" s="14">
        <v>0</v>
      </c>
      <c r="DE51" s="14">
        <v>0</v>
      </c>
      <c r="DF51" s="14">
        <v>0</v>
      </c>
      <c r="DG51" s="14">
        <v>0</v>
      </c>
      <c r="DH51" s="14">
        <v>0</v>
      </c>
      <c r="DI51" s="14">
        <f t="shared" si="157"/>
        <v>0</v>
      </c>
      <c r="DJ51" s="14">
        <f t="shared" si="158"/>
        <v>0</v>
      </c>
      <c r="DK51" s="14">
        <f t="shared" si="159"/>
        <v>0</v>
      </c>
      <c r="DL51" s="14">
        <v>0</v>
      </c>
      <c r="DM51" s="14">
        <v>0</v>
      </c>
      <c r="DN51" s="14">
        <v>0</v>
      </c>
      <c r="DO51" s="14">
        <v>0</v>
      </c>
      <c r="DP51" s="14">
        <v>0</v>
      </c>
      <c r="DQ51" s="14">
        <v>0</v>
      </c>
      <c r="DR51" s="14">
        <v>0</v>
      </c>
      <c r="DS51" s="14">
        <v>0</v>
      </c>
      <c r="DT51" s="14">
        <v>0</v>
      </c>
      <c r="DU51" s="14">
        <f t="shared" si="160"/>
        <v>0</v>
      </c>
      <c r="DV51" s="14">
        <f t="shared" si="161"/>
        <v>0</v>
      </c>
      <c r="DW51" s="14">
        <f t="shared" si="162"/>
        <v>0</v>
      </c>
      <c r="DX51" s="14">
        <v>0</v>
      </c>
      <c r="DY51" s="14">
        <v>0</v>
      </c>
      <c r="DZ51" s="14">
        <v>0</v>
      </c>
      <c r="EA51" s="14">
        <v>0</v>
      </c>
      <c r="EB51" s="14">
        <v>0</v>
      </c>
      <c r="EC51" s="14">
        <v>0</v>
      </c>
      <c r="ED51" s="14">
        <v>0</v>
      </c>
      <c r="EE51" s="14">
        <v>0</v>
      </c>
      <c r="EF51" s="14">
        <v>0</v>
      </c>
      <c r="EG51" s="14">
        <f t="shared" si="163"/>
        <v>0</v>
      </c>
      <c r="EH51" s="14">
        <f t="shared" si="164"/>
        <v>0</v>
      </c>
      <c r="EI51" s="14">
        <f t="shared" si="165"/>
        <v>0</v>
      </c>
      <c r="EJ51" s="14">
        <v>0</v>
      </c>
      <c r="EK51" s="14">
        <v>0</v>
      </c>
      <c r="EL51" s="14">
        <v>0</v>
      </c>
      <c r="EM51" s="14">
        <v>0</v>
      </c>
      <c r="EN51" s="14">
        <v>0</v>
      </c>
      <c r="EO51" s="14">
        <v>0</v>
      </c>
      <c r="EP51" s="14">
        <v>0</v>
      </c>
      <c r="EQ51" s="14">
        <v>0</v>
      </c>
      <c r="ER51" s="14">
        <v>0</v>
      </c>
      <c r="ES51" s="14">
        <f t="shared" si="166"/>
        <v>0</v>
      </c>
      <c r="ET51" s="14">
        <f t="shared" si="167"/>
        <v>0</v>
      </c>
      <c r="EU51" s="14">
        <f t="shared" si="168"/>
        <v>0</v>
      </c>
      <c r="EV51" s="14">
        <f t="shared" si="169"/>
        <v>0</v>
      </c>
      <c r="EW51" s="14">
        <f t="shared" si="170"/>
        <v>0</v>
      </c>
      <c r="EX51" s="14">
        <f t="shared" si="171"/>
        <v>0</v>
      </c>
    </row>
    <row r="52" spans="1:154" ht="12.75">
      <c r="A52" s="13" t="s">
        <v>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f t="shared" si="129"/>
        <v>0</v>
      </c>
      <c r="L52" s="14">
        <f t="shared" si="130"/>
        <v>0</v>
      </c>
      <c r="M52" s="14">
        <f t="shared" si="131"/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f t="shared" si="132"/>
        <v>0</v>
      </c>
      <c r="X52" s="14">
        <f t="shared" si="133"/>
        <v>0</v>
      </c>
      <c r="Y52" s="14">
        <f t="shared" si="134"/>
        <v>0</v>
      </c>
      <c r="Z52" s="14">
        <v>0</v>
      </c>
      <c r="AA52" s="14">
        <v>0</v>
      </c>
      <c r="AB52" s="14">
        <v>0</v>
      </c>
      <c r="AC52" s="14">
        <v>112.48421386316807</v>
      </c>
      <c r="AD52" s="14">
        <v>0</v>
      </c>
      <c r="AE52" s="14">
        <v>112.48421386316807</v>
      </c>
      <c r="AF52" s="14">
        <v>0</v>
      </c>
      <c r="AG52" s="14">
        <v>0</v>
      </c>
      <c r="AH52" s="14">
        <v>0</v>
      </c>
      <c r="AI52" s="14">
        <f t="shared" si="135"/>
        <v>112.48421386316807</v>
      </c>
      <c r="AJ52" s="14">
        <f t="shared" si="136"/>
        <v>0</v>
      </c>
      <c r="AK52" s="14">
        <f t="shared" si="137"/>
        <v>112.48421386316807</v>
      </c>
      <c r="AL52" s="14">
        <v>66.46794455550841</v>
      </c>
      <c r="AM52" s="14">
        <v>0</v>
      </c>
      <c r="AN52" s="14">
        <v>66.46794455550841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f t="shared" si="138"/>
        <v>66.46794455550841</v>
      </c>
      <c r="AV52" s="14">
        <f t="shared" si="139"/>
        <v>0</v>
      </c>
      <c r="AW52" s="14">
        <f t="shared" si="140"/>
        <v>66.46794455550841</v>
      </c>
      <c r="AX52" s="14">
        <f t="shared" si="141"/>
        <v>178.95215841867648</v>
      </c>
      <c r="AY52" s="14">
        <f t="shared" si="141"/>
        <v>0</v>
      </c>
      <c r="AZ52" s="14">
        <f t="shared" si="141"/>
        <v>178.95215841867648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f t="shared" si="142"/>
        <v>0</v>
      </c>
      <c r="BK52" s="14">
        <f t="shared" si="143"/>
        <v>0</v>
      </c>
      <c r="BL52" s="14">
        <f t="shared" si="144"/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f t="shared" si="145"/>
        <v>0</v>
      </c>
      <c r="BW52" s="14">
        <f t="shared" si="146"/>
        <v>0</v>
      </c>
      <c r="BX52" s="14">
        <f t="shared" si="147"/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14">
        <v>0</v>
      </c>
      <c r="CF52" s="14">
        <v>0</v>
      </c>
      <c r="CG52" s="14">
        <v>0</v>
      </c>
      <c r="CH52" s="14">
        <f t="shared" si="148"/>
        <v>0</v>
      </c>
      <c r="CI52" s="14">
        <f t="shared" si="149"/>
        <v>0</v>
      </c>
      <c r="CJ52" s="14">
        <f t="shared" si="150"/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f t="shared" si="151"/>
        <v>0</v>
      </c>
      <c r="CU52" s="14">
        <f t="shared" si="152"/>
        <v>0</v>
      </c>
      <c r="CV52" s="14">
        <f t="shared" si="153"/>
        <v>0</v>
      </c>
      <c r="CW52" s="14">
        <f t="shared" si="154"/>
        <v>0</v>
      </c>
      <c r="CX52" s="14">
        <f t="shared" si="155"/>
        <v>0</v>
      </c>
      <c r="CY52" s="14">
        <f t="shared" si="156"/>
        <v>0</v>
      </c>
      <c r="CZ52" s="14">
        <v>0</v>
      </c>
      <c r="DA52" s="14">
        <v>0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f t="shared" si="157"/>
        <v>0</v>
      </c>
      <c r="DJ52" s="14">
        <f t="shared" si="158"/>
        <v>0</v>
      </c>
      <c r="DK52" s="14">
        <f t="shared" si="159"/>
        <v>0</v>
      </c>
      <c r="DL52" s="14">
        <v>0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14">
        <v>0</v>
      </c>
      <c r="DU52" s="14">
        <f t="shared" si="160"/>
        <v>0</v>
      </c>
      <c r="DV52" s="14">
        <f t="shared" si="161"/>
        <v>0</v>
      </c>
      <c r="DW52" s="14">
        <f t="shared" si="162"/>
        <v>0</v>
      </c>
      <c r="DX52" s="14">
        <v>0</v>
      </c>
      <c r="DY52" s="14">
        <v>0</v>
      </c>
      <c r="DZ52" s="14">
        <v>0</v>
      </c>
      <c r="EA52" s="14">
        <v>0</v>
      </c>
      <c r="EB52" s="14">
        <v>0</v>
      </c>
      <c r="EC52" s="14">
        <v>0</v>
      </c>
      <c r="ED52" s="14">
        <v>0</v>
      </c>
      <c r="EE52" s="14">
        <v>0</v>
      </c>
      <c r="EF52" s="14">
        <v>0</v>
      </c>
      <c r="EG52" s="14">
        <f t="shared" si="163"/>
        <v>0</v>
      </c>
      <c r="EH52" s="14">
        <f t="shared" si="164"/>
        <v>0</v>
      </c>
      <c r="EI52" s="14">
        <f t="shared" si="165"/>
        <v>0</v>
      </c>
      <c r="EJ52" s="14">
        <v>0</v>
      </c>
      <c r="EK52" s="14">
        <v>0</v>
      </c>
      <c r="EL52" s="14">
        <v>0</v>
      </c>
      <c r="EM52" s="14">
        <v>0</v>
      </c>
      <c r="EN52" s="14">
        <v>0</v>
      </c>
      <c r="EO52" s="14">
        <v>0</v>
      </c>
      <c r="EP52" s="14">
        <v>0</v>
      </c>
      <c r="EQ52" s="14">
        <v>0</v>
      </c>
      <c r="ER52" s="14">
        <v>0</v>
      </c>
      <c r="ES52" s="14">
        <f t="shared" si="166"/>
        <v>0</v>
      </c>
      <c r="ET52" s="14">
        <f t="shared" si="167"/>
        <v>0</v>
      </c>
      <c r="EU52" s="14">
        <f t="shared" si="168"/>
        <v>0</v>
      </c>
      <c r="EV52" s="14">
        <f t="shared" si="169"/>
        <v>0</v>
      </c>
      <c r="EW52" s="14">
        <f t="shared" si="170"/>
        <v>0</v>
      </c>
      <c r="EX52" s="14">
        <f t="shared" si="171"/>
        <v>0</v>
      </c>
    </row>
    <row r="53" spans="1:154" ht="12.75">
      <c r="A53" s="13" t="s">
        <v>6</v>
      </c>
      <c r="B53" s="14">
        <v>22.427289584912085</v>
      </c>
      <c r="C53" s="14">
        <v>3.814964103174821</v>
      </c>
      <c r="D53" s="14">
        <v>26.242253688086905</v>
      </c>
      <c r="E53" s="14">
        <v>7.463681498867182</v>
      </c>
      <c r="F53" s="14">
        <v>2.4218116541717327</v>
      </c>
      <c r="G53" s="14">
        <v>9.885493153038915</v>
      </c>
      <c r="H53" s="14">
        <v>36.3214219441026</v>
      </c>
      <c r="I53" s="14">
        <v>2.7426217619048434</v>
      </c>
      <c r="J53" s="14">
        <v>39.064043706007446</v>
      </c>
      <c r="K53" s="14">
        <f t="shared" si="129"/>
        <v>66.21239302788187</v>
      </c>
      <c r="L53" s="14">
        <f t="shared" si="130"/>
        <v>8.979397519251396</v>
      </c>
      <c r="M53" s="14">
        <f t="shared" si="131"/>
        <v>75.19179054713327</v>
      </c>
      <c r="N53" s="14">
        <v>24.54060712218741</v>
      </c>
      <c r="O53" s="14">
        <v>4.506470766934217</v>
      </c>
      <c r="P53" s="14">
        <v>29.047077889121628</v>
      </c>
      <c r="Q53" s="14">
        <v>39.004185660168474</v>
      </c>
      <c r="R53" s="14">
        <v>3.2245483154310546</v>
      </c>
      <c r="S53" s="14">
        <v>42.22873397559953</v>
      </c>
      <c r="T53" s="14">
        <v>20.850961600370024</v>
      </c>
      <c r="U53" s="14">
        <v>5.734686191715844</v>
      </c>
      <c r="V53" s="14">
        <v>26.58564779208587</v>
      </c>
      <c r="W53" s="14">
        <f t="shared" si="132"/>
        <v>84.39575438272591</v>
      </c>
      <c r="X53" s="14">
        <f t="shared" si="133"/>
        <v>13.465705274081117</v>
      </c>
      <c r="Y53" s="14">
        <f t="shared" si="134"/>
        <v>97.86145965680703</v>
      </c>
      <c r="Z53" s="14">
        <v>33.563640346375095</v>
      </c>
      <c r="AA53" s="14">
        <v>4.901240183966955</v>
      </c>
      <c r="AB53" s="14">
        <v>38.46488053034205</v>
      </c>
      <c r="AC53" s="14">
        <v>25.624768215038017</v>
      </c>
      <c r="AD53" s="14">
        <v>4.138338636007577</v>
      </c>
      <c r="AE53" s="14">
        <v>29.763106851045595</v>
      </c>
      <c r="AF53" s="14">
        <v>33.033007801841414</v>
      </c>
      <c r="AG53" s="14">
        <v>5.335193501916782</v>
      </c>
      <c r="AH53" s="14">
        <v>38.3682013037582</v>
      </c>
      <c r="AI53" s="14">
        <f t="shared" si="135"/>
        <v>92.22141636325452</v>
      </c>
      <c r="AJ53" s="14">
        <f t="shared" si="136"/>
        <v>14.374772321891315</v>
      </c>
      <c r="AK53" s="14">
        <f t="shared" si="137"/>
        <v>106.59618868514585</v>
      </c>
      <c r="AL53" s="14">
        <v>43.35589156062888</v>
      </c>
      <c r="AM53" s="14">
        <v>5.512355699169202</v>
      </c>
      <c r="AN53" s="14">
        <v>48.86824725979808</v>
      </c>
      <c r="AO53" s="14">
        <v>54.12253658076418</v>
      </c>
      <c r="AP53" s="14">
        <v>5.633003451682969</v>
      </c>
      <c r="AQ53" s="14">
        <v>59.75554003244714</v>
      </c>
      <c r="AR53" s="14">
        <v>77.1156337753772</v>
      </c>
      <c r="AS53" s="14">
        <v>6.685326791424101</v>
      </c>
      <c r="AT53" s="14">
        <v>83.80096056680131</v>
      </c>
      <c r="AU53" s="14">
        <f t="shared" si="138"/>
        <v>174.59406191677027</v>
      </c>
      <c r="AV53" s="14">
        <f t="shared" si="139"/>
        <v>17.830685942276272</v>
      </c>
      <c r="AW53" s="14">
        <f t="shared" si="140"/>
        <v>192.42474785904653</v>
      </c>
      <c r="AX53" s="14">
        <f t="shared" si="141"/>
        <v>417.42362569063255</v>
      </c>
      <c r="AY53" s="14">
        <f t="shared" si="141"/>
        <v>54.6505610575001</v>
      </c>
      <c r="AZ53" s="14">
        <f t="shared" si="141"/>
        <v>472.07418674813266</v>
      </c>
      <c r="BA53" s="14">
        <v>36.40303841530146</v>
      </c>
      <c r="BB53" s="14">
        <v>7.287030989840424</v>
      </c>
      <c r="BC53" s="14">
        <v>43.690069405141884</v>
      </c>
      <c r="BD53" s="14">
        <v>37.36586974039003</v>
      </c>
      <c r="BE53" s="14">
        <v>5.339200201545395</v>
      </c>
      <c r="BF53" s="14">
        <v>42.70506994193543</v>
      </c>
      <c r="BG53" s="14">
        <v>27.70404496123912</v>
      </c>
      <c r="BH53" s="14">
        <v>5.453020445365434</v>
      </c>
      <c r="BI53" s="14">
        <v>33.15706540660455</v>
      </c>
      <c r="BJ53" s="14">
        <f t="shared" si="142"/>
        <v>101.47295311693061</v>
      </c>
      <c r="BK53" s="14">
        <f t="shared" si="143"/>
        <v>18.079251636751252</v>
      </c>
      <c r="BL53" s="14">
        <f t="shared" si="144"/>
        <v>119.55220475368185</v>
      </c>
      <c r="BM53" s="14">
        <v>64.90387977260369</v>
      </c>
      <c r="BN53" s="14">
        <v>7.6583417741884094</v>
      </c>
      <c r="BO53" s="14">
        <v>72.5622215467921</v>
      </c>
      <c r="BP53" s="14">
        <v>58.516029847235586</v>
      </c>
      <c r="BQ53" s="14">
        <v>4.674025367165674</v>
      </c>
      <c r="BR53" s="14">
        <v>63.19005521440126</v>
      </c>
      <c r="BS53" s="14">
        <v>43.072088929712805</v>
      </c>
      <c r="BT53" s="14">
        <v>9.814501676292538</v>
      </c>
      <c r="BU53" s="14">
        <v>52.88659060600534</v>
      </c>
      <c r="BV53" s="14">
        <f t="shared" si="145"/>
        <v>166.49199854955208</v>
      </c>
      <c r="BW53" s="14">
        <f t="shared" si="146"/>
        <v>22.14686881764662</v>
      </c>
      <c r="BX53" s="14">
        <f t="shared" si="147"/>
        <v>188.6388673671987</v>
      </c>
      <c r="BY53" s="14">
        <v>63.713793779021564</v>
      </c>
      <c r="BZ53" s="14">
        <v>8.96413637159097</v>
      </c>
      <c r="CA53" s="14">
        <v>72.67793015061254</v>
      </c>
      <c r="CB53" s="14">
        <v>11.618414953961384</v>
      </c>
      <c r="CC53" s="14">
        <v>7.224862367481753</v>
      </c>
      <c r="CD53" s="14">
        <v>18.84327732144314</v>
      </c>
      <c r="CE53" s="14">
        <v>37.769968569029444</v>
      </c>
      <c r="CF53" s="14">
        <v>8.132843823830555</v>
      </c>
      <c r="CG53" s="14">
        <v>45.90281239286</v>
      </c>
      <c r="CH53" s="14">
        <f t="shared" si="148"/>
        <v>113.1021773020124</v>
      </c>
      <c r="CI53" s="14">
        <f t="shared" si="149"/>
        <v>24.321842562903278</v>
      </c>
      <c r="CJ53" s="14">
        <f t="shared" si="150"/>
        <v>137.4240198649157</v>
      </c>
      <c r="CK53" s="14">
        <v>32.93357646719161</v>
      </c>
      <c r="CL53" s="14">
        <v>8.602818235860223</v>
      </c>
      <c r="CM53" s="14">
        <v>41.536394703051826</v>
      </c>
      <c r="CN53" s="14">
        <v>16.89198922674768</v>
      </c>
      <c r="CO53" s="14">
        <v>6.113654802019629</v>
      </c>
      <c r="CP53" s="14">
        <v>23.005644028767307</v>
      </c>
      <c r="CQ53" s="14">
        <v>79.07113460574344</v>
      </c>
      <c r="CR53" s="14">
        <v>7.455999550769205</v>
      </c>
      <c r="CS53" s="14">
        <v>86.52713415651264</v>
      </c>
      <c r="CT53" s="14">
        <f t="shared" si="151"/>
        <v>128.89670029968272</v>
      </c>
      <c r="CU53" s="14">
        <f t="shared" si="152"/>
        <v>22.172472588649057</v>
      </c>
      <c r="CV53" s="14">
        <f t="shared" si="153"/>
        <v>151.06917288833176</v>
      </c>
      <c r="CW53" s="14">
        <f t="shared" si="154"/>
        <v>509.96382926817785</v>
      </c>
      <c r="CX53" s="14">
        <f t="shared" si="155"/>
        <v>86.72043560595021</v>
      </c>
      <c r="CY53" s="14">
        <f t="shared" si="156"/>
        <v>596.6842648741281</v>
      </c>
      <c r="CZ53" s="14">
        <v>32.888799249545634</v>
      </c>
      <c r="DA53" s="14">
        <v>7.583262993485423</v>
      </c>
      <c r="DB53" s="14">
        <v>40.47206224303106</v>
      </c>
      <c r="DC53" s="14">
        <v>22.202052926449625</v>
      </c>
      <c r="DD53" s="14">
        <v>3.6985403686745526</v>
      </c>
      <c r="DE53" s="14">
        <v>25.900593295124178</v>
      </c>
      <c r="DF53" s="14">
        <v>34.14868259179842</v>
      </c>
      <c r="DG53" s="14">
        <v>4.410857624102096</v>
      </c>
      <c r="DH53" s="14">
        <v>38.55954021590051</v>
      </c>
      <c r="DI53" s="14">
        <f t="shared" si="157"/>
        <v>89.23953476779369</v>
      </c>
      <c r="DJ53" s="14">
        <f t="shared" si="158"/>
        <v>15.692660986262073</v>
      </c>
      <c r="DK53" s="14">
        <f t="shared" si="159"/>
        <v>104.93219575405575</v>
      </c>
      <c r="DL53" s="14">
        <v>6.421565782215567</v>
      </c>
      <c r="DM53" s="14">
        <v>4.478603840868383</v>
      </c>
      <c r="DN53" s="14">
        <v>10.90016962308395</v>
      </c>
      <c r="DO53" s="14">
        <v>17.810300350993693</v>
      </c>
      <c r="DP53" s="14">
        <v>2.477490719582682</v>
      </c>
      <c r="DQ53" s="14">
        <v>20.287791070576375</v>
      </c>
      <c r="DR53" s="14">
        <v>17.027144374287072</v>
      </c>
      <c r="DS53" s="14">
        <v>3.9850554926507593</v>
      </c>
      <c r="DT53" s="14">
        <v>21.01219986693783</v>
      </c>
      <c r="DU53" s="14">
        <f t="shared" si="160"/>
        <v>41.25901050749633</v>
      </c>
      <c r="DV53" s="14">
        <f t="shared" si="161"/>
        <v>10.941150053101824</v>
      </c>
      <c r="DW53" s="14">
        <f t="shared" si="162"/>
        <v>52.20016056059816</v>
      </c>
      <c r="DX53" s="14">
        <v>15.484086776330406</v>
      </c>
      <c r="DY53" s="14">
        <v>3.6189294847071807</v>
      </c>
      <c r="DZ53" s="14">
        <v>19.103016261037588</v>
      </c>
      <c r="EA53" s="14">
        <v>13.23834691089495</v>
      </c>
      <c r="EB53" s="14">
        <v>2.8763655657584177</v>
      </c>
      <c r="EC53" s="14">
        <v>16.114712476653366</v>
      </c>
      <c r="ED53" s="14">
        <v>9.758864081008785</v>
      </c>
      <c r="EE53" s="14">
        <v>3.1861930676369474</v>
      </c>
      <c r="EF53" s="14">
        <v>12.945057148645732</v>
      </c>
      <c r="EG53" s="14">
        <f t="shared" si="163"/>
        <v>38.48129776823414</v>
      </c>
      <c r="EH53" s="14">
        <f t="shared" si="164"/>
        <v>9.681488118102546</v>
      </c>
      <c r="EI53" s="14">
        <f t="shared" si="165"/>
        <v>48.162785886336685</v>
      </c>
      <c r="EJ53" s="14">
        <v>17.495921262514138</v>
      </c>
      <c r="EK53" s="14">
        <v>2.7159583458866168</v>
      </c>
      <c r="EL53" s="14">
        <v>20.211879608400753</v>
      </c>
      <c r="EM53" s="14">
        <v>252.83210057458896</v>
      </c>
      <c r="EN53" s="14">
        <v>2.7633002287149586</v>
      </c>
      <c r="EO53" s="14">
        <v>255.59540080330393</v>
      </c>
      <c r="EP53" s="14">
        <v>67.27528681000321</v>
      </c>
      <c r="EQ53" s="14">
        <v>4.207197049756238</v>
      </c>
      <c r="ER53" s="14">
        <v>71.48248385975944</v>
      </c>
      <c r="ES53" s="14">
        <f t="shared" si="166"/>
        <v>337.6033086471063</v>
      </c>
      <c r="ET53" s="14">
        <f t="shared" si="167"/>
        <v>9.686455624357812</v>
      </c>
      <c r="EU53" s="14">
        <f t="shared" si="168"/>
        <v>347.28976427146415</v>
      </c>
      <c r="EV53" s="14">
        <f t="shared" si="169"/>
        <v>506.5831516906305</v>
      </c>
      <c r="EW53" s="14">
        <f t="shared" si="170"/>
        <v>46.00175478182425</v>
      </c>
      <c r="EX53" s="14">
        <f t="shared" si="171"/>
        <v>552.5849064724548</v>
      </c>
    </row>
    <row r="54" spans="1:154" ht="12.75">
      <c r="A54" s="13" t="s">
        <v>16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f t="shared" si="129"/>
        <v>0</v>
      </c>
      <c r="L54" s="14">
        <f t="shared" si="130"/>
        <v>0</v>
      </c>
      <c r="M54" s="14">
        <f t="shared" si="131"/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f t="shared" si="132"/>
        <v>0</v>
      </c>
      <c r="X54" s="14">
        <f t="shared" si="133"/>
        <v>0</v>
      </c>
      <c r="Y54" s="14">
        <f t="shared" si="134"/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f t="shared" si="135"/>
        <v>0</v>
      </c>
      <c r="AJ54" s="14">
        <f t="shared" si="136"/>
        <v>0</v>
      </c>
      <c r="AK54" s="14">
        <f t="shared" si="137"/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f t="shared" si="138"/>
        <v>0</v>
      </c>
      <c r="AV54" s="14">
        <f t="shared" si="139"/>
        <v>0</v>
      </c>
      <c r="AW54" s="14">
        <f t="shared" si="140"/>
        <v>0</v>
      </c>
      <c r="AX54" s="14">
        <f t="shared" si="141"/>
        <v>0</v>
      </c>
      <c r="AY54" s="14">
        <f t="shared" si="141"/>
        <v>0</v>
      </c>
      <c r="AZ54" s="14">
        <f t="shared" si="141"/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f t="shared" si="142"/>
        <v>0</v>
      </c>
      <c r="BK54" s="14">
        <f t="shared" si="143"/>
        <v>0</v>
      </c>
      <c r="BL54" s="14">
        <f t="shared" si="144"/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f t="shared" si="145"/>
        <v>0</v>
      </c>
      <c r="BW54" s="14">
        <f t="shared" si="146"/>
        <v>0</v>
      </c>
      <c r="BX54" s="14">
        <f t="shared" si="147"/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f t="shared" si="148"/>
        <v>0</v>
      </c>
      <c r="CI54" s="14">
        <f t="shared" si="149"/>
        <v>0</v>
      </c>
      <c r="CJ54" s="14">
        <f t="shared" si="150"/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f t="shared" si="151"/>
        <v>0</v>
      </c>
      <c r="CU54" s="14">
        <f t="shared" si="152"/>
        <v>0</v>
      </c>
      <c r="CV54" s="14">
        <f t="shared" si="153"/>
        <v>0</v>
      </c>
      <c r="CW54" s="14">
        <f t="shared" si="154"/>
        <v>0</v>
      </c>
      <c r="CX54" s="14">
        <f t="shared" si="155"/>
        <v>0</v>
      </c>
      <c r="CY54" s="14">
        <f t="shared" si="156"/>
        <v>0</v>
      </c>
      <c r="CZ54" s="14">
        <v>0</v>
      </c>
      <c r="DA54" s="14">
        <v>0</v>
      </c>
      <c r="DB54" s="14">
        <v>0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f t="shared" si="157"/>
        <v>0</v>
      </c>
      <c r="DJ54" s="14">
        <f t="shared" si="158"/>
        <v>0</v>
      </c>
      <c r="DK54" s="14">
        <f t="shared" si="159"/>
        <v>0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f t="shared" si="160"/>
        <v>0</v>
      </c>
      <c r="DV54" s="14">
        <f t="shared" si="161"/>
        <v>0</v>
      </c>
      <c r="DW54" s="14">
        <f t="shared" si="162"/>
        <v>0</v>
      </c>
      <c r="DX54" s="14">
        <v>0</v>
      </c>
      <c r="DY54" s="14">
        <v>0</v>
      </c>
      <c r="DZ54" s="14">
        <v>0</v>
      </c>
      <c r="EA54" s="14">
        <v>0</v>
      </c>
      <c r="EB54" s="14">
        <v>0</v>
      </c>
      <c r="EC54" s="14">
        <v>0</v>
      </c>
      <c r="ED54" s="14">
        <v>0</v>
      </c>
      <c r="EE54" s="14">
        <v>0</v>
      </c>
      <c r="EF54" s="14">
        <v>0</v>
      </c>
      <c r="EG54" s="14">
        <f t="shared" si="163"/>
        <v>0</v>
      </c>
      <c r="EH54" s="14">
        <f t="shared" si="164"/>
        <v>0</v>
      </c>
      <c r="EI54" s="14">
        <f t="shared" si="165"/>
        <v>0</v>
      </c>
      <c r="EJ54" s="14">
        <v>0</v>
      </c>
      <c r="EK54" s="14">
        <v>0</v>
      </c>
      <c r="EL54" s="14">
        <v>0</v>
      </c>
      <c r="EM54" s="14">
        <v>0</v>
      </c>
      <c r="EN54" s="14">
        <v>0</v>
      </c>
      <c r="EO54" s="14">
        <v>0</v>
      </c>
      <c r="EP54" s="14">
        <v>0</v>
      </c>
      <c r="EQ54" s="14">
        <v>0</v>
      </c>
      <c r="ER54" s="14">
        <v>0</v>
      </c>
      <c r="ES54" s="14">
        <f t="shared" si="166"/>
        <v>0</v>
      </c>
      <c r="ET54" s="14">
        <f t="shared" si="167"/>
        <v>0</v>
      </c>
      <c r="EU54" s="14">
        <f t="shared" si="168"/>
        <v>0</v>
      </c>
      <c r="EV54" s="14">
        <f t="shared" si="169"/>
        <v>0</v>
      </c>
      <c r="EW54" s="14">
        <f t="shared" si="170"/>
        <v>0</v>
      </c>
      <c r="EX54" s="14">
        <f t="shared" si="171"/>
        <v>0</v>
      </c>
    </row>
    <row r="55" spans="1:154" ht="12.75">
      <c r="A55" s="13" t="s">
        <v>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f t="shared" si="129"/>
        <v>0</v>
      </c>
      <c r="L55" s="14">
        <f t="shared" si="130"/>
        <v>0</v>
      </c>
      <c r="M55" s="14">
        <f t="shared" si="131"/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f t="shared" si="132"/>
        <v>0</v>
      </c>
      <c r="X55" s="14">
        <f t="shared" si="133"/>
        <v>0</v>
      </c>
      <c r="Y55" s="14">
        <f t="shared" si="134"/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f t="shared" si="135"/>
        <v>0</v>
      </c>
      <c r="AJ55" s="14">
        <f t="shared" si="136"/>
        <v>0</v>
      </c>
      <c r="AK55" s="14">
        <f t="shared" si="137"/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f t="shared" si="138"/>
        <v>0</v>
      </c>
      <c r="AV55" s="14">
        <f t="shared" si="139"/>
        <v>0</v>
      </c>
      <c r="AW55" s="14">
        <f t="shared" si="140"/>
        <v>0</v>
      </c>
      <c r="AX55" s="14">
        <f t="shared" si="141"/>
        <v>0</v>
      </c>
      <c r="AY55" s="14">
        <f t="shared" si="141"/>
        <v>0</v>
      </c>
      <c r="AZ55" s="14">
        <f t="shared" si="141"/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f t="shared" si="142"/>
        <v>0</v>
      </c>
      <c r="BK55" s="14">
        <f t="shared" si="143"/>
        <v>0</v>
      </c>
      <c r="BL55" s="14">
        <f t="shared" si="144"/>
        <v>0</v>
      </c>
      <c r="BM55" s="14">
        <v>234.98974859778204</v>
      </c>
      <c r="BN55" s="14">
        <v>0</v>
      </c>
      <c r="BO55" s="14">
        <v>234.98974859778204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f t="shared" si="145"/>
        <v>234.98974859778204</v>
      </c>
      <c r="BW55" s="14">
        <f t="shared" si="146"/>
        <v>0</v>
      </c>
      <c r="BX55" s="14">
        <f t="shared" si="147"/>
        <v>234.98974859778204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f t="shared" si="148"/>
        <v>0</v>
      </c>
      <c r="CI55" s="14">
        <f t="shared" si="149"/>
        <v>0</v>
      </c>
      <c r="CJ55" s="14">
        <f t="shared" si="150"/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f t="shared" si="151"/>
        <v>0</v>
      </c>
      <c r="CU55" s="14">
        <f t="shared" si="152"/>
        <v>0</v>
      </c>
      <c r="CV55" s="14">
        <f t="shared" si="153"/>
        <v>0</v>
      </c>
      <c r="CW55" s="14">
        <f t="shared" si="154"/>
        <v>234.98974859778204</v>
      </c>
      <c r="CX55" s="14">
        <f t="shared" si="155"/>
        <v>0</v>
      </c>
      <c r="CY55" s="14">
        <f t="shared" si="156"/>
        <v>234.98974859778204</v>
      </c>
      <c r="CZ55" s="14">
        <v>0</v>
      </c>
      <c r="DA55" s="14">
        <v>0</v>
      </c>
      <c r="DB55" s="14">
        <v>0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f t="shared" si="157"/>
        <v>0</v>
      </c>
      <c r="DJ55" s="14">
        <f t="shared" si="158"/>
        <v>0</v>
      </c>
      <c r="DK55" s="14">
        <f t="shared" si="159"/>
        <v>0</v>
      </c>
      <c r="DL55" s="14">
        <v>0</v>
      </c>
      <c r="DM55" s="14">
        <v>0</v>
      </c>
      <c r="DN55" s="14">
        <v>0</v>
      </c>
      <c r="DO55" s="14">
        <v>0</v>
      </c>
      <c r="DP55" s="14">
        <v>0</v>
      </c>
      <c r="DQ55" s="14">
        <v>0</v>
      </c>
      <c r="DR55" s="14">
        <v>0</v>
      </c>
      <c r="DS55" s="14">
        <v>0</v>
      </c>
      <c r="DT55" s="14">
        <v>0</v>
      </c>
      <c r="DU55" s="14">
        <f t="shared" si="160"/>
        <v>0</v>
      </c>
      <c r="DV55" s="14">
        <f t="shared" si="161"/>
        <v>0</v>
      </c>
      <c r="DW55" s="14">
        <f t="shared" si="162"/>
        <v>0</v>
      </c>
      <c r="DX55" s="14">
        <v>0</v>
      </c>
      <c r="DY55" s="14">
        <v>0</v>
      </c>
      <c r="DZ55" s="14">
        <v>0</v>
      </c>
      <c r="EA55" s="14">
        <v>0</v>
      </c>
      <c r="EB55" s="14">
        <v>0</v>
      </c>
      <c r="EC55" s="14">
        <v>0</v>
      </c>
      <c r="ED55" s="14">
        <v>0</v>
      </c>
      <c r="EE55" s="14">
        <v>0</v>
      </c>
      <c r="EF55" s="14">
        <v>0</v>
      </c>
      <c r="EG55" s="14">
        <f t="shared" si="163"/>
        <v>0</v>
      </c>
      <c r="EH55" s="14">
        <f t="shared" si="164"/>
        <v>0</v>
      </c>
      <c r="EI55" s="14">
        <f t="shared" si="165"/>
        <v>0</v>
      </c>
      <c r="EJ55" s="14">
        <v>0</v>
      </c>
      <c r="EK55" s="14">
        <v>0</v>
      </c>
      <c r="EL55" s="14">
        <v>0</v>
      </c>
      <c r="EM55" s="14">
        <v>0</v>
      </c>
      <c r="EN55" s="14">
        <v>0</v>
      </c>
      <c r="EO55" s="14">
        <v>0</v>
      </c>
      <c r="EP55" s="14">
        <v>0</v>
      </c>
      <c r="EQ55" s="14">
        <v>0</v>
      </c>
      <c r="ER55" s="14">
        <v>0</v>
      </c>
      <c r="ES55" s="14">
        <f t="shared" si="166"/>
        <v>0</v>
      </c>
      <c r="ET55" s="14">
        <f t="shared" si="167"/>
        <v>0</v>
      </c>
      <c r="EU55" s="14">
        <f t="shared" si="168"/>
        <v>0</v>
      </c>
      <c r="EV55" s="14">
        <f t="shared" si="169"/>
        <v>0</v>
      </c>
      <c r="EW55" s="14">
        <f t="shared" si="170"/>
        <v>0</v>
      </c>
      <c r="EX55" s="14">
        <f t="shared" si="171"/>
        <v>0</v>
      </c>
    </row>
    <row r="56" spans="1:154" ht="12.75">
      <c r="A56" s="15" t="s">
        <v>9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f t="shared" si="129"/>
        <v>0</v>
      </c>
      <c r="L56" s="14">
        <f t="shared" si="130"/>
        <v>0</v>
      </c>
      <c r="M56" s="14">
        <f t="shared" si="131"/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f t="shared" si="132"/>
        <v>0</v>
      </c>
      <c r="X56" s="14">
        <f t="shared" si="133"/>
        <v>0</v>
      </c>
      <c r="Y56" s="14">
        <f t="shared" si="134"/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f t="shared" si="135"/>
        <v>0</v>
      </c>
      <c r="AJ56" s="14">
        <f t="shared" si="136"/>
        <v>0</v>
      </c>
      <c r="AK56" s="14">
        <f t="shared" si="137"/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f t="shared" si="138"/>
        <v>0</v>
      </c>
      <c r="AV56" s="14">
        <f t="shared" si="139"/>
        <v>0</v>
      </c>
      <c r="AW56" s="14">
        <f t="shared" si="140"/>
        <v>0</v>
      </c>
      <c r="AX56" s="14">
        <f t="shared" si="141"/>
        <v>0</v>
      </c>
      <c r="AY56" s="14">
        <f t="shared" si="141"/>
        <v>0</v>
      </c>
      <c r="AZ56" s="14">
        <f t="shared" si="141"/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f t="shared" si="142"/>
        <v>0</v>
      </c>
      <c r="BK56" s="14">
        <f t="shared" si="143"/>
        <v>0</v>
      </c>
      <c r="BL56" s="14">
        <f t="shared" si="144"/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f t="shared" si="145"/>
        <v>0</v>
      </c>
      <c r="BW56" s="14">
        <f t="shared" si="146"/>
        <v>0</v>
      </c>
      <c r="BX56" s="14">
        <f t="shared" si="147"/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f t="shared" si="148"/>
        <v>0</v>
      </c>
      <c r="CI56" s="14">
        <f t="shared" si="149"/>
        <v>0</v>
      </c>
      <c r="CJ56" s="14">
        <f t="shared" si="150"/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f t="shared" si="151"/>
        <v>0</v>
      </c>
      <c r="CU56" s="14">
        <f t="shared" si="152"/>
        <v>0</v>
      </c>
      <c r="CV56" s="14">
        <f t="shared" si="153"/>
        <v>0</v>
      </c>
      <c r="CW56" s="14">
        <f t="shared" si="154"/>
        <v>0</v>
      </c>
      <c r="CX56" s="14">
        <f t="shared" si="155"/>
        <v>0</v>
      </c>
      <c r="CY56" s="14">
        <f t="shared" si="156"/>
        <v>0</v>
      </c>
      <c r="CZ56" s="14">
        <v>0</v>
      </c>
      <c r="DA56" s="14">
        <v>0</v>
      </c>
      <c r="DB56" s="14">
        <v>0</v>
      </c>
      <c r="DC56" s="14">
        <v>0</v>
      </c>
      <c r="DD56" s="14">
        <v>0</v>
      </c>
      <c r="DE56" s="14">
        <v>0</v>
      </c>
      <c r="DF56" s="14">
        <v>0</v>
      </c>
      <c r="DG56" s="14">
        <v>0</v>
      </c>
      <c r="DH56" s="14">
        <v>0</v>
      </c>
      <c r="DI56" s="14">
        <f t="shared" si="157"/>
        <v>0</v>
      </c>
      <c r="DJ56" s="14">
        <f t="shared" si="158"/>
        <v>0</v>
      </c>
      <c r="DK56" s="14">
        <f t="shared" si="159"/>
        <v>0</v>
      </c>
      <c r="DL56" s="14">
        <v>0</v>
      </c>
      <c r="DM56" s="14">
        <v>0</v>
      </c>
      <c r="DN56" s="14">
        <v>0</v>
      </c>
      <c r="DO56" s="14">
        <v>0</v>
      </c>
      <c r="DP56" s="14">
        <v>0</v>
      </c>
      <c r="DQ56" s="14">
        <v>0</v>
      </c>
      <c r="DR56" s="14">
        <v>0</v>
      </c>
      <c r="DS56" s="14">
        <v>0</v>
      </c>
      <c r="DT56" s="14">
        <v>0</v>
      </c>
      <c r="DU56" s="14">
        <f t="shared" si="160"/>
        <v>0</v>
      </c>
      <c r="DV56" s="14">
        <f t="shared" si="161"/>
        <v>0</v>
      </c>
      <c r="DW56" s="14">
        <f t="shared" si="162"/>
        <v>0</v>
      </c>
      <c r="DX56" s="14">
        <v>0</v>
      </c>
      <c r="DY56" s="14">
        <v>0</v>
      </c>
      <c r="DZ56" s="14">
        <v>0</v>
      </c>
      <c r="EA56" s="14">
        <v>0</v>
      </c>
      <c r="EB56" s="14">
        <v>0</v>
      </c>
      <c r="EC56" s="14">
        <v>0</v>
      </c>
      <c r="ED56" s="14">
        <v>0</v>
      </c>
      <c r="EE56" s="14">
        <v>0</v>
      </c>
      <c r="EF56" s="14">
        <v>0</v>
      </c>
      <c r="EG56" s="14">
        <f t="shared" si="163"/>
        <v>0</v>
      </c>
      <c r="EH56" s="14">
        <f t="shared" si="164"/>
        <v>0</v>
      </c>
      <c r="EI56" s="14">
        <f t="shared" si="165"/>
        <v>0</v>
      </c>
      <c r="EJ56" s="14">
        <v>0</v>
      </c>
      <c r="EK56" s="14">
        <v>0</v>
      </c>
      <c r="EL56" s="14">
        <v>0</v>
      </c>
      <c r="EM56" s="14">
        <v>0</v>
      </c>
      <c r="EN56" s="14">
        <v>0</v>
      </c>
      <c r="EO56" s="14">
        <v>0</v>
      </c>
      <c r="EP56" s="14">
        <v>0</v>
      </c>
      <c r="EQ56" s="14">
        <v>0</v>
      </c>
      <c r="ER56" s="14">
        <v>0</v>
      </c>
      <c r="ES56" s="14">
        <f t="shared" si="166"/>
        <v>0</v>
      </c>
      <c r="ET56" s="14">
        <f t="shared" si="167"/>
        <v>0</v>
      </c>
      <c r="EU56" s="14">
        <f t="shared" si="168"/>
        <v>0</v>
      </c>
      <c r="EV56" s="14">
        <f t="shared" si="169"/>
        <v>0</v>
      </c>
      <c r="EW56" s="14">
        <f t="shared" si="170"/>
        <v>0</v>
      </c>
      <c r="EX56" s="14">
        <f t="shared" si="171"/>
        <v>0</v>
      </c>
    </row>
    <row r="57" spans="1:154" ht="12.75">
      <c r="A57" s="15" t="s">
        <v>10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f t="shared" si="129"/>
        <v>0</v>
      </c>
      <c r="L57" s="14">
        <f t="shared" si="130"/>
        <v>0</v>
      </c>
      <c r="M57" s="14">
        <f t="shared" si="131"/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f t="shared" si="132"/>
        <v>0</v>
      </c>
      <c r="X57" s="14">
        <f t="shared" si="133"/>
        <v>0</v>
      </c>
      <c r="Y57" s="14">
        <f t="shared" si="134"/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f t="shared" si="135"/>
        <v>0</v>
      </c>
      <c r="AJ57" s="14">
        <f t="shared" si="136"/>
        <v>0</v>
      </c>
      <c r="AK57" s="14">
        <f t="shared" si="137"/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f t="shared" si="138"/>
        <v>0</v>
      </c>
      <c r="AV57" s="14">
        <f t="shared" si="139"/>
        <v>0</v>
      </c>
      <c r="AW57" s="14">
        <f t="shared" si="140"/>
        <v>0</v>
      </c>
      <c r="AX57" s="14">
        <f t="shared" si="141"/>
        <v>0</v>
      </c>
      <c r="AY57" s="14">
        <f t="shared" si="141"/>
        <v>0</v>
      </c>
      <c r="AZ57" s="14">
        <f t="shared" si="141"/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f t="shared" si="142"/>
        <v>0</v>
      </c>
      <c r="BK57" s="14">
        <f t="shared" si="143"/>
        <v>0</v>
      </c>
      <c r="BL57" s="14">
        <f t="shared" si="144"/>
        <v>0</v>
      </c>
      <c r="BM57" s="14">
        <v>234.98974859778204</v>
      </c>
      <c r="BN57" s="14">
        <v>0</v>
      </c>
      <c r="BO57" s="14">
        <v>234.98974859778204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f t="shared" si="145"/>
        <v>234.98974859778204</v>
      </c>
      <c r="BW57" s="14">
        <f t="shared" si="146"/>
        <v>0</v>
      </c>
      <c r="BX57" s="14">
        <f t="shared" si="147"/>
        <v>234.98974859778204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14">
        <f t="shared" si="148"/>
        <v>0</v>
      </c>
      <c r="CI57" s="14">
        <f t="shared" si="149"/>
        <v>0</v>
      </c>
      <c r="CJ57" s="14">
        <f t="shared" si="150"/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0</v>
      </c>
      <c r="CQ57" s="14">
        <v>0</v>
      </c>
      <c r="CR57" s="14">
        <v>0</v>
      </c>
      <c r="CS57" s="14">
        <v>0</v>
      </c>
      <c r="CT57" s="14">
        <f t="shared" si="151"/>
        <v>0</v>
      </c>
      <c r="CU57" s="14">
        <f t="shared" si="152"/>
        <v>0</v>
      </c>
      <c r="CV57" s="14">
        <f t="shared" si="153"/>
        <v>0</v>
      </c>
      <c r="CW57" s="14">
        <f t="shared" si="154"/>
        <v>234.98974859778204</v>
      </c>
      <c r="CX57" s="14">
        <f t="shared" si="155"/>
        <v>0</v>
      </c>
      <c r="CY57" s="14">
        <f t="shared" si="156"/>
        <v>234.98974859778204</v>
      </c>
      <c r="CZ57" s="14">
        <v>0</v>
      </c>
      <c r="DA57" s="14">
        <v>0</v>
      </c>
      <c r="DB57" s="14">
        <v>0</v>
      </c>
      <c r="DC57" s="14">
        <v>0</v>
      </c>
      <c r="DD57" s="14">
        <v>0</v>
      </c>
      <c r="DE57" s="14">
        <v>0</v>
      </c>
      <c r="DF57" s="14">
        <v>0</v>
      </c>
      <c r="DG57" s="14">
        <v>0</v>
      </c>
      <c r="DH57" s="14">
        <v>0</v>
      </c>
      <c r="DI57" s="14">
        <f t="shared" si="157"/>
        <v>0</v>
      </c>
      <c r="DJ57" s="14">
        <f t="shared" si="158"/>
        <v>0</v>
      </c>
      <c r="DK57" s="14">
        <f t="shared" si="159"/>
        <v>0</v>
      </c>
      <c r="DL57" s="14">
        <v>0</v>
      </c>
      <c r="DM57" s="14">
        <v>0</v>
      </c>
      <c r="DN57" s="14">
        <v>0</v>
      </c>
      <c r="DO57" s="14">
        <v>0</v>
      </c>
      <c r="DP57" s="14">
        <v>0</v>
      </c>
      <c r="DQ57" s="14">
        <v>0</v>
      </c>
      <c r="DR57" s="14">
        <v>0</v>
      </c>
      <c r="DS57" s="14">
        <v>0</v>
      </c>
      <c r="DT57" s="14">
        <v>0</v>
      </c>
      <c r="DU57" s="14">
        <f t="shared" si="160"/>
        <v>0</v>
      </c>
      <c r="DV57" s="14">
        <f t="shared" si="161"/>
        <v>0</v>
      </c>
      <c r="DW57" s="14">
        <f t="shared" si="162"/>
        <v>0</v>
      </c>
      <c r="DX57" s="14">
        <v>0</v>
      </c>
      <c r="DY57" s="14">
        <v>0</v>
      </c>
      <c r="DZ57" s="14">
        <v>0</v>
      </c>
      <c r="EA57" s="14">
        <v>0</v>
      </c>
      <c r="EB57" s="14">
        <v>0</v>
      </c>
      <c r="EC57" s="14">
        <v>0</v>
      </c>
      <c r="ED57" s="14">
        <v>0</v>
      </c>
      <c r="EE57" s="14">
        <v>0</v>
      </c>
      <c r="EF57" s="14">
        <v>0</v>
      </c>
      <c r="EG57" s="14">
        <f t="shared" si="163"/>
        <v>0</v>
      </c>
      <c r="EH57" s="14">
        <f t="shared" si="164"/>
        <v>0</v>
      </c>
      <c r="EI57" s="14">
        <f t="shared" si="165"/>
        <v>0</v>
      </c>
      <c r="EJ57" s="14">
        <v>0</v>
      </c>
      <c r="EK57" s="14">
        <v>0</v>
      </c>
      <c r="EL57" s="14">
        <v>0</v>
      </c>
      <c r="EM57" s="14">
        <v>0</v>
      </c>
      <c r="EN57" s="14">
        <v>0</v>
      </c>
      <c r="EO57" s="14">
        <v>0</v>
      </c>
      <c r="EP57" s="14">
        <v>0</v>
      </c>
      <c r="EQ57" s="14">
        <v>0</v>
      </c>
      <c r="ER57" s="14">
        <v>0</v>
      </c>
      <c r="ES57" s="14">
        <f t="shared" si="166"/>
        <v>0</v>
      </c>
      <c r="ET57" s="14">
        <f t="shared" si="167"/>
        <v>0</v>
      </c>
      <c r="EU57" s="14">
        <f t="shared" si="168"/>
        <v>0</v>
      </c>
      <c r="EV57" s="14">
        <f t="shared" si="169"/>
        <v>0</v>
      </c>
      <c r="EW57" s="14">
        <f t="shared" si="170"/>
        <v>0</v>
      </c>
      <c r="EX57" s="14">
        <f t="shared" si="171"/>
        <v>0</v>
      </c>
    </row>
    <row r="58" spans="1:154" s="16" customFormat="1" ht="12.75">
      <c r="A58" s="10" t="s">
        <v>14</v>
      </c>
      <c r="B58" s="11">
        <v>22.510324421728985</v>
      </c>
      <c r="C58" s="11">
        <v>8.692123338075012</v>
      </c>
      <c r="D58" s="11">
        <v>31.202447759803995</v>
      </c>
      <c r="E58" s="11">
        <v>42.04568342310675</v>
      </c>
      <c r="F58" s="11">
        <v>5.5987372416069725</v>
      </c>
      <c r="G58" s="11">
        <v>47.64442066471372</v>
      </c>
      <c r="H58" s="11">
        <v>61.41945342200561</v>
      </c>
      <c r="I58" s="11">
        <v>16.583037592760064</v>
      </c>
      <c r="J58" s="11">
        <v>78.00249101476567</v>
      </c>
      <c r="K58" s="11">
        <f t="shared" si="129"/>
        <v>125.97546126684134</v>
      </c>
      <c r="L58" s="11">
        <f t="shared" si="130"/>
        <v>30.873898172442047</v>
      </c>
      <c r="M58" s="11">
        <f t="shared" si="131"/>
        <v>156.84935943928338</v>
      </c>
      <c r="N58" s="11">
        <v>59.83706011084169</v>
      </c>
      <c r="O58" s="11">
        <v>12.841889728790406</v>
      </c>
      <c r="P58" s="11">
        <v>72.6789498396321</v>
      </c>
      <c r="Q58" s="11">
        <v>66.91300616397797</v>
      </c>
      <c r="R58" s="11">
        <v>8.142468545165123</v>
      </c>
      <c r="S58" s="11">
        <v>75.05547470914308</v>
      </c>
      <c r="T58" s="11">
        <v>99.75392386911498</v>
      </c>
      <c r="U58" s="11">
        <v>18.390268152332343</v>
      </c>
      <c r="V58" s="11">
        <v>118.14419202144732</v>
      </c>
      <c r="W58" s="11">
        <f t="shared" si="132"/>
        <v>226.50399014393463</v>
      </c>
      <c r="X58" s="11">
        <f t="shared" si="133"/>
        <v>39.374626426287875</v>
      </c>
      <c r="Y58" s="11">
        <f t="shared" si="134"/>
        <v>265.8786165702225</v>
      </c>
      <c r="Z58" s="11">
        <v>97.21730614669826</v>
      </c>
      <c r="AA58" s="11">
        <v>13.48059537649857</v>
      </c>
      <c r="AB58" s="11">
        <v>110.69790152319683</v>
      </c>
      <c r="AC58" s="11">
        <v>383.51599553202624</v>
      </c>
      <c r="AD58" s="11">
        <v>10.842091560553014</v>
      </c>
      <c r="AE58" s="11">
        <v>394.35808709257924</v>
      </c>
      <c r="AF58" s="11">
        <v>116.01785282459575</v>
      </c>
      <c r="AG58" s="11">
        <v>15.67488810186981</v>
      </c>
      <c r="AH58" s="11">
        <v>131.69274092646555</v>
      </c>
      <c r="AI58" s="11">
        <f t="shared" si="135"/>
        <v>596.7511545033202</v>
      </c>
      <c r="AJ58" s="11">
        <f t="shared" si="136"/>
        <v>39.9975750389214</v>
      </c>
      <c r="AK58" s="11">
        <f t="shared" si="137"/>
        <v>636.7487295422416</v>
      </c>
      <c r="AL58" s="11">
        <v>80.2373241554532</v>
      </c>
      <c r="AM58" s="11">
        <v>15.0150659158258</v>
      </c>
      <c r="AN58" s="11">
        <v>95.252390071279</v>
      </c>
      <c r="AO58" s="11">
        <v>31.16084890132876</v>
      </c>
      <c r="AP58" s="11">
        <v>9.210262759714734</v>
      </c>
      <c r="AQ58" s="11">
        <v>40.37111166104349</v>
      </c>
      <c r="AR58" s="11">
        <v>177.50220005902585</v>
      </c>
      <c r="AS58" s="11">
        <v>21.512350450632447</v>
      </c>
      <c r="AT58" s="11">
        <v>199.0145505096583</v>
      </c>
      <c r="AU58" s="11">
        <f t="shared" si="138"/>
        <v>288.90037311580784</v>
      </c>
      <c r="AV58" s="11">
        <f t="shared" si="139"/>
        <v>45.73767912617298</v>
      </c>
      <c r="AW58" s="11">
        <f t="shared" si="140"/>
        <v>334.6380522419808</v>
      </c>
      <c r="AX58" s="11">
        <f t="shared" si="141"/>
        <v>1238.130979029904</v>
      </c>
      <c r="AY58" s="11">
        <f t="shared" si="141"/>
        <v>155.9837787638243</v>
      </c>
      <c r="AZ58" s="11">
        <f t="shared" si="141"/>
        <v>1394.1147577937284</v>
      </c>
      <c r="BA58" s="11">
        <v>50.458982988123964</v>
      </c>
      <c r="BB58" s="11">
        <v>15.228661801336855</v>
      </c>
      <c r="BC58" s="11">
        <v>65.68764478946082</v>
      </c>
      <c r="BD58" s="11">
        <v>39.4426727610328</v>
      </c>
      <c r="BE58" s="11">
        <v>10.439158318915526</v>
      </c>
      <c r="BF58" s="11">
        <v>49.88183107994833</v>
      </c>
      <c r="BG58" s="11">
        <v>300.05709134009214</v>
      </c>
      <c r="BH58" s="11">
        <v>16.681939153357558</v>
      </c>
      <c r="BI58" s="11">
        <v>316.7390304934497</v>
      </c>
      <c r="BJ58" s="11">
        <f t="shared" si="142"/>
        <v>389.9587470892489</v>
      </c>
      <c r="BK58" s="11">
        <f t="shared" si="143"/>
        <v>42.34975927360993</v>
      </c>
      <c r="BL58" s="11">
        <f t="shared" si="144"/>
        <v>432.30850636285885</v>
      </c>
      <c r="BM58" s="11">
        <v>144.2141466743414</v>
      </c>
      <c r="BN58" s="11">
        <v>20.45554171987999</v>
      </c>
      <c r="BO58" s="11">
        <v>164.6696883942214</v>
      </c>
      <c r="BP58" s="11">
        <v>134.18994744885933</v>
      </c>
      <c r="BQ58" s="11">
        <v>17.43498152070963</v>
      </c>
      <c r="BR58" s="11">
        <v>151.62492896956897</v>
      </c>
      <c r="BS58" s="11">
        <v>71.77346758822183</v>
      </c>
      <c r="BT58" s="11">
        <v>19.405907135932924</v>
      </c>
      <c r="BU58" s="11">
        <v>91.17937472415475</v>
      </c>
      <c r="BV58" s="11">
        <f t="shared" si="145"/>
        <v>350.1775617114225</v>
      </c>
      <c r="BW58" s="11">
        <f t="shared" si="146"/>
        <v>57.29643037652254</v>
      </c>
      <c r="BX58" s="11">
        <f t="shared" si="147"/>
        <v>407.47399208794513</v>
      </c>
      <c r="BY58" s="11">
        <v>65.82053047803872</v>
      </c>
      <c r="BZ58" s="11">
        <v>17.72507426182756</v>
      </c>
      <c r="CA58" s="11">
        <v>83.54560473986628</v>
      </c>
      <c r="CB58" s="11">
        <v>67.94051212349233</v>
      </c>
      <c r="CC58" s="11">
        <v>11.958181867302606</v>
      </c>
      <c r="CD58" s="11">
        <v>79.89869399079492</v>
      </c>
      <c r="CE58" s="11">
        <v>82.9272819657855</v>
      </c>
      <c r="CF58" s="11">
        <v>23.33723743765094</v>
      </c>
      <c r="CG58" s="11">
        <v>106.26451940343644</v>
      </c>
      <c r="CH58" s="11">
        <f t="shared" si="148"/>
        <v>216.68832456731656</v>
      </c>
      <c r="CI58" s="11">
        <f t="shared" si="149"/>
        <v>53.02049356678111</v>
      </c>
      <c r="CJ58" s="11">
        <f t="shared" si="150"/>
        <v>269.70881813409767</v>
      </c>
      <c r="CK58" s="11">
        <v>131.79864768433256</v>
      </c>
      <c r="CL58" s="11">
        <v>21.641450833532723</v>
      </c>
      <c r="CM58" s="11">
        <v>153.4400985178653</v>
      </c>
      <c r="CN58" s="11">
        <v>56.9120024286355</v>
      </c>
      <c r="CO58" s="11">
        <v>22.458897720806867</v>
      </c>
      <c r="CP58" s="11">
        <v>79.37090014944238</v>
      </c>
      <c r="CQ58" s="11">
        <v>85.14101254828914</v>
      </c>
      <c r="CR58" s="11">
        <v>26.54300703200709</v>
      </c>
      <c r="CS58" s="11">
        <v>111.68401958029622</v>
      </c>
      <c r="CT58" s="11">
        <f t="shared" si="151"/>
        <v>273.8516626612572</v>
      </c>
      <c r="CU58" s="11">
        <f t="shared" si="152"/>
        <v>70.64335558634667</v>
      </c>
      <c r="CV58" s="11">
        <f t="shared" si="153"/>
        <v>344.49501824760387</v>
      </c>
      <c r="CW58" s="11">
        <f t="shared" si="154"/>
        <v>1230.6762960292453</v>
      </c>
      <c r="CX58" s="11">
        <f t="shared" si="155"/>
        <v>223.31003880326026</v>
      </c>
      <c r="CY58" s="11">
        <f t="shared" si="156"/>
        <v>1453.9863348325055</v>
      </c>
      <c r="CZ58" s="11">
        <v>74.12202871143964</v>
      </c>
      <c r="DA58" s="11">
        <v>22.828615690856097</v>
      </c>
      <c r="DB58" s="11">
        <v>96.95064440229574</v>
      </c>
      <c r="DC58" s="11">
        <v>60.380942911234655</v>
      </c>
      <c r="DD58" s="11">
        <v>13.451461473013556</v>
      </c>
      <c r="DE58" s="11">
        <v>73.8324043842482</v>
      </c>
      <c r="DF58" s="11">
        <v>62.90088139772427</v>
      </c>
      <c r="DG58" s="11">
        <v>22.624634495853694</v>
      </c>
      <c r="DH58" s="11">
        <v>85.52551589357796</v>
      </c>
      <c r="DI58" s="11">
        <f t="shared" si="157"/>
        <v>197.40385302039857</v>
      </c>
      <c r="DJ58" s="11">
        <f t="shared" si="158"/>
        <v>58.90471165972335</v>
      </c>
      <c r="DK58" s="11">
        <f t="shared" si="159"/>
        <v>256.3085646801219</v>
      </c>
      <c r="DL58" s="11">
        <v>74.50678508114541</v>
      </c>
      <c r="DM58" s="11">
        <v>18.582587588959704</v>
      </c>
      <c r="DN58" s="11">
        <v>93.08937267010512</v>
      </c>
      <c r="DO58" s="11">
        <v>41.507483450776384</v>
      </c>
      <c r="DP58" s="11">
        <v>22.433304354250676</v>
      </c>
      <c r="DQ58" s="11">
        <v>63.94078780502706</v>
      </c>
      <c r="DR58" s="11">
        <v>136.81328456549912</v>
      </c>
      <c r="DS58" s="11">
        <v>23.41470522575324</v>
      </c>
      <c r="DT58" s="11">
        <v>160.22798979125236</v>
      </c>
      <c r="DU58" s="11">
        <f t="shared" si="160"/>
        <v>252.82755309742092</v>
      </c>
      <c r="DV58" s="11">
        <f t="shared" si="161"/>
        <v>64.43059716896362</v>
      </c>
      <c r="DW58" s="11">
        <f t="shared" si="162"/>
        <v>317.2581502663845</v>
      </c>
      <c r="DX58" s="11">
        <v>65.83383751839887</v>
      </c>
      <c r="DY58" s="11">
        <v>16.859569428050957</v>
      </c>
      <c r="DZ58" s="11">
        <v>82.69340694644983</v>
      </c>
      <c r="EA58" s="11">
        <v>32.19259182721847</v>
      </c>
      <c r="EB58" s="11">
        <v>10.604004110418517</v>
      </c>
      <c r="EC58" s="11">
        <v>42.79659593763699</v>
      </c>
      <c r="ED58" s="11">
        <v>299.1843007639228</v>
      </c>
      <c r="EE58" s="11">
        <v>15.003577094562878</v>
      </c>
      <c r="EF58" s="11">
        <v>314.1878778584857</v>
      </c>
      <c r="EG58" s="11">
        <f t="shared" si="163"/>
        <v>397.2107301095401</v>
      </c>
      <c r="EH58" s="11">
        <f t="shared" si="164"/>
        <v>42.467150633032354</v>
      </c>
      <c r="EI58" s="11">
        <f t="shared" si="165"/>
        <v>439.6778807425725</v>
      </c>
      <c r="EJ58" s="11">
        <v>54.8872937991111</v>
      </c>
      <c r="EK58" s="11">
        <v>9.384313182843366</v>
      </c>
      <c r="EL58" s="11">
        <v>64.27160698195446</v>
      </c>
      <c r="EM58" s="11">
        <v>78.72511851772236</v>
      </c>
      <c r="EN58" s="11">
        <v>17.07018740067561</v>
      </c>
      <c r="EO58" s="11">
        <v>95.79530591839797</v>
      </c>
      <c r="EP58" s="11">
        <v>47.22796827174652</v>
      </c>
      <c r="EQ58" s="11">
        <v>14.90008179764849</v>
      </c>
      <c r="ER58" s="11">
        <v>62.12805006939501</v>
      </c>
      <c r="ES58" s="11">
        <f t="shared" si="166"/>
        <v>180.84038058858</v>
      </c>
      <c r="ET58" s="11">
        <f t="shared" si="167"/>
        <v>41.35458238116747</v>
      </c>
      <c r="EU58" s="11">
        <f t="shared" si="168"/>
        <v>222.19496296974745</v>
      </c>
      <c r="EV58" s="11">
        <f t="shared" si="169"/>
        <v>1028.2825168159395</v>
      </c>
      <c r="EW58" s="11">
        <f t="shared" si="170"/>
        <v>207.15704184288677</v>
      </c>
      <c r="EX58" s="11">
        <f t="shared" si="171"/>
        <v>1235.4395586588264</v>
      </c>
    </row>
    <row r="59" spans="1:154" ht="12.75">
      <c r="A59" s="13" t="s">
        <v>15</v>
      </c>
      <c r="B59" s="14">
        <v>0.2921951192075477</v>
      </c>
      <c r="C59" s="14">
        <v>0</v>
      </c>
      <c r="D59" s="14">
        <v>0.2921951192075477</v>
      </c>
      <c r="E59" s="14">
        <v>0.04533244198120215</v>
      </c>
      <c r="F59" s="14">
        <v>0</v>
      </c>
      <c r="G59" s="14">
        <v>0.04533244198120215</v>
      </c>
      <c r="H59" s="14">
        <v>0.8849133053486039</v>
      </c>
      <c r="I59" s="14">
        <v>0</v>
      </c>
      <c r="J59" s="14">
        <v>0.8849133053486039</v>
      </c>
      <c r="K59" s="14">
        <f t="shared" si="129"/>
        <v>1.2224408665373536</v>
      </c>
      <c r="L59" s="14">
        <f t="shared" si="130"/>
        <v>0</v>
      </c>
      <c r="M59" s="14">
        <f t="shared" si="131"/>
        <v>1.2224408665373536</v>
      </c>
      <c r="N59" s="14">
        <v>1.9967190399983843</v>
      </c>
      <c r="O59" s="14">
        <v>0</v>
      </c>
      <c r="P59" s="14">
        <v>1.9967190399983843</v>
      </c>
      <c r="Q59" s="14">
        <v>7.988453495446946</v>
      </c>
      <c r="R59" s="14">
        <v>0</v>
      </c>
      <c r="S59" s="14">
        <v>7.988453495446946</v>
      </c>
      <c r="T59" s="14">
        <v>0</v>
      </c>
      <c r="U59" s="14">
        <v>0</v>
      </c>
      <c r="V59" s="14">
        <v>0</v>
      </c>
      <c r="W59" s="14">
        <f t="shared" si="132"/>
        <v>9.985172535445331</v>
      </c>
      <c r="X59" s="14">
        <f t="shared" si="133"/>
        <v>0</v>
      </c>
      <c r="Y59" s="14">
        <f t="shared" si="134"/>
        <v>9.985172535445331</v>
      </c>
      <c r="Z59" s="14">
        <v>0.8099918653462111</v>
      </c>
      <c r="AA59" s="14">
        <v>0</v>
      </c>
      <c r="AB59" s="14">
        <v>0.8099918653462111</v>
      </c>
      <c r="AC59" s="14">
        <v>2.024887081187992</v>
      </c>
      <c r="AD59" s="14">
        <v>0</v>
      </c>
      <c r="AE59" s="14">
        <v>2.024887081187992</v>
      </c>
      <c r="AF59" s="14">
        <v>0</v>
      </c>
      <c r="AG59" s="14">
        <v>0</v>
      </c>
      <c r="AH59" s="14">
        <v>0</v>
      </c>
      <c r="AI59" s="14">
        <f t="shared" si="135"/>
        <v>2.8348789465342032</v>
      </c>
      <c r="AJ59" s="14">
        <f t="shared" si="136"/>
        <v>0</v>
      </c>
      <c r="AK59" s="14">
        <f t="shared" si="137"/>
        <v>2.8348789465342032</v>
      </c>
      <c r="AL59" s="14">
        <v>0.29900000000000615</v>
      </c>
      <c r="AM59" s="14">
        <v>0</v>
      </c>
      <c r="AN59" s="14">
        <v>0.29900000000000615</v>
      </c>
      <c r="AO59" s="14">
        <v>0</v>
      </c>
      <c r="AP59" s="14">
        <v>0</v>
      </c>
      <c r="AQ59" s="14">
        <v>0</v>
      </c>
      <c r="AR59" s="14">
        <v>94.7583762392437</v>
      </c>
      <c r="AS59" s="14">
        <v>0</v>
      </c>
      <c r="AT59" s="14">
        <v>94.7583762392437</v>
      </c>
      <c r="AU59" s="14">
        <f t="shared" si="138"/>
        <v>95.05737623924371</v>
      </c>
      <c r="AV59" s="14">
        <f t="shared" si="139"/>
        <v>0</v>
      </c>
      <c r="AW59" s="14">
        <f t="shared" si="140"/>
        <v>95.05737623924371</v>
      </c>
      <c r="AX59" s="14">
        <f t="shared" si="141"/>
        <v>109.0998685877606</v>
      </c>
      <c r="AY59" s="14">
        <f t="shared" si="141"/>
        <v>0</v>
      </c>
      <c r="AZ59" s="14">
        <f t="shared" si="141"/>
        <v>109.0998685877606</v>
      </c>
      <c r="BA59" s="14">
        <v>2.9986034471299505</v>
      </c>
      <c r="BB59" s="14">
        <v>0</v>
      </c>
      <c r="BC59" s="14">
        <v>2.9986034471299505</v>
      </c>
      <c r="BD59" s="14">
        <v>0.12564545742723301</v>
      </c>
      <c r="BE59" s="14">
        <v>0</v>
      </c>
      <c r="BF59" s="14">
        <v>0.12564545742723301</v>
      </c>
      <c r="BG59" s="14">
        <v>7.111401530296685</v>
      </c>
      <c r="BH59" s="14">
        <v>0</v>
      </c>
      <c r="BI59" s="14">
        <v>7.111401530296685</v>
      </c>
      <c r="BJ59" s="14">
        <f t="shared" si="142"/>
        <v>10.235650434853868</v>
      </c>
      <c r="BK59" s="14">
        <f t="shared" si="143"/>
        <v>0</v>
      </c>
      <c r="BL59" s="14">
        <f t="shared" si="144"/>
        <v>10.235650434853868</v>
      </c>
      <c r="BM59" s="14">
        <v>1.9582258376238197</v>
      </c>
      <c r="BN59" s="14">
        <v>0</v>
      </c>
      <c r="BO59" s="14">
        <v>1.9582258376238197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f t="shared" si="145"/>
        <v>1.9582258376238197</v>
      </c>
      <c r="BW59" s="14">
        <f t="shared" si="146"/>
        <v>0</v>
      </c>
      <c r="BX59" s="14">
        <f t="shared" si="147"/>
        <v>1.9582258376238197</v>
      </c>
      <c r="BY59" s="14">
        <v>6.730556459405951</v>
      </c>
      <c r="BZ59" s="14">
        <v>0</v>
      </c>
      <c r="CA59" s="14">
        <v>6.730556459405951</v>
      </c>
      <c r="CB59" s="14">
        <v>0.036301723564945</v>
      </c>
      <c r="CC59" s="14">
        <v>0</v>
      </c>
      <c r="CD59" s="14">
        <v>0.036301723564945</v>
      </c>
      <c r="CE59" s="14">
        <v>9.053026633194074</v>
      </c>
      <c r="CF59" s="14">
        <v>0</v>
      </c>
      <c r="CG59" s="14">
        <v>9.053026633194074</v>
      </c>
      <c r="CH59" s="14">
        <f t="shared" si="148"/>
        <v>15.819884816164969</v>
      </c>
      <c r="CI59" s="14">
        <f t="shared" si="149"/>
        <v>0</v>
      </c>
      <c r="CJ59" s="14">
        <f t="shared" si="150"/>
        <v>15.819884816164969</v>
      </c>
      <c r="CK59" s="14">
        <v>0</v>
      </c>
      <c r="CL59" s="14">
        <v>0</v>
      </c>
      <c r="CM59" s="14">
        <v>0</v>
      </c>
      <c r="CN59" s="14">
        <v>12.418829346108827</v>
      </c>
      <c r="CO59" s="14">
        <v>0</v>
      </c>
      <c r="CP59" s="14">
        <v>12.418829346108827</v>
      </c>
      <c r="CQ59" s="14">
        <v>3.287226011463159</v>
      </c>
      <c r="CR59" s="14">
        <v>0</v>
      </c>
      <c r="CS59" s="14">
        <v>3.287226011463159</v>
      </c>
      <c r="CT59" s="14">
        <f t="shared" si="151"/>
        <v>15.706055357571987</v>
      </c>
      <c r="CU59" s="14">
        <f t="shared" si="152"/>
        <v>0</v>
      </c>
      <c r="CV59" s="14">
        <f t="shared" si="153"/>
        <v>15.706055357571987</v>
      </c>
      <c r="CW59" s="14">
        <f t="shared" si="154"/>
        <v>43.719816446214644</v>
      </c>
      <c r="CX59" s="14">
        <f t="shared" si="155"/>
        <v>0</v>
      </c>
      <c r="CY59" s="14">
        <f t="shared" si="156"/>
        <v>43.719816446214644</v>
      </c>
      <c r="CZ59" s="14">
        <v>0</v>
      </c>
      <c r="DA59" s="14">
        <v>0</v>
      </c>
      <c r="DB59" s="14">
        <v>0</v>
      </c>
      <c r="DC59" s="14">
        <v>0.14915084644368154</v>
      </c>
      <c r="DD59" s="14">
        <v>0</v>
      </c>
      <c r="DE59" s="14">
        <v>0.14915084644368154</v>
      </c>
      <c r="DF59" s="14">
        <v>0.8265654734818418</v>
      </c>
      <c r="DG59" s="14">
        <v>0</v>
      </c>
      <c r="DH59" s="14">
        <v>0.8265654734818418</v>
      </c>
      <c r="DI59" s="14">
        <f t="shared" si="157"/>
        <v>0.9757163199255234</v>
      </c>
      <c r="DJ59" s="14">
        <f t="shared" si="158"/>
        <v>0</v>
      </c>
      <c r="DK59" s="14">
        <f t="shared" si="159"/>
        <v>0.9757163199255234</v>
      </c>
      <c r="DL59" s="14">
        <v>1.0369499999999745</v>
      </c>
      <c r="DM59" s="14">
        <v>0</v>
      </c>
      <c r="DN59" s="14">
        <v>1.0369499999999745</v>
      </c>
      <c r="DO59" s="14">
        <v>0.7000500000000409</v>
      </c>
      <c r="DP59" s="14">
        <v>0</v>
      </c>
      <c r="DQ59" s="14">
        <v>0.7000500000000409</v>
      </c>
      <c r="DR59" s="14">
        <v>74.18</v>
      </c>
      <c r="DS59" s="14">
        <v>0</v>
      </c>
      <c r="DT59" s="14">
        <v>74.18</v>
      </c>
      <c r="DU59" s="14">
        <f t="shared" si="160"/>
        <v>75.91700000000002</v>
      </c>
      <c r="DV59" s="14">
        <f t="shared" si="161"/>
        <v>0</v>
      </c>
      <c r="DW59" s="14">
        <f t="shared" si="162"/>
        <v>75.91700000000002</v>
      </c>
      <c r="DX59" s="14">
        <v>0</v>
      </c>
      <c r="DY59" s="14">
        <v>0</v>
      </c>
      <c r="DZ59" s="14">
        <v>0</v>
      </c>
      <c r="EA59" s="14">
        <v>0</v>
      </c>
      <c r="EB59" s="14">
        <v>0</v>
      </c>
      <c r="EC59" s="14">
        <v>0</v>
      </c>
      <c r="ED59" s="14">
        <v>0</v>
      </c>
      <c r="EE59" s="14">
        <v>0</v>
      </c>
      <c r="EF59" s="14">
        <v>0</v>
      </c>
      <c r="EG59" s="14">
        <f t="shared" si="163"/>
        <v>0</v>
      </c>
      <c r="EH59" s="14">
        <f t="shared" si="164"/>
        <v>0</v>
      </c>
      <c r="EI59" s="14">
        <f t="shared" si="165"/>
        <v>0</v>
      </c>
      <c r="EJ59" s="14">
        <v>0</v>
      </c>
      <c r="EK59" s="14">
        <v>0</v>
      </c>
      <c r="EL59" s="14">
        <v>0</v>
      </c>
      <c r="EM59" s="14">
        <v>0.43866755801882223</v>
      </c>
      <c r="EN59" s="14">
        <v>0</v>
      </c>
      <c r="EO59" s="14">
        <v>0.43866755801882223</v>
      </c>
      <c r="EP59" s="14">
        <v>0</v>
      </c>
      <c r="EQ59" s="14">
        <v>0</v>
      </c>
      <c r="ER59" s="14">
        <v>0</v>
      </c>
      <c r="ES59" s="14">
        <f t="shared" si="166"/>
        <v>0.43866755801882223</v>
      </c>
      <c r="ET59" s="14">
        <f t="shared" si="167"/>
        <v>0</v>
      </c>
      <c r="EU59" s="14">
        <f t="shared" si="168"/>
        <v>0.43866755801882223</v>
      </c>
      <c r="EV59" s="14">
        <f t="shared" si="169"/>
        <v>77.33138387794436</v>
      </c>
      <c r="EW59" s="14">
        <f t="shared" si="170"/>
        <v>0</v>
      </c>
      <c r="EX59" s="14">
        <f t="shared" si="171"/>
        <v>77.33138387794436</v>
      </c>
    </row>
    <row r="60" spans="1:154" ht="12.75">
      <c r="A60" s="13" t="s">
        <v>6</v>
      </c>
      <c r="B60" s="14">
        <v>22.218129302521437</v>
      </c>
      <c r="C60" s="14">
        <v>8.692123338075012</v>
      </c>
      <c r="D60" s="14">
        <v>30.910252640596447</v>
      </c>
      <c r="E60" s="14">
        <v>42.00035098112555</v>
      </c>
      <c r="F60" s="14">
        <v>5.5987372416069725</v>
      </c>
      <c r="G60" s="14">
        <v>47.59908822273252</v>
      </c>
      <c r="H60" s="14">
        <v>60.534540116657006</v>
      </c>
      <c r="I60" s="14">
        <v>16.583037592760064</v>
      </c>
      <c r="J60" s="14">
        <v>77.11757770941708</v>
      </c>
      <c r="K60" s="14">
        <f t="shared" si="129"/>
        <v>124.753020400304</v>
      </c>
      <c r="L60" s="14">
        <f t="shared" si="130"/>
        <v>30.873898172442047</v>
      </c>
      <c r="M60" s="14">
        <f t="shared" si="131"/>
        <v>155.62691857274604</v>
      </c>
      <c r="N60" s="14">
        <v>57.8403410708433</v>
      </c>
      <c r="O60" s="14">
        <v>12.841889728790406</v>
      </c>
      <c r="P60" s="14">
        <v>70.68223079963371</v>
      </c>
      <c r="Q60" s="14">
        <v>58.924552668531014</v>
      </c>
      <c r="R60" s="14">
        <v>8.142468545165123</v>
      </c>
      <c r="S60" s="14">
        <v>67.06702121369614</v>
      </c>
      <c r="T60" s="14">
        <v>99.75392386911498</v>
      </c>
      <c r="U60" s="14">
        <v>18.390268152332343</v>
      </c>
      <c r="V60" s="14">
        <v>118.14419202144732</v>
      </c>
      <c r="W60" s="14">
        <f t="shared" si="132"/>
        <v>216.51881760848931</v>
      </c>
      <c r="X60" s="14">
        <f t="shared" si="133"/>
        <v>39.374626426287875</v>
      </c>
      <c r="Y60" s="14">
        <f t="shared" si="134"/>
        <v>255.8934440347772</v>
      </c>
      <c r="Z60" s="14">
        <v>96.40731428135206</v>
      </c>
      <c r="AA60" s="14">
        <v>13.48059537649857</v>
      </c>
      <c r="AB60" s="14">
        <v>109.88790965785063</v>
      </c>
      <c r="AC60" s="14">
        <v>381.4911084508382</v>
      </c>
      <c r="AD60" s="14">
        <v>10.842091560553014</v>
      </c>
      <c r="AE60" s="14">
        <v>392.3332000113912</v>
      </c>
      <c r="AF60" s="14">
        <v>116.01785282459575</v>
      </c>
      <c r="AG60" s="14">
        <v>15.67488810186981</v>
      </c>
      <c r="AH60" s="14">
        <v>131.69274092646555</v>
      </c>
      <c r="AI60" s="14">
        <f t="shared" si="135"/>
        <v>593.916275556786</v>
      </c>
      <c r="AJ60" s="14">
        <f t="shared" si="136"/>
        <v>39.9975750389214</v>
      </c>
      <c r="AK60" s="14">
        <f t="shared" si="137"/>
        <v>633.9138505957073</v>
      </c>
      <c r="AL60" s="14">
        <v>79.93832415545319</v>
      </c>
      <c r="AM60" s="14">
        <v>15.0150659158258</v>
      </c>
      <c r="AN60" s="14">
        <v>94.95339007127899</v>
      </c>
      <c r="AO60" s="14">
        <v>31.16084890132876</v>
      </c>
      <c r="AP60" s="14">
        <v>9.210262759714734</v>
      </c>
      <c r="AQ60" s="14">
        <v>40.37111166104349</v>
      </c>
      <c r="AR60" s="14">
        <v>82.74382381978215</v>
      </c>
      <c r="AS60" s="14">
        <v>21.512350450632447</v>
      </c>
      <c r="AT60" s="14">
        <v>104.25617427041459</v>
      </c>
      <c r="AU60" s="14">
        <f t="shared" si="138"/>
        <v>193.8429968765641</v>
      </c>
      <c r="AV60" s="14">
        <f t="shared" si="139"/>
        <v>45.73767912617298</v>
      </c>
      <c r="AW60" s="14">
        <f t="shared" si="140"/>
        <v>239.58067600273708</v>
      </c>
      <c r="AX60" s="14">
        <f t="shared" si="141"/>
        <v>1129.0311104421435</v>
      </c>
      <c r="AY60" s="14">
        <f t="shared" si="141"/>
        <v>155.9837787638243</v>
      </c>
      <c r="AZ60" s="14">
        <f t="shared" si="141"/>
        <v>1285.0148892059678</v>
      </c>
      <c r="BA60" s="14">
        <v>47.46037954099401</v>
      </c>
      <c r="BB60" s="14">
        <v>15.228661801336855</v>
      </c>
      <c r="BC60" s="14">
        <v>62.68904134233087</v>
      </c>
      <c r="BD60" s="14">
        <v>39.31702730360557</v>
      </c>
      <c r="BE60" s="14">
        <v>10.439158318915526</v>
      </c>
      <c r="BF60" s="14">
        <v>49.756185622521095</v>
      </c>
      <c r="BG60" s="14">
        <v>292.94568980979545</v>
      </c>
      <c r="BH60" s="14">
        <v>16.681939153357558</v>
      </c>
      <c r="BI60" s="14">
        <v>309.62762896315303</v>
      </c>
      <c r="BJ60" s="14">
        <f t="shared" si="142"/>
        <v>379.723096654395</v>
      </c>
      <c r="BK60" s="14">
        <f t="shared" si="143"/>
        <v>42.34975927360993</v>
      </c>
      <c r="BL60" s="14">
        <f t="shared" si="144"/>
        <v>422.07285592800497</v>
      </c>
      <c r="BM60" s="14">
        <v>142.2559208367176</v>
      </c>
      <c r="BN60" s="14">
        <v>20.45554171987999</v>
      </c>
      <c r="BO60" s="14">
        <v>162.71146255659758</v>
      </c>
      <c r="BP60" s="14">
        <v>134.18994744885933</v>
      </c>
      <c r="BQ60" s="14">
        <v>17.43498152070963</v>
      </c>
      <c r="BR60" s="14">
        <v>151.62492896956897</v>
      </c>
      <c r="BS60" s="14">
        <v>71.77346758822183</v>
      </c>
      <c r="BT60" s="14">
        <v>19.405907135932924</v>
      </c>
      <c r="BU60" s="14">
        <v>91.17937472415475</v>
      </c>
      <c r="BV60" s="14">
        <f t="shared" si="145"/>
        <v>348.21933587379874</v>
      </c>
      <c r="BW60" s="14">
        <f t="shared" si="146"/>
        <v>57.29643037652254</v>
      </c>
      <c r="BX60" s="14">
        <f t="shared" si="147"/>
        <v>405.5157662503213</v>
      </c>
      <c r="BY60" s="14">
        <v>59.08997401863277</v>
      </c>
      <c r="BZ60" s="14">
        <v>17.72507426182756</v>
      </c>
      <c r="CA60" s="14">
        <v>76.81504828046033</v>
      </c>
      <c r="CB60" s="14">
        <v>67.90421039992738</v>
      </c>
      <c r="CC60" s="14">
        <v>11.958181867302606</v>
      </c>
      <c r="CD60" s="14">
        <v>79.86239226722998</v>
      </c>
      <c r="CE60" s="14">
        <v>73.87425533259143</v>
      </c>
      <c r="CF60" s="14">
        <v>23.33723743765094</v>
      </c>
      <c r="CG60" s="14">
        <v>97.21149277024237</v>
      </c>
      <c r="CH60" s="14">
        <f t="shared" si="148"/>
        <v>200.86843975115158</v>
      </c>
      <c r="CI60" s="14">
        <f t="shared" si="149"/>
        <v>53.02049356678111</v>
      </c>
      <c r="CJ60" s="14">
        <f t="shared" si="150"/>
        <v>253.8889333179327</v>
      </c>
      <c r="CK60" s="14">
        <v>131.79864768433256</v>
      </c>
      <c r="CL60" s="14">
        <v>21.641450833532723</v>
      </c>
      <c r="CM60" s="14">
        <v>153.4400985178653</v>
      </c>
      <c r="CN60" s="14">
        <v>44.493173082526674</v>
      </c>
      <c r="CO60" s="14">
        <v>22.458897720806867</v>
      </c>
      <c r="CP60" s="14">
        <v>66.95207080333354</v>
      </c>
      <c r="CQ60" s="14">
        <v>81.85378653682598</v>
      </c>
      <c r="CR60" s="14">
        <v>26.54300703200709</v>
      </c>
      <c r="CS60" s="14">
        <v>108.39679356883306</v>
      </c>
      <c r="CT60" s="14">
        <f t="shared" si="151"/>
        <v>258.1456073036852</v>
      </c>
      <c r="CU60" s="14">
        <f t="shared" si="152"/>
        <v>70.64335558634667</v>
      </c>
      <c r="CV60" s="14">
        <f t="shared" si="153"/>
        <v>328.7889628900319</v>
      </c>
      <c r="CW60" s="14">
        <f t="shared" si="154"/>
        <v>1186.9564795830306</v>
      </c>
      <c r="CX60" s="14">
        <f t="shared" si="155"/>
        <v>223.31003880326026</v>
      </c>
      <c r="CY60" s="14">
        <f t="shared" si="156"/>
        <v>1410.2665183862907</v>
      </c>
      <c r="CZ60" s="14">
        <v>74.12202871143964</v>
      </c>
      <c r="DA60" s="14">
        <v>22.828615690856097</v>
      </c>
      <c r="DB60" s="14">
        <v>96.95064440229574</v>
      </c>
      <c r="DC60" s="14">
        <v>60.23179206479097</v>
      </c>
      <c r="DD60" s="14">
        <v>13.451461473013556</v>
      </c>
      <c r="DE60" s="14">
        <v>73.68325353780453</v>
      </c>
      <c r="DF60" s="14">
        <v>62.07431592424243</v>
      </c>
      <c r="DG60" s="14">
        <v>22.624634495853694</v>
      </c>
      <c r="DH60" s="14">
        <v>84.69895042009612</v>
      </c>
      <c r="DI60" s="14">
        <f t="shared" si="157"/>
        <v>196.42813670047303</v>
      </c>
      <c r="DJ60" s="14">
        <f t="shared" si="158"/>
        <v>58.90471165972335</v>
      </c>
      <c r="DK60" s="14">
        <f t="shared" si="159"/>
        <v>255.3328483601964</v>
      </c>
      <c r="DL60" s="14">
        <v>73.46983508114543</v>
      </c>
      <c r="DM60" s="14">
        <v>18.582587588959704</v>
      </c>
      <c r="DN60" s="14">
        <v>92.05242267010513</v>
      </c>
      <c r="DO60" s="14">
        <v>40.807433450776344</v>
      </c>
      <c r="DP60" s="14">
        <v>22.433304354250676</v>
      </c>
      <c r="DQ60" s="14">
        <v>63.240737805027024</v>
      </c>
      <c r="DR60" s="14">
        <v>62.633284565499125</v>
      </c>
      <c r="DS60" s="14">
        <v>23.41470522575324</v>
      </c>
      <c r="DT60" s="14">
        <v>86.04798979125236</v>
      </c>
      <c r="DU60" s="14">
        <f t="shared" si="160"/>
        <v>176.91055309742092</v>
      </c>
      <c r="DV60" s="14">
        <f t="shared" si="161"/>
        <v>64.43059716896362</v>
      </c>
      <c r="DW60" s="14">
        <f t="shared" si="162"/>
        <v>241.3411502663845</v>
      </c>
      <c r="DX60" s="14">
        <v>65.83383751839887</v>
      </c>
      <c r="DY60" s="14">
        <v>16.859569428050957</v>
      </c>
      <c r="DZ60" s="14">
        <v>82.69340694644983</v>
      </c>
      <c r="EA60" s="14">
        <v>32.19259182721847</v>
      </c>
      <c r="EB60" s="14">
        <v>10.604004110418517</v>
      </c>
      <c r="EC60" s="14">
        <v>42.79659593763699</v>
      </c>
      <c r="ED60" s="14">
        <v>299.1843007639228</v>
      </c>
      <c r="EE60" s="14">
        <v>15.003577094562878</v>
      </c>
      <c r="EF60" s="14">
        <v>314.1878778584857</v>
      </c>
      <c r="EG60" s="14">
        <f t="shared" si="163"/>
        <v>397.2107301095401</v>
      </c>
      <c r="EH60" s="14">
        <f t="shared" si="164"/>
        <v>42.467150633032354</v>
      </c>
      <c r="EI60" s="14">
        <f t="shared" si="165"/>
        <v>439.6778807425725</v>
      </c>
      <c r="EJ60" s="14">
        <v>54.8872937991111</v>
      </c>
      <c r="EK60" s="14">
        <v>9.384313182843366</v>
      </c>
      <c r="EL60" s="14">
        <v>64.27160698195446</v>
      </c>
      <c r="EM60" s="14">
        <v>78.28645095970353</v>
      </c>
      <c r="EN60" s="14">
        <v>17.07018740067561</v>
      </c>
      <c r="EO60" s="14">
        <v>95.35663836037914</v>
      </c>
      <c r="EP60" s="14">
        <v>47.22796827174652</v>
      </c>
      <c r="EQ60" s="14">
        <v>14.90008179764849</v>
      </c>
      <c r="ER60" s="14">
        <v>62.12805006939501</v>
      </c>
      <c r="ES60" s="14">
        <f t="shared" si="166"/>
        <v>180.40171303056115</v>
      </c>
      <c r="ET60" s="14">
        <f t="shared" si="167"/>
        <v>41.35458238116747</v>
      </c>
      <c r="EU60" s="14">
        <f t="shared" si="168"/>
        <v>221.75629541172862</v>
      </c>
      <c r="EV60" s="14">
        <f t="shared" si="169"/>
        <v>950.9511329379952</v>
      </c>
      <c r="EW60" s="14">
        <f t="shared" si="170"/>
        <v>207.15704184288677</v>
      </c>
      <c r="EX60" s="14">
        <f t="shared" si="171"/>
        <v>1158.108174780882</v>
      </c>
    </row>
    <row r="61" spans="1:154" ht="12.75">
      <c r="A61" s="13" t="s">
        <v>7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f t="shared" si="129"/>
        <v>0</v>
      </c>
      <c r="L61" s="14">
        <f t="shared" si="130"/>
        <v>0</v>
      </c>
      <c r="M61" s="14">
        <f t="shared" si="131"/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f t="shared" si="132"/>
        <v>0</v>
      </c>
      <c r="X61" s="14">
        <f t="shared" si="133"/>
        <v>0</v>
      </c>
      <c r="Y61" s="14">
        <f t="shared" si="134"/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f t="shared" si="135"/>
        <v>0</v>
      </c>
      <c r="AJ61" s="14">
        <f t="shared" si="136"/>
        <v>0</v>
      </c>
      <c r="AK61" s="14">
        <f t="shared" si="137"/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f t="shared" si="138"/>
        <v>0</v>
      </c>
      <c r="AV61" s="14">
        <f t="shared" si="139"/>
        <v>0</v>
      </c>
      <c r="AW61" s="14">
        <f t="shared" si="140"/>
        <v>0</v>
      </c>
      <c r="AX61" s="14">
        <f t="shared" si="141"/>
        <v>0</v>
      </c>
      <c r="AY61" s="14">
        <f t="shared" si="141"/>
        <v>0</v>
      </c>
      <c r="AZ61" s="14">
        <f t="shared" si="141"/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f t="shared" si="142"/>
        <v>0</v>
      </c>
      <c r="BK61" s="14">
        <f t="shared" si="143"/>
        <v>0</v>
      </c>
      <c r="BL61" s="14">
        <f t="shared" si="144"/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f t="shared" si="145"/>
        <v>0</v>
      </c>
      <c r="BW61" s="14">
        <f t="shared" si="146"/>
        <v>0</v>
      </c>
      <c r="BX61" s="14">
        <f t="shared" si="147"/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0</v>
      </c>
      <c r="CH61" s="14">
        <f t="shared" si="148"/>
        <v>0</v>
      </c>
      <c r="CI61" s="14">
        <f t="shared" si="149"/>
        <v>0</v>
      </c>
      <c r="CJ61" s="14">
        <f t="shared" si="150"/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f t="shared" si="151"/>
        <v>0</v>
      </c>
      <c r="CU61" s="14">
        <f t="shared" si="152"/>
        <v>0</v>
      </c>
      <c r="CV61" s="14">
        <f t="shared" si="153"/>
        <v>0</v>
      </c>
      <c r="CW61" s="14">
        <f t="shared" si="154"/>
        <v>0</v>
      </c>
      <c r="CX61" s="14">
        <f t="shared" si="155"/>
        <v>0</v>
      </c>
      <c r="CY61" s="14">
        <f t="shared" si="156"/>
        <v>0</v>
      </c>
      <c r="CZ61" s="14">
        <v>0</v>
      </c>
      <c r="DA61" s="14">
        <v>0</v>
      </c>
      <c r="DB61" s="14">
        <v>0</v>
      </c>
      <c r="DC61" s="14">
        <v>0</v>
      </c>
      <c r="DD61" s="14">
        <v>0</v>
      </c>
      <c r="DE61" s="14">
        <v>0</v>
      </c>
      <c r="DF61" s="14">
        <v>0</v>
      </c>
      <c r="DG61" s="14">
        <v>0</v>
      </c>
      <c r="DH61" s="14">
        <v>0</v>
      </c>
      <c r="DI61" s="14">
        <f t="shared" si="157"/>
        <v>0</v>
      </c>
      <c r="DJ61" s="14">
        <f t="shared" si="158"/>
        <v>0</v>
      </c>
      <c r="DK61" s="14">
        <f t="shared" si="159"/>
        <v>0</v>
      </c>
      <c r="DL61" s="14">
        <v>0</v>
      </c>
      <c r="DM61" s="14">
        <v>0</v>
      </c>
      <c r="DN61" s="14">
        <v>0</v>
      </c>
      <c r="DO61" s="14">
        <v>0</v>
      </c>
      <c r="DP61" s="14">
        <v>0</v>
      </c>
      <c r="DQ61" s="14">
        <v>0</v>
      </c>
      <c r="DR61" s="14">
        <v>0</v>
      </c>
      <c r="DS61" s="14">
        <v>0</v>
      </c>
      <c r="DT61" s="14">
        <v>0</v>
      </c>
      <c r="DU61" s="14">
        <f t="shared" si="160"/>
        <v>0</v>
      </c>
      <c r="DV61" s="14">
        <f t="shared" si="161"/>
        <v>0</v>
      </c>
      <c r="DW61" s="14">
        <f t="shared" si="162"/>
        <v>0</v>
      </c>
      <c r="DX61" s="14">
        <v>0</v>
      </c>
      <c r="DY61" s="14">
        <v>0</v>
      </c>
      <c r="DZ61" s="14">
        <v>0</v>
      </c>
      <c r="EA61" s="14">
        <v>0</v>
      </c>
      <c r="EB61" s="14">
        <v>0</v>
      </c>
      <c r="EC61" s="14">
        <v>0</v>
      </c>
      <c r="ED61" s="14">
        <v>0</v>
      </c>
      <c r="EE61" s="14">
        <v>0</v>
      </c>
      <c r="EF61" s="14">
        <v>0</v>
      </c>
      <c r="EG61" s="14">
        <f t="shared" si="163"/>
        <v>0</v>
      </c>
      <c r="EH61" s="14">
        <f t="shared" si="164"/>
        <v>0</v>
      </c>
      <c r="EI61" s="14">
        <f t="shared" si="165"/>
        <v>0</v>
      </c>
      <c r="EJ61" s="14">
        <v>0</v>
      </c>
      <c r="EK61" s="14">
        <v>0</v>
      </c>
      <c r="EL61" s="14">
        <v>0</v>
      </c>
      <c r="EM61" s="14">
        <v>0</v>
      </c>
      <c r="EN61" s="14">
        <v>0</v>
      </c>
      <c r="EO61" s="14">
        <v>0</v>
      </c>
      <c r="EP61" s="14">
        <v>0</v>
      </c>
      <c r="EQ61" s="14">
        <v>0</v>
      </c>
      <c r="ER61" s="14">
        <v>0</v>
      </c>
      <c r="ES61" s="14">
        <f t="shared" si="166"/>
        <v>0</v>
      </c>
      <c r="ET61" s="14">
        <f t="shared" si="167"/>
        <v>0</v>
      </c>
      <c r="EU61" s="14">
        <f t="shared" si="168"/>
        <v>0</v>
      </c>
      <c r="EV61" s="14">
        <f t="shared" si="169"/>
        <v>0</v>
      </c>
      <c r="EW61" s="14">
        <f t="shared" si="170"/>
        <v>0</v>
      </c>
      <c r="EX61" s="14">
        <f t="shared" si="171"/>
        <v>0</v>
      </c>
    </row>
    <row r="62" spans="1:154" ht="12.75">
      <c r="A62" s="13" t="s">
        <v>8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f t="shared" si="129"/>
        <v>0</v>
      </c>
      <c r="L62" s="14">
        <f t="shared" si="130"/>
        <v>0</v>
      </c>
      <c r="M62" s="14">
        <f t="shared" si="131"/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f t="shared" si="132"/>
        <v>0</v>
      </c>
      <c r="X62" s="14">
        <f t="shared" si="133"/>
        <v>0</v>
      </c>
      <c r="Y62" s="14">
        <f t="shared" si="134"/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f t="shared" si="135"/>
        <v>0</v>
      </c>
      <c r="AJ62" s="14">
        <f t="shared" si="136"/>
        <v>0</v>
      </c>
      <c r="AK62" s="14">
        <f t="shared" si="137"/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f t="shared" si="138"/>
        <v>0</v>
      </c>
      <c r="AV62" s="14">
        <f t="shared" si="139"/>
        <v>0</v>
      </c>
      <c r="AW62" s="14">
        <f t="shared" si="140"/>
        <v>0</v>
      </c>
      <c r="AX62" s="14">
        <f t="shared" si="141"/>
        <v>0</v>
      </c>
      <c r="AY62" s="14">
        <f t="shared" si="141"/>
        <v>0</v>
      </c>
      <c r="AZ62" s="14">
        <f t="shared" si="141"/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f t="shared" si="142"/>
        <v>0</v>
      </c>
      <c r="BK62" s="14">
        <f t="shared" si="143"/>
        <v>0</v>
      </c>
      <c r="BL62" s="14">
        <f t="shared" si="144"/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f t="shared" si="145"/>
        <v>0</v>
      </c>
      <c r="BW62" s="14">
        <f t="shared" si="146"/>
        <v>0</v>
      </c>
      <c r="BX62" s="14">
        <f t="shared" si="147"/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0</v>
      </c>
      <c r="CH62" s="14">
        <f t="shared" si="148"/>
        <v>0</v>
      </c>
      <c r="CI62" s="14">
        <f t="shared" si="149"/>
        <v>0</v>
      </c>
      <c r="CJ62" s="14">
        <f t="shared" si="150"/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0</v>
      </c>
      <c r="CP62" s="14">
        <v>0</v>
      </c>
      <c r="CQ62" s="14">
        <v>0</v>
      </c>
      <c r="CR62" s="14">
        <v>0</v>
      </c>
      <c r="CS62" s="14">
        <v>0</v>
      </c>
      <c r="CT62" s="14">
        <f t="shared" si="151"/>
        <v>0</v>
      </c>
      <c r="CU62" s="14">
        <f t="shared" si="152"/>
        <v>0</v>
      </c>
      <c r="CV62" s="14">
        <f t="shared" si="153"/>
        <v>0</v>
      </c>
      <c r="CW62" s="14">
        <f t="shared" si="154"/>
        <v>0</v>
      </c>
      <c r="CX62" s="14">
        <f t="shared" si="155"/>
        <v>0</v>
      </c>
      <c r="CY62" s="14">
        <f t="shared" si="156"/>
        <v>0</v>
      </c>
      <c r="CZ62" s="14">
        <v>0</v>
      </c>
      <c r="DA62" s="14">
        <v>0</v>
      </c>
      <c r="DB62" s="14">
        <v>0</v>
      </c>
      <c r="DC62" s="14">
        <v>0</v>
      </c>
      <c r="DD62" s="14">
        <v>0</v>
      </c>
      <c r="DE62" s="14">
        <v>0</v>
      </c>
      <c r="DF62" s="14">
        <v>0</v>
      </c>
      <c r="DG62" s="14">
        <v>0</v>
      </c>
      <c r="DH62" s="14">
        <v>0</v>
      </c>
      <c r="DI62" s="14">
        <f t="shared" si="157"/>
        <v>0</v>
      </c>
      <c r="DJ62" s="14">
        <f t="shared" si="158"/>
        <v>0</v>
      </c>
      <c r="DK62" s="14">
        <f t="shared" si="159"/>
        <v>0</v>
      </c>
      <c r="DL62" s="14">
        <v>0</v>
      </c>
      <c r="DM62" s="14">
        <v>0</v>
      </c>
      <c r="DN62" s="14">
        <v>0</v>
      </c>
      <c r="DO62" s="14">
        <v>0</v>
      </c>
      <c r="DP62" s="14">
        <v>0</v>
      </c>
      <c r="DQ62" s="14">
        <v>0</v>
      </c>
      <c r="DR62" s="14">
        <v>0</v>
      </c>
      <c r="DS62" s="14">
        <v>0</v>
      </c>
      <c r="DT62" s="14">
        <v>0</v>
      </c>
      <c r="DU62" s="14">
        <f t="shared" si="160"/>
        <v>0</v>
      </c>
      <c r="DV62" s="14">
        <f t="shared" si="161"/>
        <v>0</v>
      </c>
      <c r="DW62" s="14">
        <f t="shared" si="162"/>
        <v>0</v>
      </c>
      <c r="DX62" s="14">
        <v>0</v>
      </c>
      <c r="DY62" s="14">
        <v>0</v>
      </c>
      <c r="DZ62" s="14">
        <v>0</v>
      </c>
      <c r="EA62" s="14">
        <v>0</v>
      </c>
      <c r="EB62" s="14">
        <v>0</v>
      </c>
      <c r="EC62" s="14">
        <v>0</v>
      </c>
      <c r="ED62" s="14">
        <v>0</v>
      </c>
      <c r="EE62" s="14">
        <v>0</v>
      </c>
      <c r="EF62" s="14">
        <v>0</v>
      </c>
      <c r="EG62" s="14">
        <f t="shared" si="163"/>
        <v>0</v>
      </c>
      <c r="EH62" s="14">
        <f t="shared" si="164"/>
        <v>0</v>
      </c>
      <c r="EI62" s="14">
        <f t="shared" si="165"/>
        <v>0</v>
      </c>
      <c r="EJ62" s="14">
        <v>0</v>
      </c>
      <c r="EK62" s="14">
        <v>0</v>
      </c>
      <c r="EL62" s="14">
        <v>0</v>
      </c>
      <c r="EM62" s="14">
        <v>0</v>
      </c>
      <c r="EN62" s="14">
        <v>0</v>
      </c>
      <c r="EO62" s="14">
        <v>0</v>
      </c>
      <c r="EP62" s="14">
        <v>0</v>
      </c>
      <c r="EQ62" s="14">
        <v>0</v>
      </c>
      <c r="ER62" s="14">
        <v>0</v>
      </c>
      <c r="ES62" s="14">
        <f t="shared" si="166"/>
        <v>0</v>
      </c>
      <c r="ET62" s="14">
        <f t="shared" si="167"/>
        <v>0</v>
      </c>
      <c r="EU62" s="14">
        <f t="shared" si="168"/>
        <v>0</v>
      </c>
      <c r="EV62" s="14">
        <f t="shared" si="169"/>
        <v>0</v>
      </c>
      <c r="EW62" s="14">
        <f t="shared" si="170"/>
        <v>0</v>
      </c>
      <c r="EX62" s="14">
        <f t="shared" si="171"/>
        <v>0</v>
      </c>
    </row>
    <row r="63" spans="1:154" ht="12.75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</row>
    <row r="64" spans="1:154" s="9" customFormat="1" ht="12.75">
      <c r="A64" s="7" t="s">
        <v>98</v>
      </c>
      <c r="B64" s="8">
        <v>81.24640608421535</v>
      </c>
      <c r="C64" s="8">
        <v>23.016983441828277</v>
      </c>
      <c r="D64" s="8">
        <v>104.26338952604362</v>
      </c>
      <c r="E64" s="8">
        <v>56.39761519504201</v>
      </c>
      <c r="F64" s="8">
        <v>5.426658012310784</v>
      </c>
      <c r="G64" s="8">
        <v>61.82427320735279</v>
      </c>
      <c r="H64" s="8">
        <v>116.16821359009501</v>
      </c>
      <c r="I64" s="8">
        <v>10.1729758189743</v>
      </c>
      <c r="J64" s="8">
        <v>126.3411894090693</v>
      </c>
      <c r="K64" s="8">
        <f aca="true" t="shared" si="172" ref="K64:M70">B64+E64+H64</f>
        <v>253.81223486935235</v>
      </c>
      <c r="L64" s="8">
        <f t="shared" si="172"/>
        <v>38.61661727311336</v>
      </c>
      <c r="M64" s="8">
        <f t="shared" si="172"/>
        <v>292.42885214246576</v>
      </c>
      <c r="N64" s="8">
        <v>44.64221184409949</v>
      </c>
      <c r="O64" s="8">
        <v>9.78325054953986</v>
      </c>
      <c r="P64" s="8">
        <v>54.42546239363935</v>
      </c>
      <c r="Q64" s="8">
        <v>59.29673150859594</v>
      </c>
      <c r="R64" s="8">
        <v>24.00063978583292</v>
      </c>
      <c r="S64" s="8">
        <v>83.29737129442886</v>
      </c>
      <c r="T64" s="8">
        <v>84.62427078525184</v>
      </c>
      <c r="U64" s="8">
        <v>6.632597837644243</v>
      </c>
      <c r="V64" s="8">
        <v>91.25686862289608</v>
      </c>
      <c r="W64" s="8">
        <f aca="true" t="shared" si="173" ref="W64:W70">N64+Q64+T64</f>
        <v>188.56321413794728</v>
      </c>
      <c r="X64" s="8">
        <f aca="true" t="shared" si="174" ref="X64:X70">O64+R64+U64</f>
        <v>40.41648817301702</v>
      </c>
      <c r="Y64" s="8">
        <f aca="true" t="shared" si="175" ref="Y64:Y70">P64+S64+V64</f>
        <v>228.97970231096429</v>
      </c>
      <c r="Z64" s="8">
        <v>81.5686503535186</v>
      </c>
      <c r="AA64" s="8">
        <v>30.308556737671882</v>
      </c>
      <c r="AB64" s="8">
        <v>111.87720709119048</v>
      </c>
      <c r="AC64" s="8">
        <v>66.46200238979227</v>
      </c>
      <c r="AD64" s="8">
        <v>6.842093214520853</v>
      </c>
      <c r="AE64" s="8">
        <v>73.30409560431313</v>
      </c>
      <c r="AF64" s="8">
        <v>289.0362635202952</v>
      </c>
      <c r="AG64" s="8">
        <v>14.330226951266937</v>
      </c>
      <c r="AH64" s="8">
        <v>303.36649047156214</v>
      </c>
      <c r="AI64" s="8">
        <f aca="true" t="shared" si="176" ref="AI64:AI70">Z64+AC64+AF64</f>
        <v>437.0669162636061</v>
      </c>
      <c r="AJ64" s="8">
        <f aca="true" t="shared" si="177" ref="AJ64:AJ70">AA64+AD64+AG64</f>
        <v>51.480876903459674</v>
      </c>
      <c r="AK64" s="8">
        <f aca="true" t="shared" si="178" ref="AK64:AK70">AB64+AE64+AH64</f>
        <v>488.5477931670658</v>
      </c>
      <c r="AL64" s="8">
        <v>147.2302403718626</v>
      </c>
      <c r="AM64" s="8">
        <v>20.535065825736428</v>
      </c>
      <c r="AN64" s="8">
        <v>167.76530619759905</v>
      </c>
      <c r="AO64" s="8">
        <v>70.6125089832966</v>
      </c>
      <c r="AP64" s="8">
        <v>14.213382645583101</v>
      </c>
      <c r="AQ64" s="8">
        <v>84.8258916288797</v>
      </c>
      <c r="AR64" s="8">
        <v>154.87338053595965</v>
      </c>
      <c r="AS64" s="8">
        <v>10.140374366745428</v>
      </c>
      <c r="AT64" s="8">
        <v>165.01375490270507</v>
      </c>
      <c r="AU64" s="8">
        <f aca="true" t="shared" si="179" ref="AU64:AU70">AL64+AO64+AR64</f>
        <v>372.71612989111884</v>
      </c>
      <c r="AV64" s="8">
        <f aca="true" t="shared" si="180" ref="AV64:AV70">AM64+AP64+AS64</f>
        <v>44.888822838064954</v>
      </c>
      <c r="AW64" s="8">
        <f aca="true" t="shared" si="181" ref="AW64:AW70">AN64+AQ64+AT64</f>
        <v>417.6049527291838</v>
      </c>
      <c r="AX64" s="8">
        <f aca="true" t="shared" si="182" ref="AX64:AZ70">K64+W64+AI64+AU64</f>
        <v>1252.1584951620246</v>
      </c>
      <c r="AY64" s="8">
        <f t="shared" si="182"/>
        <v>175.402805187655</v>
      </c>
      <c r="AZ64" s="8">
        <f t="shared" si="182"/>
        <v>1427.5613003496796</v>
      </c>
      <c r="BA64" s="8">
        <v>103.19779582593159</v>
      </c>
      <c r="BB64" s="8">
        <v>31.090606588207503</v>
      </c>
      <c r="BC64" s="8">
        <v>134.28840241413909</v>
      </c>
      <c r="BD64" s="8">
        <v>47.904328823432415</v>
      </c>
      <c r="BE64" s="8">
        <v>3.820944577433995</v>
      </c>
      <c r="BF64" s="8">
        <v>51.72527340086641</v>
      </c>
      <c r="BG64" s="8">
        <v>93.64662604583903</v>
      </c>
      <c r="BH64" s="8">
        <v>10.825059334618448</v>
      </c>
      <c r="BI64" s="8">
        <v>104.47168538045747</v>
      </c>
      <c r="BJ64" s="8">
        <f aca="true" t="shared" si="183" ref="BJ64:BJ70">BA64+BD64+BG64</f>
        <v>244.74875069520306</v>
      </c>
      <c r="BK64" s="8">
        <f aca="true" t="shared" si="184" ref="BK64:BK70">BB64+BE64+BH64</f>
        <v>45.73661050025994</v>
      </c>
      <c r="BL64" s="8">
        <f aca="true" t="shared" si="185" ref="BL64:BL70">BC64+BF64+BI64</f>
        <v>290.485361195463</v>
      </c>
      <c r="BM64" s="8">
        <v>72.46230473545214</v>
      </c>
      <c r="BN64" s="8">
        <v>11.191651320255593</v>
      </c>
      <c r="BO64" s="8">
        <v>83.65395605570772</v>
      </c>
      <c r="BP64" s="8">
        <v>228.30487763660645</v>
      </c>
      <c r="BQ64" s="8">
        <v>7.808247331489337</v>
      </c>
      <c r="BR64" s="8">
        <v>236.11312496809578</v>
      </c>
      <c r="BS64" s="8">
        <v>103.94198173462755</v>
      </c>
      <c r="BT64" s="8">
        <v>24.051951654157122</v>
      </c>
      <c r="BU64" s="8">
        <v>127.99393338878467</v>
      </c>
      <c r="BV64" s="8">
        <f aca="true" t="shared" si="186" ref="BV64:BV70">BM64+BP64+BS64</f>
        <v>404.7091641066861</v>
      </c>
      <c r="BW64" s="8">
        <f aca="true" t="shared" si="187" ref="BW64:BW70">BN64+BQ64+BT64</f>
        <v>43.05185030590205</v>
      </c>
      <c r="BX64" s="8">
        <f aca="true" t="shared" si="188" ref="BX64:BX70">BO64+BR64+BU64</f>
        <v>447.76101441258817</v>
      </c>
      <c r="BY64" s="8">
        <v>140.72967635178202</v>
      </c>
      <c r="BZ64" s="8">
        <v>26.01012174838701</v>
      </c>
      <c r="CA64" s="8">
        <v>166.73979810016903</v>
      </c>
      <c r="CB64" s="8">
        <v>88.45028016188373</v>
      </c>
      <c r="CC64" s="8">
        <v>5.181738212421027</v>
      </c>
      <c r="CD64" s="8">
        <v>93.63201837430475</v>
      </c>
      <c r="CE64" s="8">
        <v>83.70311034796447</v>
      </c>
      <c r="CF64" s="8">
        <v>13.974540279613743</v>
      </c>
      <c r="CG64" s="8">
        <v>97.67765062757822</v>
      </c>
      <c r="CH64" s="8">
        <f aca="true" t="shared" si="189" ref="CH64:CH70">BY64+CB64+CE64</f>
        <v>312.8830668616302</v>
      </c>
      <c r="CI64" s="8">
        <f aca="true" t="shared" si="190" ref="CI64:CI70">BZ64+CC64+CF64</f>
        <v>45.16640024042178</v>
      </c>
      <c r="CJ64" s="8">
        <f aca="true" t="shared" si="191" ref="CJ64:CJ70">CA64+CD64+CG64</f>
        <v>358.049467102052</v>
      </c>
      <c r="CK64" s="8">
        <v>176.83050023296602</v>
      </c>
      <c r="CL64" s="8">
        <v>14.879764981881829</v>
      </c>
      <c r="CM64" s="8">
        <v>191.71026521484785</v>
      </c>
      <c r="CN64" s="8">
        <v>114.14687847753869</v>
      </c>
      <c r="CO64" s="8">
        <v>4.79554537292863</v>
      </c>
      <c r="CP64" s="8">
        <v>118.94242385046732</v>
      </c>
      <c r="CQ64" s="8">
        <v>125.83874815850871</v>
      </c>
      <c r="CR64" s="8">
        <v>30.013585559408526</v>
      </c>
      <c r="CS64" s="8">
        <v>155.85233371791725</v>
      </c>
      <c r="CT64" s="8">
        <f aca="true" t="shared" si="192" ref="CT64:CT70">CK64+CN64+CQ64</f>
        <v>416.8161268690134</v>
      </c>
      <c r="CU64" s="8">
        <f aca="true" t="shared" si="193" ref="CU64:CU70">CL64+CO64+CR64</f>
        <v>49.68889591421899</v>
      </c>
      <c r="CV64" s="8">
        <f aca="true" t="shared" si="194" ref="CV64:CV70">CM64+CP64+CS64</f>
        <v>466.5050227832324</v>
      </c>
      <c r="CW64" s="8">
        <f aca="true" t="shared" si="195" ref="CW64:CW70">BJ64+BV64+CH64+CT64</f>
        <v>1379.1571085325327</v>
      </c>
      <c r="CX64" s="8">
        <f aca="true" t="shared" si="196" ref="CX64:CX70">BK64+BW64+CI64+CU64</f>
        <v>183.64375696080276</v>
      </c>
      <c r="CY64" s="8">
        <f aca="true" t="shared" si="197" ref="CY64:CY70">BL64+BX64+CJ64+CV64</f>
        <v>1562.8008654933356</v>
      </c>
      <c r="CZ64" s="8">
        <v>187.5339234720223</v>
      </c>
      <c r="DA64" s="8">
        <v>54.786186924667156</v>
      </c>
      <c r="DB64" s="8">
        <v>242.32011039668947</v>
      </c>
      <c r="DC64" s="8">
        <v>248.32401138339534</v>
      </c>
      <c r="DD64" s="8">
        <v>5.848252622252701</v>
      </c>
      <c r="DE64" s="8">
        <v>254.17226400564806</v>
      </c>
      <c r="DF64" s="8">
        <v>215.56024563118407</v>
      </c>
      <c r="DG64" s="8">
        <v>15.810096635340244</v>
      </c>
      <c r="DH64" s="8">
        <v>231.37034226652432</v>
      </c>
      <c r="DI64" s="8">
        <f aca="true" t="shared" si="198" ref="DI64:DI70">CZ64+DC64+DF64</f>
        <v>651.4181804866017</v>
      </c>
      <c r="DJ64" s="8">
        <f aca="true" t="shared" si="199" ref="DJ64:DJ70">DA64+DD64+DG64</f>
        <v>76.4445361822601</v>
      </c>
      <c r="DK64" s="8">
        <f aca="true" t="shared" si="200" ref="DK64:DK70">DB64+DE64+DH64</f>
        <v>727.8627166688618</v>
      </c>
      <c r="DL64" s="8">
        <v>130.27176430769583</v>
      </c>
      <c r="DM64" s="8">
        <v>12.061932604594686</v>
      </c>
      <c r="DN64" s="8">
        <v>142.33369691229052</v>
      </c>
      <c r="DO64" s="8">
        <v>105.99852136288557</v>
      </c>
      <c r="DP64" s="8">
        <v>6.534786192296308</v>
      </c>
      <c r="DQ64" s="8">
        <v>112.53330755518188</v>
      </c>
      <c r="DR64" s="8">
        <v>237.8394835010842</v>
      </c>
      <c r="DS64" s="8">
        <v>24.028816712970347</v>
      </c>
      <c r="DT64" s="8">
        <v>261.86830021405456</v>
      </c>
      <c r="DU64" s="8">
        <f aca="true" t="shared" si="201" ref="DU64:DU70">DL64+DO64+DR64</f>
        <v>474.1097691716656</v>
      </c>
      <c r="DV64" s="8">
        <f aca="true" t="shared" si="202" ref="DV64:DV70">DM64+DP64+DS64</f>
        <v>42.625535509861336</v>
      </c>
      <c r="DW64" s="8">
        <f aca="true" t="shared" si="203" ref="DW64:DW70">DN64+DQ64+DT64</f>
        <v>516.7353046815269</v>
      </c>
      <c r="DX64" s="8">
        <v>204.3838802824269</v>
      </c>
      <c r="DY64" s="8">
        <v>37.82386361118702</v>
      </c>
      <c r="DZ64" s="8">
        <v>242.20774389361392</v>
      </c>
      <c r="EA64" s="8">
        <v>194.9428759829076</v>
      </c>
      <c r="EB64" s="8">
        <v>4.076730907294754</v>
      </c>
      <c r="EC64" s="8">
        <v>199.01960689020234</v>
      </c>
      <c r="ED64" s="8">
        <v>323.2260588397302</v>
      </c>
      <c r="EE64" s="8">
        <v>13.440270936648204</v>
      </c>
      <c r="EF64" s="8">
        <v>336.66632977637835</v>
      </c>
      <c r="EG64" s="8">
        <f aca="true" t="shared" si="204" ref="EG64:EG70">DX64+EA64+ED64</f>
        <v>722.5528151050646</v>
      </c>
      <c r="EH64" s="8">
        <f aca="true" t="shared" si="205" ref="EH64:EH70">DY64+EB64+EE64</f>
        <v>55.34086545512998</v>
      </c>
      <c r="EI64" s="8">
        <f aca="true" t="shared" si="206" ref="EI64:EI70">DZ64+EC64+EF64</f>
        <v>777.8936805601946</v>
      </c>
      <c r="EJ64" s="8">
        <v>151.20682827938091</v>
      </c>
      <c r="EK64" s="8">
        <v>11.182733800239129</v>
      </c>
      <c r="EL64" s="8">
        <v>162.38956207962005</v>
      </c>
      <c r="EM64" s="8">
        <v>178.94218992953583</v>
      </c>
      <c r="EN64" s="8">
        <v>9.476761616908496</v>
      </c>
      <c r="EO64" s="8">
        <v>188.41895154644433</v>
      </c>
      <c r="EP64" s="8">
        <v>296.10238304382915</v>
      </c>
      <c r="EQ64" s="8">
        <v>21.07667252398349</v>
      </c>
      <c r="ER64" s="8">
        <v>317.1790555678126</v>
      </c>
      <c r="ES64" s="8">
        <f aca="true" t="shared" si="207" ref="ES64:ES70">EJ64+EM64+EP64</f>
        <v>626.2514012527458</v>
      </c>
      <c r="ET64" s="8">
        <f aca="true" t="shared" si="208" ref="ET64:ET70">EK64+EN64+EQ64</f>
        <v>41.736167941131114</v>
      </c>
      <c r="EU64" s="8">
        <f aca="true" t="shared" si="209" ref="EU64:EU70">EL64+EO64+ER64</f>
        <v>667.987569193877</v>
      </c>
      <c r="EV64" s="8">
        <f aca="true" t="shared" si="210" ref="EV64:EV70">DI64+DU64+EG64+ES64</f>
        <v>2474.3321660160777</v>
      </c>
      <c r="EW64" s="8">
        <f aca="true" t="shared" si="211" ref="EW64:EW70">DJ64+DV64+EH64+ET64</f>
        <v>216.14710508838255</v>
      </c>
      <c r="EX64" s="8">
        <f aca="true" t="shared" si="212" ref="EX64:EX70">DK64+DW64+EI64+EU64</f>
        <v>2690.47927110446</v>
      </c>
    </row>
    <row r="65" spans="1:154" ht="12.75">
      <c r="A65" s="18" t="s">
        <v>17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f t="shared" si="172"/>
        <v>0</v>
      </c>
      <c r="L65" s="14">
        <f t="shared" si="172"/>
        <v>0</v>
      </c>
      <c r="M65" s="14">
        <f t="shared" si="172"/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f t="shared" si="173"/>
        <v>0</v>
      </c>
      <c r="X65" s="14">
        <f t="shared" si="174"/>
        <v>0</v>
      </c>
      <c r="Y65" s="14">
        <f t="shared" si="175"/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f t="shared" si="176"/>
        <v>0</v>
      </c>
      <c r="AJ65" s="14">
        <f t="shared" si="177"/>
        <v>0</v>
      </c>
      <c r="AK65" s="14">
        <f t="shared" si="178"/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f t="shared" si="179"/>
        <v>0</v>
      </c>
      <c r="AV65" s="14">
        <f t="shared" si="180"/>
        <v>0</v>
      </c>
      <c r="AW65" s="14">
        <f t="shared" si="181"/>
        <v>0</v>
      </c>
      <c r="AX65" s="14">
        <f t="shared" si="182"/>
        <v>0</v>
      </c>
      <c r="AY65" s="14">
        <f t="shared" si="182"/>
        <v>0</v>
      </c>
      <c r="AZ65" s="14">
        <f t="shared" si="182"/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f t="shared" si="183"/>
        <v>0</v>
      </c>
      <c r="BK65" s="14">
        <f t="shared" si="184"/>
        <v>0</v>
      </c>
      <c r="BL65" s="14">
        <f t="shared" si="185"/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>
        <v>0</v>
      </c>
      <c r="BS65" s="14">
        <v>0</v>
      </c>
      <c r="BT65" s="14">
        <v>0</v>
      </c>
      <c r="BU65" s="14">
        <v>0</v>
      </c>
      <c r="BV65" s="14">
        <f t="shared" si="186"/>
        <v>0</v>
      </c>
      <c r="BW65" s="14">
        <f t="shared" si="187"/>
        <v>0</v>
      </c>
      <c r="BX65" s="14">
        <f t="shared" si="188"/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f t="shared" si="189"/>
        <v>0</v>
      </c>
      <c r="CI65" s="14">
        <f t="shared" si="190"/>
        <v>0</v>
      </c>
      <c r="CJ65" s="14">
        <f t="shared" si="191"/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4">
        <v>0</v>
      </c>
      <c r="CQ65" s="14">
        <v>0</v>
      </c>
      <c r="CR65" s="14">
        <v>0</v>
      </c>
      <c r="CS65" s="14">
        <v>0</v>
      </c>
      <c r="CT65" s="14">
        <f t="shared" si="192"/>
        <v>0</v>
      </c>
      <c r="CU65" s="14">
        <f t="shared" si="193"/>
        <v>0</v>
      </c>
      <c r="CV65" s="14">
        <f t="shared" si="194"/>
        <v>0</v>
      </c>
      <c r="CW65" s="14">
        <f t="shared" si="195"/>
        <v>0</v>
      </c>
      <c r="CX65" s="14">
        <f t="shared" si="196"/>
        <v>0</v>
      </c>
      <c r="CY65" s="14">
        <f t="shared" si="197"/>
        <v>0</v>
      </c>
      <c r="CZ65" s="14">
        <v>0</v>
      </c>
      <c r="DA65" s="14">
        <v>0</v>
      </c>
      <c r="DB65" s="14">
        <v>0</v>
      </c>
      <c r="DC65" s="14">
        <v>0</v>
      </c>
      <c r="DD65" s="14">
        <v>0</v>
      </c>
      <c r="DE65" s="14">
        <v>0</v>
      </c>
      <c r="DF65" s="14">
        <v>0</v>
      </c>
      <c r="DG65" s="14">
        <v>0</v>
      </c>
      <c r="DH65" s="14">
        <v>0</v>
      </c>
      <c r="DI65" s="14">
        <f t="shared" si="198"/>
        <v>0</v>
      </c>
      <c r="DJ65" s="14">
        <f t="shared" si="199"/>
        <v>0</v>
      </c>
      <c r="DK65" s="14">
        <f t="shared" si="200"/>
        <v>0</v>
      </c>
      <c r="DL65" s="14">
        <v>0</v>
      </c>
      <c r="DM65" s="14">
        <v>0</v>
      </c>
      <c r="DN65" s="14">
        <v>0</v>
      </c>
      <c r="DO65" s="14">
        <v>0</v>
      </c>
      <c r="DP65" s="14">
        <v>0</v>
      </c>
      <c r="DQ65" s="14">
        <v>0</v>
      </c>
      <c r="DR65" s="14">
        <v>0</v>
      </c>
      <c r="DS65" s="14">
        <v>0</v>
      </c>
      <c r="DT65" s="14">
        <v>0</v>
      </c>
      <c r="DU65" s="14">
        <f t="shared" si="201"/>
        <v>0</v>
      </c>
      <c r="DV65" s="14">
        <f t="shared" si="202"/>
        <v>0</v>
      </c>
      <c r="DW65" s="14">
        <f t="shared" si="203"/>
        <v>0</v>
      </c>
      <c r="DX65" s="14">
        <v>0</v>
      </c>
      <c r="DY65" s="14">
        <v>0</v>
      </c>
      <c r="DZ65" s="14">
        <v>0</v>
      </c>
      <c r="EA65" s="14">
        <v>0</v>
      </c>
      <c r="EB65" s="14">
        <v>0</v>
      </c>
      <c r="EC65" s="14">
        <v>0</v>
      </c>
      <c r="ED65" s="14">
        <v>0</v>
      </c>
      <c r="EE65" s="14">
        <v>0</v>
      </c>
      <c r="EF65" s="14">
        <v>0</v>
      </c>
      <c r="EG65" s="14">
        <f t="shared" si="204"/>
        <v>0</v>
      </c>
      <c r="EH65" s="14">
        <f t="shared" si="205"/>
        <v>0</v>
      </c>
      <c r="EI65" s="14">
        <f t="shared" si="206"/>
        <v>0</v>
      </c>
      <c r="EJ65" s="14">
        <v>0</v>
      </c>
      <c r="EK65" s="14">
        <v>0</v>
      </c>
      <c r="EL65" s="14">
        <v>0</v>
      </c>
      <c r="EM65" s="14">
        <v>0</v>
      </c>
      <c r="EN65" s="14">
        <v>0</v>
      </c>
      <c r="EO65" s="14">
        <v>0</v>
      </c>
      <c r="EP65" s="14">
        <v>0</v>
      </c>
      <c r="EQ65" s="14">
        <v>0</v>
      </c>
      <c r="ER65" s="14">
        <v>0</v>
      </c>
      <c r="ES65" s="14">
        <f t="shared" si="207"/>
        <v>0</v>
      </c>
      <c r="ET65" s="14">
        <f t="shared" si="208"/>
        <v>0</v>
      </c>
      <c r="EU65" s="14">
        <f t="shared" si="209"/>
        <v>0</v>
      </c>
      <c r="EV65" s="14">
        <f t="shared" si="210"/>
        <v>0</v>
      </c>
      <c r="EW65" s="14">
        <f t="shared" si="211"/>
        <v>0</v>
      </c>
      <c r="EX65" s="14">
        <f t="shared" si="212"/>
        <v>0</v>
      </c>
    </row>
    <row r="66" spans="1:154" ht="12.75">
      <c r="A66" s="15" t="s">
        <v>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f t="shared" si="172"/>
        <v>0</v>
      </c>
      <c r="L66" s="14">
        <f t="shared" si="172"/>
        <v>0</v>
      </c>
      <c r="M66" s="14">
        <f t="shared" si="172"/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f t="shared" si="173"/>
        <v>0</v>
      </c>
      <c r="X66" s="14">
        <f t="shared" si="174"/>
        <v>0</v>
      </c>
      <c r="Y66" s="14">
        <f t="shared" si="175"/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f t="shared" si="176"/>
        <v>0</v>
      </c>
      <c r="AJ66" s="14">
        <f t="shared" si="177"/>
        <v>0</v>
      </c>
      <c r="AK66" s="14">
        <f t="shared" si="178"/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f t="shared" si="179"/>
        <v>0</v>
      </c>
      <c r="AV66" s="14">
        <f t="shared" si="180"/>
        <v>0</v>
      </c>
      <c r="AW66" s="14">
        <f t="shared" si="181"/>
        <v>0</v>
      </c>
      <c r="AX66" s="14">
        <f t="shared" si="182"/>
        <v>0</v>
      </c>
      <c r="AY66" s="14">
        <f t="shared" si="182"/>
        <v>0</v>
      </c>
      <c r="AZ66" s="14">
        <f t="shared" si="182"/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f t="shared" si="183"/>
        <v>0</v>
      </c>
      <c r="BK66" s="14">
        <f t="shared" si="184"/>
        <v>0</v>
      </c>
      <c r="BL66" s="14">
        <f t="shared" si="185"/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14">
        <f t="shared" si="186"/>
        <v>0</v>
      </c>
      <c r="BW66" s="14">
        <f t="shared" si="187"/>
        <v>0</v>
      </c>
      <c r="BX66" s="14">
        <f t="shared" si="188"/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 s="14">
        <f t="shared" si="189"/>
        <v>0</v>
      </c>
      <c r="CI66" s="14">
        <f t="shared" si="190"/>
        <v>0</v>
      </c>
      <c r="CJ66" s="14">
        <f t="shared" si="191"/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4">
        <v>0</v>
      </c>
      <c r="CQ66" s="14">
        <v>0</v>
      </c>
      <c r="CR66" s="14">
        <v>0</v>
      </c>
      <c r="CS66" s="14">
        <v>0</v>
      </c>
      <c r="CT66" s="14">
        <f t="shared" si="192"/>
        <v>0</v>
      </c>
      <c r="CU66" s="14">
        <f t="shared" si="193"/>
        <v>0</v>
      </c>
      <c r="CV66" s="14">
        <f t="shared" si="194"/>
        <v>0</v>
      </c>
      <c r="CW66" s="14">
        <f t="shared" si="195"/>
        <v>0</v>
      </c>
      <c r="CX66" s="14">
        <f t="shared" si="196"/>
        <v>0</v>
      </c>
      <c r="CY66" s="14">
        <f t="shared" si="197"/>
        <v>0</v>
      </c>
      <c r="CZ66" s="14">
        <v>0</v>
      </c>
      <c r="DA66" s="14">
        <v>0</v>
      </c>
      <c r="DB66" s="14">
        <v>0</v>
      </c>
      <c r="DC66" s="14">
        <v>0</v>
      </c>
      <c r="DD66" s="14">
        <v>0</v>
      </c>
      <c r="DE66" s="14">
        <v>0</v>
      </c>
      <c r="DF66" s="14">
        <v>0</v>
      </c>
      <c r="DG66" s="14">
        <v>0</v>
      </c>
      <c r="DH66" s="14">
        <v>0</v>
      </c>
      <c r="DI66" s="14">
        <f t="shared" si="198"/>
        <v>0</v>
      </c>
      <c r="DJ66" s="14">
        <f t="shared" si="199"/>
        <v>0</v>
      </c>
      <c r="DK66" s="14">
        <f t="shared" si="200"/>
        <v>0</v>
      </c>
      <c r="DL66" s="14">
        <v>0</v>
      </c>
      <c r="DM66" s="14">
        <v>0</v>
      </c>
      <c r="DN66" s="14">
        <v>0</v>
      </c>
      <c r="DO66" s="14">
        <v>0</v>
      </c>
      <c r="DP66" s="14">
        <v>0</v>
      </c>
      <c r="DQ66" s="14">
        <v>0</v>
      </c>
      <c r="DR66" s="14">
        <v>0</v>
      </c>
      <c r="DS66" s="14">
        <v>0</v>
      </c>
      <c r="DT66" s="14">
        <v>0</v>
      </c>
      <c r="DU66" s="14">
        <f t="shared" si="201"/>
        <v>0</v>
      </c>
      <c r="DV66" s="14">
        <f t="shared" si="202"/>
        <v>0</v>
      </c>
      <c r="DW66" s="14">
        <f t="shared" si="203"/>
        <v>0</v>
      </c>
      <c r="DX66" s="14">
        <v>0</v>
      </c>
      <c r="DY66" s="14">
        <v>0</v>
      </c>
      <c r="DZ66" s="14">
        <v>0</v>
      </c>
      <c r="EA66" s="14">
        <v>0</v>
      </c>
      <c r="EB66" s="14">
        <v>0</v>
      </c>
      <c r="EC66" s="14">
        <v>0</v>
      </c>
      <c r="ED66" s="14">
        <v>0</v>
      </c>
      <c r="EE66" s="14">
        <v>0</v>
      </c>
      <c r="EF66" s="14">
        <v>0</v>
      </c>
      <c r="EG66" s="14">
        <f t="shared" si="204"/>
        <v>0</v>
      </c>
      <c r="EH66" s="14">
        <f t="shared" si="205"/>
        <v>0</v>
      </c>
      <c r="EI66" s="14">
        <f t="shared" si="206"/>
        <v>0</v>
      </c>
      <c r="EJ66" s="14">
        <v>0</v>
      </c>
      <c r="EK66" s="14">
        <v>0</v>
      </c>
      <c r="EL66" s="14">
        <v>0</v>
      </c>
      <c r="EM66" s="14">
        <v>0</v>
      </c>
      <c r="EN66" s="14">
        <v>0</v>
      </c>
      <c r="EO66" s="14">
        <v>0</v>
      </c>
      <c r="EP66" s="14">
        <v>0</v>
      </c>
      <c r="EQ66" s="14">
        <v>0</v>
      </c>
      <c r="ER66" s="14">
        <v>0</v>
      </c>
      <c r="ES66" s="14">
        <f t="shared" si="207"/>
        <v>0</v>
      </c>
      <c r="ET66" s="14">
        <f t="shared" si="208"/>
        <v>0</v>
      </c>
      <c r="EU66" s="14">
        <f t="shared" si="209"/>
        <v>0</v>
      </c>
      <c r="EV66" s="14">
        <f t="shared" si="210"/>
        <v>0</v>
      </c>
      <c r="EW66" s="14">
        <f t="shared" si="211"/>
        <v>0</v>
      </c>
      <c r="EX66" s="14">
        <f t="shared" si="212"/>
        <v>0</v>
      </c>
    </row>
    <row r="67" spans="1:154" ht="12.75">
      <c r="A67" s="15" t="s">
        <v>10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f t="shared" si="172"/>
        <v>0</v>
      </c>
      <c r="L67" s="14">
        <f t="shared" si="172"/>
        <v>0</v>
      </c>
      <c r="M67" s="14">
        <f t="shared" si="172"/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f t="shared" si="173"/>
        <v>0</v>
      </c>
      <c r="X67" s="14">
        <f t="shared" si="174"/>
        <v>0</v>
      </c>
      <c r="Y67" s="14">
        <f t="shared" si="175"/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f t="shared" si="176"/>
        <v>0</v>
      </c>
      <c r="AJ67" s="14">
        <f t="shared" si="177"/>
        <v>0</v>
      </c>
      <c r="AK67" s="14">
        <f t="shared" si="178"/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f t="shared" si="179"/>
        <v>0</v>
      </c>
      <c r="AV67" s="14">
        <f t="shared" si="180"/>
        <v>0</v>
      </c>
      <c r="AW67" s="14">
        <f t="shared" si="181"/>
        <v>0</v>
      </c>
      <c r="AX67" s="14">
        <f t="shared" si="182"/>
        <v>0</v>
      </c>
      <c r="AY67" s="14">
        <f t="shared" si="182"/>
        <v>0</v>
      </c>
      <c r="AZ67" s="14">
        <f t="shared" si="182"/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f t="shared" si="183"/>
        <v>0</v>
      </c>
      <c r="BK67" s="14">
        <f t="shared" si="184"/>
        <v>0</v>
      </c>
      <c r="BL67" s="14">
        <f t="shared" si="185"/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f t="shared" si="186"/>
        <v>0</v>
      </c>
      <c r="BW67" s="14">
        <f t="shared" si="187"/>
        <v>0</v>
      </c>
      <c r="BX67" s="14">
        <f t="shared" si="188"/>
        <v>0</v>
      </c>
      <c r="BY67" s="14">
        <v>0</v>
      </c>
      <c r="BZ67" s="14"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0</v>
      </c>
      <c r="CF67" s="14">
        <v>0</v>
      </c>
      <c r="CG67" s="14">
        <v>0</v>
      </c>
      <c r="CH67" s="14">
        <f t="shared" si="189"/>
        <v>0</v>
      </c>
      <c r="CI67" s="14">
        <f t="shared" si="190"/>
        <v>0</v>
      </c>
      <c r="CJ67" s="14">
        <f t="shared" si="191"/>
        <v>0</v>
      </c>
      <c r="CK67" s="14">
        <v>0</v>
      </c>
      <c r="CL67" s="14">
        <v>0</v>
      </c>
      <c r="CM67" s="14">
        <v>0</v>
      </c>
      <c r="CN67" s="14"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f t="shared" si="192"/>
        <v>0</v>
      </c>
      <c r="CU67" s="14">
        <f t="shared" si="193"/>
        <v>0</v>
      </c>
      <c r="CV67" s="14">
        <f t="shared" si="194"/>
        <v>0</v>
      </c>
      <c r="CW67" s="14">
        <f t="shared" si="195"/>
        <v>0</v>
      </c>
      <c r="CX67" s="14">
        <f t="shared" si="196"/>
        <v>0</v>
      </c>
      <c r="CY67" s="14">
        <f t="shared" si="197"/>
        <v>0</v>
      </c>
      <c r="CZ67" s="14">
        <v>0</v>
      </c>
      <c r="DA67" s="14">
        <v>0</v>
      </c>
      <c r="DB67" s="14">
        <v>0</v>
      </c>
      <c r="DC67" s="14">
        <v>0</v>
      </c>
      <c r="DD67" s="14">
        <v>0</v>
      </c>
      <c r="DE67" s="14">
        <v>0</v>
      </c>
      <c r="DF67" s="14">
        <v>0</v>
      </c>
      <c r="DG67" s="14">
        <v>0</v>
      </c>
      <c r="DH67" s="14">
        <v>0</v>
      </c>
      <c r="DI67" s="14">
        <f t="shared" si="198"/>
        <v>0</v>
      </c>
      <c r="DJ67" s="14">
        <f t="shared" si="199"/>
        <v>0</v>
      </c>
      <c r="DK67" s="14">
        <f t="shared" si="200"/>
        <v>0</v>
      </c>
      <c r="DL67" s="14">
        <v>0</v>
      </c>
      <c r="DM67" s="14">
        <v>0</v>
      </c>
      <c r="DN67" s="14">
        <v>0</v>
      </c>
      <c r="DO67" s="14">
        <v>0</v>
      </c>
      <c r="DP67" s="14">
        <v>0</v>
      </c>
      <c r="DQ67" s="14">
        <v>0</v>
      </c>
      <c r="DR67" s="14">
        <v>0</v>
      </c>
      <c r="DS67" s="14">
        <v>0</v>
      </c>
      <c r="DT67" s="14">
        <v>0</v>
      </c>
      <c r="DU67" s="14">
        <f t="shared" si="201"/>
        <v>0</v>
      </c>
      <c r="DV67" s="14">
        <f t="shared" si="202"/>
        <v>0</v>
      </c>
      <c r="DW67" s="14">
        <f t="shared" si="203"/>
        <v>0</v>
      </c>
      <c r="DX67" s="14">
        <v>0</v>
      </c>
      <c r="DY67" s="14">
        <v>0</v>
      </c>
      <c r="DZ67" s="14">
        <v>0</v>
      </c>
      <c r="EA67" s="14">
        <v>0</v>
      </c>
      <c r="EB67" s="14">
        <v>0</v>
      </c>
      <c r="EC67" s="14">
        <v>0</v>
      </c>
      <c r="ED67" s="14">
        <v>0</v>
      </c>
      <c r="EE67" s="14">
        <v>0</v>
      </c>
      <c r="EF67" s="14">
        <v>0</v>
      </c>
      <c r="EG67" s="14">
        <f t="shared" si="204"/>
        <v>0</v>
      </c>
      <c r="EH67" s="14">
        <f t="shared" si="205"/>
        <v>0</v>
      </c>
      <c r="EI67" s="14">
        <f t="shared" si="206"/>
        <v>0</v>
      </c>
      <c r="EJ67" s="14">
        <v>0</v>
      </c>
      <c r="EK67" s="14">
        <v>0</v>
      </c>
      <c r="EL67" s="14">
        <v>0</v>
      </c>
      <c r="EM67" s="14">
        <v>0</v>
      </c>
      <c r="EN67" s="14">
        <v>0</v>
      </c>
      <c r="EO67" s="14">
        <v>0</v>
      </c>
      <c r="EP67" s="14">
        <v>0</v>
      </c>
      <c r="EQ67" s="14">
        <v>0</v>
      </c>
      <c r="ER67" s="14">
        <v>0</v>
      </c>
      <c r="ES67" s="14">
        <f t="shared" si="207"/>
        <v>0</v>
      </c>
      <c r="ET67" s="14">
        <f t="shared" si="208"/>
        <v>0</v>
      </c>
      <c r="EU67" s="14">
        <f t="shared" si="209"/>
        <v>0</v>
      </c>
      <c r="EV67" s="14">
        <f t="shared" si="210"/>
        <v>0</v>
      </c>
      <c r="EW67" s="14">
        <f t="shared" si="211"/>
        <v>0</v>
      </c>
      <c r="EX67" s="14">
        <f t="shared" si="212"/>
        <v>0</v>
      </c>
    </row>
    <row r="68" spans="1:154" ht="12.75">
      <c r="A68" s="18" t="s">
        <v>18</v>
      </c>
      <c r="B68" s="14">
        <v>81.24640608421535</v>
      </c>
      <c r="C68" s="14">
        <v>23.016983441828277</v>
      </c>
      <c r="D68" s="14">
        <v>104.26338952604362</v>
      </c>
      <c r="E68" s="14">
        <v>56.39761519504201</v>
      </c>
      <c r="F68" s="14">
        <v>5.426658012310784</v>
      </c>
      <c r="G68" s="14">
        <v>61.82427320735279</v>
      </c>
      <c r="H68" s="14">
        <v>116.16821359009501</v>
      </c>
      <c r="I68" s="14">
        <v>10.1729758189743</v>
      </c>
      <c r="J68" s="14">
        <v>126.3411894090693</v>
      </c>
      <c r="K68" s="14">
        <f t="shared" si="172"/>
        <v>253.81223486935235</v>
      </c>
      <c r="L68" s="14">
        <f t="shared" si="172"/>
        <v>38.61661727311336</v>
      </c>
      <c r="M68" s="14">
        <f t="shared" si="172"/>
        <v>292.42885214246576</v>
      </c>
      <c r="N68" s="14">
        <v>44.64221184409949</v>
      </c>
      <c r="O68" s="14">
        <v>9.78325054953986</v>
      </c>
      <c r="P68" s="14">
        <v>54.42546239363935</v>
      </c>
      <c r="Q68" s="14">
        <v>59.29673150859594</v>
      </c>
      <c r="R68" s="14">
        <v>24.00063978583292</v>
      </c>
      <c r="S68" s="14">
        <v>83.29737129442886</v>
      </c>
      <c r="T68" s="14">
        <v>84.62427078525184</v>
      </c>
      <c r="U68" s="14">
        <v>6.632597837644243</v>
      </c>
      <c r="V68" s="14">
        <v>91.25686862289608</v>
      </c>
      <c r="W68" s="14">
        <f t="shared" si="173"/>
        <v>188.56321413794728</v>
      </c>
      <c r="X68" s="14">
        <f t="shared" si="174"/>
        <v>40.41648817301702</v>
      </c>
      <c r="Y68" s="14">
        <f t="shared" si="175"/>
        <v>228.97970231096429</v>
      </c>
      <c r="Z68" s="14">
        <v>81.5686503535186</v>
      </c>
      <c r="AA68" s="14">
        <v>30.308556737671882</v>
      </c>
      <c r="AB68" s="14">
        <v>111.87720709119048</v>
      </c>
      <c r="AC68" s="14">
        <v>66.46200238979227</v>
      </c>
      <c r="AD68" s="14">
        <v>6.842093214520853</v>
      </c>
      <c r="AE68" s="14">
        <v>73.30409560431313</v>
      </c>
      <c r="AF68" s="14">
        <v>289.0362635202952</v>
      </c>
      <c r="AG68" s="14">
        <v>14.330226951266937</v>
      </c>
      <c r="AH68" s="14">
        <v>303.36649047156214</v>
      </c>
      <c r="AI68" s="14">
        <f t="shared" si="176"/>
        <v>437.0669162636061</v>
      </c>
      <c r="AJ68" s="14">
        <f t="shared" si="177"/>
        <v>51.480876903459674</v>
      </c>
      <c r="AK68" s="14">
        <f t="shared" si="178"/>
        <v>488.5477931670658</v>
      </c>
      <c r="AL68" s="14">
        <v>147.2302403718626</v>
      </c>
      <c r="AM68" s="14">
        <v>20.535065825736428</v>
      </c>
      <c r="AN68" s="14">
        <v>167.76530619759905</v>
      </c>
      <c r="AO68" s="14">
        <v>70.6125089832966</v>
      </c>
      <c r="AP68" s="14">
        <v>14.213382645583101</v>
      </c>
      <c r="AQ68" s="14">
        <v>84.8258916288797</v>
      </c>
      <c r="AR68" s="14">
        <v>154.87338053595965</v>
      </c>
      <c r="AS68" s="14">
        <v>10.140374366745428</v>
      </c>
      <c r="AT68" s="14">
        <v>165.01375490270507</v>
      </c>
      <c r="AU68" s="14">
        <f t="shared" si="179"/>
        <v>372.71612989111884</v>
      </c>
      <c r="AV68" s="14">
        <f t="shared" si="180"/>
        <v>44.888822838064954</v>
      </c>
      <c r="AW68" s="14">
        <f t="shared" si="181"/>
        <v>417.6049527291838</v>
      </c>
      <c r="AX68" s="14">
        <f t="shared" si="182"/>
        <v>1252.1584951620246</v>
      </c>
      <c r="AY68" s="14">
        <f t="shared" si="182"/>
        <v>175.402805187655</v>
      </c>
      <c r="AZ68" s="14">
        <f t="shared" si="182"/>
        <v>1427.5613003496796</v>
      </c>
      <c r="BA68" s="14">
        <v>103.19779582593159</v>
      </c>
      <c r="BB68" s="14">
        <v>31.090606588207503</v>
      </c>
      <c r="BC68" s="14">
        <v>134.28840241413909</v>
      </c>
      <c r="BD68" s="14">
        <v>47.904328823432415</v>
      </c>
      <c r="BE68" s="14">
        <v>3.820944577433995</v>
      </c>
      <c r="BF68" s="14">
        <v>51.72527340086641</v>
      </c>
      <c r="BG68" s="14">
        <v>93.64662604583903</v>
      </c>
      <c r="BH68" s="14">
        <v>10.825059334618448</v>
      </c>
      <c r="BI68" s="14">
        <v>104.47168538045747</v>
      </c>
      <c r="BJ68" s="14">
        <f t="shared" si="183"/>
        <v>244.74875069520306</v>
      </c>
      <c r="BK68" s="14">
        <f t="shared" si="184"/>
        <v>45.73661050025994</v>
      </c>
      <c r="BL68" s="14">
        <f t="shared" si="185"/>
        <v>290.485361195463</v>
      </c>
      <c r="BM68" s="14">
        <v>72.46230473545214</v>
      </c>
      <c r="BN68" s="14">
        <v>11.191651320255593</v>
      </c>
      <c r="BO68" s="14">
        <v>83.65395605570772</v>
      </c>
      <c r="BP68" s="14">
        <v>228.30487763660645</v>
      </c>
      <c r="BQ68" s="14">
        <v>7.808247331489337</v>
      </c>
      <c r="BR68" s="14">
        <v>236.11312496809578</v>
      </c>
      <c r="BS68" s="14">
        <v>103.94198173462755</v>
      </c>
      <c r="BT68" s="14">
        <v>24.051951654157122</v>
      </c>
      <c r="BU68" s="14">
        <v>127.99393338878467</v>
      </c>
      <c r="BV68" s="14">
        <f t="shared" si="186"/>
        <v>404.7091641066861</v>
      </c>
      <c r="BW68" s="14">
        <f t="shared" si="187"/>
        <v>43.05185030590205</v>
      </c>
      <c r="BX68" s="14">
        <f t="shared" si="188"/>
        <v>447.76101441258817</v>
      </c>
      <c r="BY68" s="14">
        <v>140.72967635178202</v>
      </c>
      <c r="BZ68" s="14">
        <v>26.01012174838701</v>
      </c>
      <c r="CA68" s="14">
        <v>166.73979810016903</v>
      </c>
      <c r="CB68" s="14">
        <v>88.45028016188373</v>
      </c>
      <c r="CC68" s="14">
        <v>5.181738212421027</v>
      </c>
      <c r="CD68" s="14">
        <v>93.63201837430475</v>
      </c>
      <c r="CE68" s="14">
        <v>83.70311034796447</v>
      </c>
      <c r="CF68" s="14">
        <v>13.974540279613743</v>
      </c>
      <c r="CG68" s="14">
        <v>97.67765062757822</v>
      </c>
      <c r="CH68" s="14">
        <f t="shared" si="189"/>
        <v>312.8830668616302</v>
      </c>
      <c r="CI68" s="14">
        <f t="shared" si="190"/>
        <v>45.16640024042178</v>
      </c>
      <c r="CJ68" s="14">
        <f t="shared" si="191"/>
        <v>358.049467102052</v>
      </c>
      <c r="CK68" s="14">
        <v>176.83050023296602</v>
      </c>
      <c r="CL68" s="14">
        <v>14.879764981881829</v>
      </c>
      <c r="CM68" s="14">
        <v>191.71026521484785</v>
      </c>
      <c r="CN68" s="14">
        <v>114.14687847753869</v>
      </c>
      <c r="CO68" s="14">
        <v>4.79554537292863</v>
      </c>
      <c r="CP68" s="14">
        <v>118.94242385046732</v>
      </c>
      <c r="CQ68" s="14">
        <v>125.83874815850871</v>
      </c>
      <c r="CR68" s="14">
        <v>30.013585559408526</v>
      </c>
      <c r="CS68" s="14">
        <v>155.85233371791725</v>
      </c>
      <c r="CT68" s="14">
        <f t="shared" si="192"/>
        <v>416.8161268690134</v>
      </c>
      <c r="CU68" s="14">
        <f t="shared" si="193"/>
        <v>49.68889591421899</v>
      </c>
      <c r="CV68" s="14">
        <f t="shared" si="194"/>
        <v>466.5050227832324</v>
      </c>
      <c r="CW68" s="14">
        <f t="shared" si="195"/>
        <v>1379.1571085325327</v>
      </c>
      <c r="CX68" s="14">
        <f t="shared" si="196"/>
        <v>183.64375696080276</v>
      </c>
      <c r="CY68" s="14">
        <f t="shared" si="197"/>
        <v>1562.8008654933356</v>
      </c>
      <c r="CZ68" s="14">
        <v>187.5339234720223</v>
      </c>
      <c r="DA68" s="14">
        <v>54.786186924667156</v>
      </c>
      <c r="DB68" s="14">
        <v>242.32011039668947</v>
      </c>
      <c r="DC68" s="14">
        <v>248.32401138339534</v>
      </c>
      <c r="DD68" s="14">
        <v>5.848252622252701</v>
      </c>
      <c r="DE68" s="14">
        <v>254.17226400564806</v>
      </c>
      <c r="DF68" s="14">
        <v>215.56024563118407</v>
      </c>
      <c r="DG68" s="14">
        <v>15.810096635340244</v>
      </c>
      <c r="DH68" s="14">
        <v>231.37034226652432</v>
      </c>
      <c r="DI68" s="14">
        <f t="shared" si="198"/>
        <v>651.4181804866017</v>
      </c>
      <c r="DJ68" s="14">
        <f t="shared" si="199"/>
        <v>76.4445361822601</v>
      </c>
      <c r="DK68" s="14">
        <f t="shared" si="200"/>
        <v>727.8627166688618</v>
      </c>
      <c r="DL68" s="14">
        <v>130.27176430769583</v>
      </c>
      <c r="DM68" s="14">
        <v>12.061932604594686</v>
      </c>
      <c r="DN68" s="14">
        <v>142.33369691229052</v>
      </c>
      <c r="DO68" s="14">
        <v>105.99852136288557</v>
      </c>
      <c r="DP68" s="14">
        <v>6.534786192296308</v>
      </c>
      <c r="DQ68" s="14">
        <v>112.53330755518188</v>
      </c>
      <c r="DR68" s="14">
        <v>237.8394835010842</v>
      </c>
      <c r="DS68" s="14">
        <v>24.028816712970347</v>
      </c>
      <c r="DT68" s="14">
        <v>261.86830021405456</v>
      </c>
      <c r="DU68" s="14">
        <f t="shared" si="201"/>
        <v>474.1097691716656</v>
      </c>
      <c r="DV68" s="14">
        <f t="shared" si="202"/>
        <v>42.625535509861336</v>
      </c>
      <c r="DW68" s="14">
        <f t="shared" si="203"/>
        <v>516.7353046815269</v>
      </c>
      <c r="DX68" s="14">
        <v>204.3838802824269</v>
      </c>
      <c r="DY68" s="14">
        <v>37.82386361118702</v>
      </c>
      <c r="DZ68" s="14">
        <v>242.20774389361392</v>
      </c>
      <c r="EA68" s="14">
        <v>194.9428759829076</v>
      </c>
      <c r="EB68" s="14">
        <v>4.076730907294754</v>
      </c>
      <c r="EC68" s="14">
        <v>199.01960689020234</v>
      </c>
      <c r="ED68" s="14">
        <v>323.2260588397302</v>
      </c>
      <c r="EE68" s="14">
        <v>13.440270936648204</v>
      </c>
      <c r="EF68" s="14">
        <v>336.66632977637835</v>
      </c>
      <c r="EG68" s="14">
        <f t="shared" si="204"/>
        <v>722.5528151050646</v>
      </c>
      <c r="EH68" s="14">
        <f t="shared" si="205"/>
        <v>55.34086545512998</v>
      </c>
      <c r="EI68" s="14">
        <f t="shared" si="206"/>
        <v>777.8936805601946</v>
      </c>
      <c r="EJ68" s="14">
        <v>151.20682827938091</v>
      </c>
      <c r="EK68" s="14">
        <v>11.182733800239129</v>
      </c>
      <c r="EL68" s="14">
        <v>162.38956207962005</v>
      </c>
      <c r="EM68" s="14">
        <v>178.94218992953583</v>
      </c>
      <c r="EN68" s="14">
        <v>9.476761616908496</v>
      </c>
      <c r="EO68" s="14">
        <v>188.41895154644433</v>
      </c>
      <c r="EP68" s="14">
        <v>296.10238304382915</v>
      </c>
      <c r="EQ68" s="14">
        <v>21.07667252398349</v>
      </c>
      <c r="ER68" s="14">
        <v>317.1790555678126</v>
      </c>
      <c r="ES68" s="14">
        <f t="shared" si="207"/>
        <v>626.2514012527458</v>
      </c>
      <c r="ET68" s="14">
        <f t="shared" si="208"/>
        <v>41.736167941131114</v>
      </c>
      <c r="EU68" s="14">
        <f t="shared" si="209"/>
        <v>667.987569193877</v>
      </c>
      <c r="EV68" s="14">
        <f t="shared" si="210"/>
        <v>2474.3321660160777</v>
      </c>
      <c r="EW68" s="14">
        <f t="shared" si="211"/>
        <v>216.14710508838255</v>
      </c>
      <c r="EX68" s="14">
        <f t="shared" si="212"/>
        <v>2690.47927110446</v>
      </c>
    </row>
    <row r="69" spans="1:154" ht="12.75">
      <c r="A69" s="15" t="s">
        <v>9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f t="shared" si="172"/>
        <v>0</v>
      </c>
      <c r="L69" s="14">
        <f t="shared" si="172"/>
        <v>0</v>
      </c>
      <c r="M69" s="14">
        <f t="shared" si="172"/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f t="shared" si="173"/>
        <v>0</v>
      </c>
      <c r="X69" s="14">
        <f t="shared" si="174"/>
        <v>0</v>
      </c>
      <c r="Y69" s="14">
        <f t="shared" si="175"/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f t="shared" si="176"/>
        <v>0</v>
      </c>
      <c r="AJ69" s="14">
        <f t="shared" si="177"/>
        <v>0</v>
      </c>
      <c r="AK69" s="14">
        <f t="shared" si="178"/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f t="shared" si="179"/>
        <v>0</v>
      </c>
      <c r="AV69" s="14">
        <f t="shared" si="180"/>
        <v>0</v>
      </c>
      <c r="AW69" s="14">
        <f t="shared" si="181"/>
        <v>0</v>
      </c>
      <c r="AX69" s="14">
        <f t="shared" si="182"/>
        <v>0</v>
      </c>
      <c r="AY69" s="14">
        <f t="shared" si="182"/>
        <v>0</v>
      </c>
      <c r="AZ69" s="14">
        <f t="shared" si="182"/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f t="shared" si="183"/>
        <v>0</v>
      </c>
      <c r="BK69" s="14">
        <f t="shared" si="184"/>
        <v>0</v>
      </c>
      <c r="BL69" s="14">
        <f t="shared" si="185"/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f t="shared" si="186"/>
        <v>0</v>
      </c>
      <c r="BW69" s="14">
        <f t="shared" si="187"/>
        <v>0</v>
      </c>
      <c r="BX69" s="14">
        <f t="shared" si="188"/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f t="shared" si="189"/>
        <v>0</v>
      </c>
      <c r="CI69" s="14">
        <f t="shared" si="190"/>
        <v>0</v>
      </c>
      <c r="CJ69" s="14">
        <f t="shared" si="191"/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f t="shared" si="192"/>
        <v>0</v>
      </c>
      <c r="CU69" s="14">
        <f t="shared" si="193"/>
        <v>0</v>
      </c>
      <c r="CV69" s="14">
        <f t="shared" si="194"/>
        <v>0</v>
      </c>
      <c r="CW69" s="14">
        <f t="shared" si="195"/>
        <v>0</v>
      </c>
      <c r="CX69" s="14">
        <f t="shared" si="196"/>
        <v>0</v>
      </c>
      <c r="CY69" s="14">
        <f t="shared" si="197"/>
        <v>0</v>
      </c>
      <c r="CZ69" s="14">
        <v>0</v>
      </c>
      <c r="DA69" s="14">
        <v>0</v>
      </c>
      <c r="DB69" s="14">
        <v>0</v>
      </c>
      <c r="DC69" s="14">
        <v>0</v>
      </c>
      <c r="DD69" s="14">
        <v>0</v>
      </c>
      <c r="DE69" s="14">
        <v>0</v>
      </c>
      <c r="DF69" s="14">
        <v>0</v>
      </c>
      <c r="DG69" s="14">
        <v>0</v>
      </c>
      <c r="DH69" s="14">
        <v>0</v>
      </c>
      <c r="DI69" s="14">
        <f t="shared" si="198"/>
        <v>0</v>
      </c>
      <c r="DJ69" s="14">
        <f t="shared" si="199"/>
        <v>0</v>
      </c>
      <c r="DK69" s="14">
        <f t="shared" si="200"/>
        <v>0</v>
      </c>
      <c r="DL69" s="14">
        <v>0</v>
      </c>
      <c r="DM69" s="14">
        <v>0</v>
      </c>
      <c r="DN69" s="14">
        <v>0</v>
      </c>
      <c r="DO69" s="14">
        <v>0</v>
      </c>
      <c r="DP69" s="14">
        <v>0</v>
      </c>
      <c r="DQ69" s="14">
        <v>0</v>
      </c>
      <c r="DR69" s="14">
        <v>0</v>
      </c>
      <c r="DS69" s="14">
        <v>0</v>
      </c>
      <c r="DT69" s="14">
        <v>0</v>
      </c>
      <c r="DU69" s="14">
        <f t="shared" si="201"/>
        <v>0</v>
      </c>
      <c r="DV69" s="14">
        <f t="shared" si="202"/>
        <v>0</v>
      </c>
      <c r="DW69" s="14">
        <f t="shared" si="203"/>
        <v>0</v>
      </c>
      <c r="DX69" s="14">
        <v>0</v>
      </c>
      <c r="DY69" s="14">
        <v>0</v>
      </c>
      <c r="DZ69" s="14">
        <v>0</v>
      </c>
      <c r="EA69" s="14">
        <v>0</v>
      </c>
      <c r="EB69" s="14">
        <v>0</v>
      </c>
      <c r="EC69" s="14">
        <v>0</v>
      </c>
      <c r="ED69" s="14">
        <v>0</v>
      </c>
      <c r="EE69" s="14">
        <v>0</v>
      </c>
      <c r="EF69" s="14">
        <v>0</v>
      </c>
      <c r="EG69" s="14">
        <f t="shared" si="204"/>
        <v>0</v>
      </c>
      <c r="EH69" s="14">
        <f t="shared" si="205"/>
        <v>0</v>
      </c>
      <c r="EI69" s="14">
        <f t="shared" si="206"/>
        <v>0</v>
      </c>
      <c r="EJ69" s="14">
        <v>0</v>
      </c>
      <c r="EK69" s="14">
        <v>0</v>
      </c>
      <c r="EL69" s="14">
        <v>0</v>
      </c>
      <c r="EM69" s="14">
        <v>0</v>
      </c>
      <c r="EN69" s="14">
        <v>0</v>
      </c>
      <c r="EO69" s="14">
        <v>0</v>
      </c>
      <c r="EP69" s="14">
        <v>0</v>
      </c>
      <c r="EQ69" s="14">
        <v>0</v>
      </c>
      <c r="ER69" s="14">
        <v>0</v>
      </c>
      <c r="ES69" s="14">
        <f t="shared" si="207"/>
        <v>0</v>
      </c>
      <c r="ET69" s="14">
        <f t="shared" si="208"/>
        <v>0</v>
      </c>
      <c r="EU69" s="14">
        <f t="shared" si="209"/>
        <v>0</v>
      </c>
      <c r="EV69" s="14">
        <f t="shared" si="210"/>
        <v>0</v>
      </c>
      <c r="EW69" s="14">
        <f t="shared" si="211"/>
        <v>0</v>
      </c>
      <c r="EX69" s="14">
        <f t="shared" si="212"/>
        <v>0</v>
      </c>
    </row>
    <row r="70" spans="1:154" ht="12.75">
      <c r="A70" s="15" t="s">
        <v>10</v>
      </c>
      <c r="B70" s="14">
        <v>81.24640608421535</v>
      </c>
      <c r="C70" s="14">
        <v>23.016983441828277</v>
      </c>
      <c r="D70" s="14">
        <v>104.26338952604362</v>
      </c>
      <c r="E70" s="14">
        <v>56.39761519504201</v>
      </c>
      <c r="F70" s="14">
        <v>5.426658012310784</v>
      </c>
      <c r="G70" s="14">
        <v>61.82427320735279</v>
      </c>
      <c r="H70" s="14">
        <v>116.16821359009501</v>
      </c>
      <c r="I70" s="14">
        <v>10.1729758189743</v>
      </c>
      <c r="J70" s="14">
        <v>126.3411894090693</v>
      </c>
      <c r="K70" s="14">
        <f t="shared" si="172"/>
        <v>253.81223486935235</v>
      </c>
      <c r="L70" s="14">
        <f t="shared" si="172"/>
        <v>38.61661727311336</v>
      </c>
      <c r="M70" s="14">
        <f t="shared" si="172"/>
        <v>292.42885214246576</v>
      </c>
      <c r="N70" s="14">
        <v>44.64221184409949</v>
      </c>
      <c r="O70" s="14">
        <v>9.78325054953986</v>
      </c>
      <c r="P70" s="14">
        <v>54.42546239363935</v>
      </c>
      <c r="Q70" s="14">
        <v>59.29673150859594</v>
      </c>
      <c r="R70" s="14">
        <v>24.00063978583292</v>
      </c>
      <c r="S70" s="14">
        <v>83.29737129442886</v>
      </c>
      <c r="T70" s="14">
        <v>84.62427078525184</v>
      </c>
      <c r="U70" s="14">
        <v>6.632597837644243</v>
      </c>
      <c r="V70" s="14">
        <v>91.25686862289608</v>
      </c>
      <c r="W70" s="14">
        <f t="shared" si="173"/>
        <v>188.56321413794728</v>
      </c>
      <c r="X70" s="14">
        <f t="shared" si="174"/>
        <v>40.41648817301702</v>
      </c>
      <c r="Y70" s="14">
        <f t="shared" si="175"/>
        <v>228.97970231096429</v>
      </c>
      <c r="Z70" s="14">
        <v>81.5686503535186</v>
      </c>
      <c r="AA70" s="14">
        <v>30.308556737671882</v>
      </c>
      <c r="AB70" s="14">
        <v>111.87720709119048</v>
      </c>
      <c r="AC70" s="14">
        <v>66.46200238979227</v>
      </c>
      <c r="AD70" s="14">
        <v>6.842093214520853</v>
      </c>
      <c r="AE70" s="14">
        <v>73.30409560431313</v>
      </c>
      <c r="AF70" s="14">
        <v>289.0362635202952</v>
      </c>
      <c r="AG70" s="14">
        <v>14.330226951266937</v>
      </c>
      <c r="AH70" s="14">
        <v>303.36649047156214</v>
      </c>
      <c r="AI70" s="14">
        <f t="shared" si="176"/>
        <v>437.0669162636061</v>
      </c>
      <c r="AJ70" s="14">
        <f t="shared" si="177"/>
        <v>51.480876903459674</v>
      </c>
      <c r="AK70" s="14">
        <f t="shared" si="178"/>
        <v>488.5477931670658</v>
      </c>
      <c r="AL70" s="14">
        <v>147.2302403718626</v>
      </c>
      <c r="AM70" s="14">
        <v>20.535065825736428</v>
      </c>
      <c r="AN70" s="14">
        <v>167.76530619759905</v>
      </c>
      <c r="AO70" s="14">
        <v>70.6125089832966</v>
      </c>
      <c r="AP70" s="14">
        <v>14.213382645583101</v>
      </c>
      <c r="AQ70" s="14">
        <v>84.8258916288797</v>
      </c>
      <c r="AR70" s="14">
        <v>154.87338053595965</v>
      </c>
      <c r="AS70" s="14">
        <v>10.140374366745428</v>
      </c>
      <c r="AT70" s="14">
        <v>165.01375490270507</v>
      </c>
      <c r="AU70" s="14">
        <f t="shared" si="179"/>
        <v>372.71612989111884</v>
      </c>
      <c r="AV70" s="14">
        <f t="shared" si="180"/>
        <v>44.888822838064954</v>
      </c>
      <c r="AW70" s="14">
        <f t="shared" si="181"/>
        <v>417.6049527291838</v>
      </c>
      <c r="AX70" s="14">
        <f t="shared" si="182"/>
        <v>1252.1584951620246</v>
      </c>
      <c r="AY70" s="14">
        <f t="shared" si="182"/>
        <v>175.402805187655</v>
      </c>
      <c r="AZ70" s="14">
        <f t="shared" si="182"/>
        <v>1427.5613003496796</v>
      </c>
      <c r="BA70" s="14">
        <v>103.19779582593159</v>
      </c>
      <c r="BB70" s="14">
        <v>31.090606588207503</v>
      </c>
      <c r="BC70" s="14">
        <v>134.28840241413909</v>
      </c>
      <c r="BD70" s="14">
        <v>47.904328823432415</v>
      </c>
      <c r="BE70" s="14">
        <v>3.820944577433995</v>
      </c>
      <c r="BF70" s="14">
        <v>51.72527340086641</v>
      </c>
      <c r="BG70" s="14">
        <v>93.64662604583903</v>
      </c>
      <c r="BH70" s="14">
        <v>10.825059334618448</v>
      </c>
      <c r="BI70" s="14">
        <v>104.47168538045747</v>
      </c>
      <c r="BJ70" s="14">
        <f t="shared" si="183"/>
        <v>244.74875069520306</v>
      </c>
      <c r="BK70" s="14">
        <f t="shared" si="184"/>
        <v>45.73661050025994</v>
      </c>
      <c r="BL70" s="14">
        <f t="shared" si="185"/>
        <v>290.485361195463</v>
      </c>
      <c r="BM70" s="14">
        <v>72.46230473545214</v>
      </c>
      <c r="BN70" s="14">
        <v>11.191651320255593</v>
      </c>
      <c r="BO70" s="14">
        <v>83.65395605570772</v>
      </c>
      <c r="BP70" s="14">
        <v>228.30487763660645</v>
      </c>
      <c r="BQ70" s="14">
        <v>7.808247331489337</v>
      </c>
      <c r="BR70" s="14">
        <v>236.11312496809578</v>
      </c>
      <c r="BS70" s="14">
        <v>103.94198173462755</v>
      </c>
      <c r="BT70" s="14">
        <v>24.051951654157122</v>
      </c>
      <c r="BU70" s="14">
        <v>127.99393338878467</v>
      </c>
      <c r="BV70" s="14">
        <f t="shared" si="186"/>
        <v>404.7091641066861</v>
      </c>
      <c r="BW70" s="14">
        <f t="shared" si="187"/>
        <v>43.05185030590205</v>
      </c>
      <c r="BX70" s="14">
        <f t="shared" si="188"/>
        <v>447.76101441258817</v>
      </c>
      <c r="BY70" s="14">
        <v>140.72967635178202</v>
      </c>
      <c r="BZ70" s="14">
        <v>26.01012174838701</v>
      </c>
      <c r="CA70" s="14">
        <v>166.73979810016903</v>
      </c>
      <c r="CB70" s="14">
        <v>88.45028016188373</v>
      </c>
      <c r="CC70" s="14">
        <v>5.181738212421027</v>
      </c>
      <c r="CD70" s="14">
        <v>93.63201837430475</v>
      </c>
      <c r="CE70" s="14">
        <v>83.70311034796447</v>
      </c>
      <c r="CF70" s="14">
        <v>13.974540279613743</v>
      </c>
      <c r="CG70" s="14">
        <v>97.67765062757822</v>
      </c>
      <c r="CH70" s="14">
        <f t="shared" si="189"/>
        <v>312.8830668616302</v>
      </c>
      <c r="CI70" s="14">
        <f t="shared" si="190"/>
        <v>45.16640024042178</v>
      </c>
      <c r="CJ70" s="14">
        <f t="shared" si="191"/>
        <v>358.049467102052</v>
      </c>
      <c r="CK70" s="14">
        <v>176.83050023296602</v>
      </c>
      <c r="CL70" s="14">
        <v>14.879764981881829</v>
      </c>
      <c r="CM70" s="14">
        <v>191.71026521484785</v>
      </c>
      <c r="CN70" s="14">
        <v>114.14687847753869</v>
      </c>
      <c r="CO70" s="14">
        <v>4.79554537292863</v>
      </c>
      <c r="CP70" s="14">
        <v>118.94242385046732</v>
      </c>
      <c r="CQ70" s="14">
        <v>125.83874815850871</v>
      </c>
      <c r="CR70" s="14">
        <v>30.013585559408526</v>
      </c>
      <c r="CS70" s="14">
        <v>155.85233371791725</v>
      </c>
      <c r="CT70" s="14">
        <f t="shared" si="192"/>
        <v>416.8161268690134</v>
      </c>
      <c r="CU70" s="14">
        <f t="shared" si="193"/>
        <v>49.68889591421899</v>
      </c>
      <c r="CV70" s="14">
        <f t="shared" si="194"/>
        <v>466.5050227832324</v>
      </c>
      <c r="CW70" s="14">
        <f t="shared" si="195"/>
        <v>1379.1571085325327</v>
      </c>
      <c r="CX70" s="14">
        <f t="shared" si="196"/>
        <v>183.64375696080276</v>
      </c>
      <c r="CY70" s="14">
        <f t="shared" si="197"/>
        <v>1562.8008654933356</v>
      </c>
      <c r="CZ70" s="14">
        <v>187.5339234720223</v>
      </c>
      <c r="DA70" s="14">
        <v>54.786186924667156</v>
      </c>
      <c r="DB70" s="14">
        <v>242.32011039668947</v>
      </c>
      <c r="DC70" s="14">
        <v>248.32401138339534</v>
      </c>
      <c r="DD70" s="14">
        <v>5.848252622252701</v>
      </c>
      <c r="DE70" s="14">
        <v>254.17226400564806</v>
      </c>
      <c r="DF70" s="14">
        <v>215.56024563118407</v>
      </c>
      <c r="DG70" s="14">
        <v>15.810096635340244</v>
      </c>
      <c r="DH70" s="14">
        <v>231.37034226652432</v>
      </c>
      <c r="DI70" s="14">
        <f t="shared" si="198"/>
        <v>651.4181804866017</v>
      </c>
      <c r="DJ70" s="14">
        <f t="shared" si="199"/>
        <v>76.4445361822601</v>
      </c>
      <c r="DK70" s="14">
        <f t="shared" si="200"/>
        <v>727.8627166688618</v>
      </c>
      <c r="DL70" s="14">
        <v>130.27176430769583</v>
      </c>
      <c r="DM70" s="14">
        <v>12.061932604594686</v>
      </c>
      <c r="DN70" s="14">
        <v>142.33369691229052</v>
      </c>
      <c r="DO70" s="14">
        <v>105.99852136288557</v>
      </c>
      <c r="DP70" s="14">
        <v>6.534786192296308</v>
      </c>
      <c r="DQ70" s="14">
        <v>112.53330755518188</v>
      </c>
      <c r="DR70" s="14">
        <v>237.8394835010842</v>
      </c>
      <c r="DS70" s="14">
        <v>24.028816712970347</v>
      </c>
      <c r="DT70" s="14">
        <v>261.86830021405456</v>
      </c>
      <c r="DU70" s="14">
        <f t="shared" si="201"/>
        <v>474.1097691716656</v>
      </c>
      <c r="DV70" s="14">
        <f t="shared" si="202"/>
        <v>42.625535509861336</v>
      </c>
      <c r="DW70" s="14">
        <f t="shared" si="203"/>
        <v>516.7353046815269</v>
      </c>
      <c r="DX70" s="14">
        <v>204.3838802824269</v>
      </c>
      <c r="DY70" s="14">
        <v>37.82386361118702</v>
      </c>
      <c r="DZ70" s="14">
        <v>242.20774389361392</v>
      </c>
      <c r="EA70" s="14">
        <v>194.9428759829076</v>
      </c>
      <c r="EB70" s="14">
        <v>4.076730907294754</v>
      </c>
      <c r="EC70" s="14">
        <v>199.01960689020234</v>
      </c>
      <c r="ED70" s="14">
        <v>323.2260588397302</v>
      </c>
      <c r="EE70" s="14">
        <v>13.440270936648204</v>
      </c>
      <c r="EF70" s="14">
        <v>336.66632977637835</v>
      </c>
      <c r="EG70" s="14">
        <f t="shared" si="204"/>
        <v>722.5528151050646</v>
      </c>
      <c r="EH70" s="14">
        <f t="shared" si="205"/>
        <v>55.34086545512998</v>
      </c>
      <c r="EI70" s="14">
        <f t="shared" si="206"/>
        <v>777.8936805601946</v>
      </c>
      <c r="EJ70" s="14">
        <v>151.20682827938091</v>
      </c>
      <c r="EK70" s="14">
        <v>11.182733800239129</v>
      </c>
      <c r="EL70" s="14">
        <v>162.38956207962005</v>
      </c>
      <c r="EM70" s="14">
        <v>178.94218992953583</v>
      </c>
      <c r="EN70" s="14">
        <v>9.476761616908496</v>
      </c>
      <c r="EO70" s="14">
        <v>188.41895154644433</v>
      </c>
      <c r="EP70" s="14">
        <v>296.10238304382915</v>
      </c>
      <c r="EQ70" s="14">
        <v>21.07667252398349</v>
      </c>
      <c r="ER70" s="14">
        <v>317.1790555678126</v>
      </c>
      <c r="ES70" s="14">
        <f t="shared" si="207"/>
        <v>626.2514012527458</v>
      </c>
      <c r="ET70" s="14">
        <f t="shared" si="208"/>
        <v>41.736167941131114</v>
      </c>
      <c r="EU70" s="14">
        <f t="shared" si="209"/>
        <v>667.987569193877</v>
      </c>
      <c r="EV70" s="14">
        <f t="shared" si="210"/>
        <v>2474.3321660160777</v>
      </c>
      <c r="EW70" s="14">
        <f t="shared" si="211"/>
        <v>216.14710508838255</v>
      </c>
      <c r="EX70" s="14">
        <f t="shared" si="212"/>
        <v>2690.47927110446</v>
      </c>
    </row>
    <row r="71" spans="1:154" ht="12.75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</row>
    <row r="72" spans="1:154" s="12" customFormat="1" ht="12.75">
      <c r="A72" s="19" t="s">
        <v>19</v>
      </c>
      <c r="B72" s="11">
        <v>711.4574442718013</v>
      </c>
      <c r="C72" s="11">
        <v>123.49393146051143</v>
      </c>
      <c r="D72" s="11">
        <v>834.9513757323127</v>
      </c>
      <c r="E72" s="11">
        <v>518.2881383002099</v>
      </c>
      <c r="F72" s="11">
        <v>34.14416615968074</v>
      </c>
      <c r="G72" s="11">
        <v>552.4323044598906</v>
      </c>
      <c r="H72" s="11">
        <v>289.30384187647337</v>
      </c>
      <c r="I72" s="11">
        <v>41.97401943075493</v>
      </c>
      <c r="J72" s="11">
        <v>331.2778613072283</v>
      </c>
      <c r="K72" s="11">
        <f>B72+E72+H72</f>
        <v>1519.0494244484846</v>
      </c>
      <c r="L72" s="11">
        <f>C72+F72+I72</f>
        <v>199.61211705094712</v>
      </c>
      <c r="M72" s="11">
        <f>D72+G72+J72</f>
        <v>1718.6615414994317</v>
      </c>
      <c r="N72" s="11">
        <v>489.73712359991043</v>
      </c>
      <c r="O72" s="11">
        <v>34.590085222582026</v>
      </c>
      <c r="P72" s="11">
        <v>524.3272088224925</v>
      </c>
      <c r="Q72" s="11">
        <v>508.8353301660219</v>
      </c>
      <c r="R72" s="11">
        <v>45.07962487796755</v>
      </c>
      <c r="S72" s="11">
        <v>553.9149550439895</v>
      </c>
      <c r="T72" s="11">
        <v>314.32181963854947</v>
      </c>
      <c r="U72" s="11">
        <v>49.83810153327207</v>
      </c>
      <c r="V72" s="11">
        <v>364.15992117182157</v>
      </c>
      <c r="W72" s="11">
        <f>N72+Q72+T72</f>
        <v>1312.8942734044817</v>
      </c>
      <c r="X72" s="11">
        <f>O72+R72+U72</f>
        <v>129.50781163382163</v>
      </c>
      <c r="Y72" s="11">
        <f>P72+S72+V72</f>
        <v>1442.4020850383035</v>
      </c>
      <c r="Z72" s="11">
        <v>359.6718461166239</v>
      </c>
      <c r="AA72" s="11">
        <v>85.0939210693689</v>
      </c>
      <c r="AB72" s="11">
        <v>444.7657671859928</v>
      </c>
      <c r="AC72" s="11">
        <v>634.1460139849</v>
      </c>
      <c r="AD72" s="11">
        <v>29.201618773505466</v>
      </c>
      <c r="AE72" s="11">
        <v>663.3476327584056</v>
      </c>
      <c r="AF72" s="11">
        <v>625.8984981127063</v>
      </c>
      <c r="AG72" s="11">
        <v>50.2363601772618</v>
      </c>
      <c r="AH72" s="11">
        <v>676.1348582899681</v>
      </c>
      <c r="AI72" s="11">
        <f>Z72+AC72+AF72</f>
        <v>1619.7163582142302</v>
      </c>
      <c r="AJ72" s="11">
        <f>AA72+AD72+AG72</f>
        <v>164.53190002013616</v>
      </c>
      <c r="AK72" s="11">
        <f>AB72+AE72+AH72</f>
        <v>1784.2482582343664</v>
      </c>
      <c r="AL72" s="11">
        <v>384.6937992329406</v>
      </c>
      <c r="AM72" s="11">
        <v>49.73681175538527</v>
      </c>
      <c r="AN72" s="11">
        <v>434.43061098832584</v>
      </c>
      <c r="AO72" s="11">
        <v>174.71742685654579</v>
      </c>
      <c r="AP72" s="11">
        <v>34.67166666376425</v>
      </c>
      <c r="AQ72" s="11">
        <v>209.38909352031004</v>
      </c>
      <c r="AR72" s="11">
        <v>636.3196323923853</v>
      </c>
      <c r="AS72" s="11">
        <v>65.48365116661165</v>
      </c>
      <c r="AT72" s="11">
        <v>701.803283558997</v>
      </c>
      <c r="AU72" s="11">
        <f>AL72+AO72+AR72</f>
        <v>1195.7308584818716</v>
      </c>
      <c r="AV72" s="11">
        <f>AM72+AP72+AS72</f>
        <v>149.89212958576115</v>
      </c>
      <c r="AW72" s="11">
        <f>AN72+AQ72+AT72</f>
        <v>1345.6229880676328</v>
      </c>
      <c r="AX72" s="11">
        <f>K72+W72+AI72+AU72</f>
        <v>5647.390914549069</v>
      </c>
      <c r="AY72" s="11">
        <f>L72+X72+AJ72+AV72</f>
        <v>643.5439582906661</v>
      </c>
      <c r="AZ72" s="11">
        <f>M72+Y72+AK72+AW72</f>
        <v>6290.934872839734</v>
      </c>
      <c r="BA72" s="11">
        <v>1038.316493105973</v>
      </c>
      <c r="BB72" s="11">
        <v>128.80650948127146</v>
      </c>
      <c r="BC72" s="11">
        <v>1167.1230025872444</v>
      </c>
      <c r="BD72" s="11">
        <v>195.68848322688712</v>
      </c>
      <c r="BE72" s="11">
        <v>26.76475127441666</v>
      </c>
      <c r="BF72" s="11">
        <v>222.45323450130377</v>
      </c>
      <c r="BG72" s="11">
        <v>755.9074938578046</v>
      </c>
      <c r="BH72" s="11">
        <v>56.04335421531348</v>
      </c>
      <c r="BI72" s="11">
        <v>811.9508480731181</v>
      </c>
      <c r="BJ72" s="11">
        <f>BA72+BD72+BG72</f>
        <v>1989.9124701906649</v>
      </c>
      <c r="BK72" s="11">
        <f>BB72+BE72+BH72</f>
        <v>211.6146149710016</v>
      </c>
      <c r="BL72" s="11">
        <f>BC72+BF72+BI72</f>
        <v>2201.527085161666</v>
      </c>
      <c r="BM72" s="11">
        <v>678.4696983509822</v>
      </c>
      <c r="BN72" s="11">
        <v>48.93276845190006</v>
      </c>
      <c r="BO72" s="11">
        <v>727.4024668028823</v>
      </c>
      <c r="BP72" s="11">
        <v>539.2441996310849</v>
      </c>
      <c r="BQ72" s="11">
        <v>38.009580545368145</v>
      </c>
      <c r="BR72" s="11">
        <v>577.2537801764531</v>
      </c>
      <c r="BS72" s="11">
        <v>315.14527097598324</v>
      </c>
      <c r="BT72" s="11">
        <v>73.70656517250467</v>
      </c>
      <c r="BU72" s="11">
        <v>388.8518361484879</v>
      </c>
      <c r="BV72" s="11">
        <f>BM72+BP72+BS72</f>
        <v>1532.8591689580503</v>
      </c>
      <c r="BW72" s="11">
        <f>BN72+BQ72+BT72</f>
        <v>160.64891416977287</v>
      </c>
      <c r="BX72" s="11">
        <f>BO72+BR72+BU72</f>
        <v>1693.5080831278233</v>
      </c>
      <c r="BY72" s="11">
        <v>618.00506902276</v>
      </c>
      <c r="BZ72" s="11">
        <v>87.87765820601781</v>
      </c>
      <c r="CA72" s="11">
        <v>705.8827272287779</v>
      </c>
      <c r="CB72" s="11">
        <v>238.2966955378403</v>
      </c>
      <c r="CC72" s="11">
        <v>35.905249520168624</v>
      </c>
      <c r="CD72" s="11">
        <v>274.2019450580089</v>
      </c>
      <c r="CE72" s="11">
        <v>383.5094807959348</v>
      </c>
      <c r="CF72" s="11">
        <v>65.94015308437977</v>
      </c>
      <c r="CG72" s="11">
        <v>449.44963388031454</v>
      </c>
      <c r="CH72" s="11">
        <f>BY72+CB72+CE72</f>
        <v>1239.811245356535</v>
      </c>
      <c r="CI72" s="11">
        <f>BZ72+CC72+CF72</f>
        <v>189.7230608105662</v>
      </c>
      <c r="CJ72" s="11">
        <f>CA72+CD72+CG72</f>
        <v>1429.5343061671015</v>
      </c>
      <c r="CK72" s="11">
        <v>412.9028935519271</v>
      </c>
      <c r="CL72" s="11">
        <v>60.17491007127477</v>
      </c>
      <c r="CM72" s="11">
        <v>473.0778036232019</v>
      </c>
      <c r="CN72" s="11">
        <v>363.4060213860899</v>
      </c>
      <c r="CO72" s="11">
        <v>44.27950924836156</v>
      </c>
      <c r="CP72" s="11">
        <v>407.6855306344514</v>
      </c>
      <c r="CQ72" s="11">
        <v>960.3849022691275</v>
      </c>
      <c r="CR72" s="11">
        <v>91.71029902465152</v>
      </c>
      <c r="CS72" s="11">
        <v>1052.095201293779</v>
      </c>
      <c r="CT72" s="11">
        <f>CK72+CN72+CQ72</f>
        <v>1736.6938172071445</v>
      </c>
      <c r="CU72" s="11">
        <f>CL72+CO72+CR72</f>
        <v>196.16471834428785</v>
      </c>
      <c r="CV72" s="11">
        <f>CM72+CP72+CS72</f>
        <v>1932.8585355514322</v>
      </c>
      <c r="CW72" s="11">
        <f>BJ72+BV72+CH72+CT72</f>
        <v>6499.276701712395</v>
      </c>
      <c r="CX72" s="11">
        <f>BK72+BW72+CI72+CU72</f>
        <v>758.1513082956285</v>
      </c>
      <c r="CY72" s="11">
        <f>BL72+BX72+CJ72+CV72</f>
        <v>7257.428010008023</v>
      </c>
      <c r="CZ72" s="11">
        <v>694.8108346422694</v>
      </c>
      <c r="DA72" s="11">
        <v>146.2557278616246</v>
      </c>
      <c r="DB72" s="11">
        <v>841.0665625038939</v>
      </c>
      <c r="DC72" s="11">
        <v>499.6925502256896</v>
      </c>
      <c r="DD72" s="11">
        <v>31.913560737061253</v>
      </c>
      <c r="DE72" s="11">
        <v>531.6061109627509</v>
      </c>
      <c r="DF72" s="11">
        <v>781.7849570085547</v>
      </c>
      <c r="DG72" s="11">
        <v>61.23106731667521</v>
      </c>
      <c r="DH72" s="11">
        <v>843.0160243252299</v>
      </c>
      <c r="DI72" s="11">
        <f>CZ72+DC72+DF72</f>
        <v>1976.2883418765136</v>
      </c>
      <c r="DJ72" s="11">
        <f>DA72+DD72+DG72</f>
        <v>239.40035591536105</v>
      </c>
      <c r="DK72" s="11">
        <f>DB72+DE72+DH72</f>
        <v>2215.688697791875</v>
      </c>
      <c r="DL72" s="11">
        <v>288.080819266702</v>
      </c>
      <c r="DM72" s="11">
        <v>47.77332524751486</v>
      </c>
      <c r="DN72" s="11">
        <v>335.85414451421684</v>
      </c>
      <c r="DO72" s="11">
        <v>269.7477673212649</v>
      </c>
      <c r="DP72" s="11">
        <v>41.168996729875</v>
      </c>
      <c r="DQ72" s="11">
        <v>310.9167640511399</v>
      </c>
      <c r="DR72" s="11">
        <v>593.8948259514111</v>
      </c>
      <c r="DS72" s="11">
        <v>68.16871122398288</v>
      </c>
      <c r="DT72" s="11">
        <v>662.063537175394</v>
      </c>
      <c r="DU72" s="11">
        <f>DL72+DO72+DR72</f>
        <v>1151.723412539378</v>
      </c>
      <c r="DV72" s="11">
        <f>DM72+DP72+DS72</f>
        <v>157.11103320137275</v>
      </c>
      <c r="DW72" s="11">
        <f>DN72+DQ72+DT72</f>
        <v>1308.8344457407507</v>
      </c>
      <c r="DX72" s="11">
        <v>517.8123072680175</v>
      </c>
      <c r="DY72" s="11">
        <v>86.68016726445217</v>
      </c>
      <c r="DZ72" s="11">
        <v>604.4924745324697</v>
      </c>
      <c r="EA72" s="11">
        <v>550.0004471478424</v>
      </c>
      <c r="EB72" s="11">
        <v>27.221867761045743</v>
      </c>
      <c r="EC72" s="11">
        <v>577.222314908888</v>
      </c>
      <c r="ED72" s="11">
        <v>733.969317427028</v>
      </c>
      <c r="EE72" s="11">
        <v>44.093322497927964</v>
      </c>
      <c r="EF72" s="11">
        <v>778.062639924956</v>
      </c>
      <c r="EG72" s="11">
        <f>DX72+EA72+ED72</f>
        <v>1801.782071842888</v>
      </c>
      <c r="EH72" s="11">
        <f>DY72+EB72+EE72</f>
        <v>157.99535752342587</v>
      </c>
      <c r="EI72" s="11">
        <f>DZ72+EC72+EF72</f>
        <v>1959.7774293663138</v>
      </c>
      <c r="EJ72" s="11">
        <v>709.1954370959677</v>
      </c>
      <c r="EK72" s="11">
        <v>28.89806863171691</v>
      </c>
      <c r="EL72" s="11">
        <v>738.0935057276846</v>
      </c>
      <c r="EM72" s="11">
        <v>572.7899566232998</v>
      </c>
      <c r="EN72" s="11">
        <v>37.78787247478816</v>
      </c>
      <c r="EO72" s="11">
        <v>610.5778290980879</v>
      </c>
      <c r="EP72" s="11">
        <v>491.31050214518353</v>
      </c>
      <c r="EQ72" s="11">
        <v>52.583654805118904</v>
      </c>
      <c r="ER72" s="11">
        <v>543.8941569503024</v>
      </c>
      <c r="ES72" s="11">
        <f>EJ72+EM72+EP72</f>
        <v>1773.295895864451</v>
      </c>
      <c r="ET72" s="11">
        <f>EK72+EN72+EQ72</f>
        <v>119.26959591162398</v>
      </c>
      <c r="EU72" s="11">
        <f>EL72+EO72+ER72</f>
        <v>1892.565491776075</v>
      </c>
      <c r="EV72" s="11">
        <f>DI72+DU72+EG72+ES72</f>
        <v>6703.089722123231</v>
      </c>
      <c r="EW72" s="11">
        <f>DJ72+DV72+EH72+ET72</f>
        <v>673.7763425517837</v>
      </c>
      <c r="EX72" s="11">
        <f>DK72+DW72+EI72+EU72</f>
        <v>7376.866064675014</v>
      </c>
    </row>
    <row r="73" spans="2:154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</row>
    <row r="74" spans="2:154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</row>
    <row r="75" spans="2:154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</row>
    <row r="76" spans="1:154" s="16" customFormat="1" ht="12.75">
      <c r="A76" s="20" t="s">
        <v>45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</row>
    <row r="77" spans="1:154" ht="14.25">
      <c r="A77" s="1" t="s">
        <v>37</v>
      </c>
      <c r="B77" s="14">
        <v>137.1652918801146</v>
      </c>
      <c r="C77" s="14">
        <v>118.91008835733662</v>
      </c>
      <c r="D77" s="14">
        <v>256.0753802374512</v>
      </c>
      <c r="E77" s="14">
        <v>313.7626643583375</v>
      </c>
      <c r="F77" s="14">
        <v>31.696898505509008</v>
      </c>
      <c r="G77" s="14">
        <v>345.4595628638465</v>
      </c>
      <c r="H77" s="14">
        <v>237.50256072460553</v>
      </c>
      <c r="I77" s="14">
        <v>37.99744866885009</v>
      </c>
      <c r="J77" s="14">
        <v>275.5000093934556</v>
      </c>
      <c r="K77" s="14">
        <f aca="true" t="shared" si="213" ref="K77:M78">B77+E77+H77</f>
        <v>688.4305169630577</v>
      </c>
      <c r="L77" s="14">
        <f t="shared" si="213"/>
        <v>188.6044355316957</v>
      </c>
      <c r="M77" s="14">
        <f t="shared" si="213"/>
        <v>877.0349524947533</v>
      </c>
      <c r="N77" s="14">
        <v>361.0083788085135</v>
      </c>
      <c r="O77" s="14">
        <v>29.769544455647807</v>
      </c>
      <c r="P77" s="14">
        <v>390.7779232641613</v>
      </c>
      <c r="Q77" s="14">
        <v>315.75402091569265</v>
      </c>
      <c r="R77" s="14">
        <v>41.0777315625365</v>
      </c>
      <c r="S77" s="14">
        <v>356.83175247822913</v>
      </c>
      <c r="T77" s="14">
        <v>231.53932659455182</v>
      </c>
      <c r="U77" s="14">
        <v>42.78634634155622</v>
      </c>
      <c r="V77" s="14">
        <v>274.32567293610805</v>
      </c>
      <c r="W77" s="14">
        <f aca="true" t="shared" si="214" ref="W77:Y78">N77+Q77+T77</f>
        <v>908.301726318758</v>
      </c>
      <c r="X77" s="14">
        <f t="shared" si="214"/>
        <v>113.63362235974051</v>
      </c>
      <c r="Y77" s="14">
        <f t="shared" si="214"/>
        <v>1021.9353486784985</v>
      </c>
      <c r="Z77" s="14">
        <v>201.22683580095804</v>
      </c>
      <c r="AA77" s="14">
        <v>79.41321688540195</v>
      </c>
      <c r="AB77" s="14">
        <v>280.64005268636</v>
      </c>
      <c r="AC77" s="14">
        <v>494.3569711406388</v>
      </c>
      <c r="AD77" s="14">
        <v>21.676206137497886</v>
      </c>
      <c r="AE77" s="14">
        <v>516.0331772781367</v>
      </c>
      <c r="AF77" s="14">
        <v>483.4780596449211</v>
      </c>
      <c r="AG77" s="14">
        <v>44.62265767534502</v>
      </c>
      <c r="AH77" s="14">
        <v>528.1007173202661</v>
      </c>
      <c r="AI77" s="14">
        <f aca="true" t="shared" si="215" ref="AI77:AK78">Z77+AC77+AF77</f>
        <v>1179.061866586518</v>
      </c>
      <c r="AJ77" s="14">
        <f t="shared" si="215"/>
        <v>145.71208069824485</v>
      </c>
      <c r="AK77" s="14">
        <f t="shared" si="215"/>
        <v>1324.7739472847627</v>
      </c>
      <c r="AL77" s="14">
        <v>264.23387982934054</v>
      </c>
      <c r="AM77" s="14">
        <v>44.224456056216056</v>
      </c>
      <c r="AN77" s="14">
        <v>308.4583358855566</v>
      </c>
      <c r="AO77" s="14">
        <v>119.78572527578159</v>
      </c>
      <c r="AP77" s="14">
        <v>29.038663212081286</v>
      </c>
      <c r="AQ77" s="14">
        <v>148.82438848786288</v>
      </c>
      <c r="AR77" s="14">
        <v>414.2072993388738</v>
      </c>
      <c r="AS77" s="14">
        <v>55.228225615187554</v>
      </c>
      <c r="AT77" s="14">
        <v>469.43552495406135</v>
      </c>
      <c r="AU77" s="14">
        <f aca="true" t="shared" si="216" ref="AU77:AW78">AL77+AO77+AR77</f>
        <v>798.2269044439959</v>
      </c>
      <c r="AV77" s="14">
        <f t="shared" si="216"/>
        <v>128.49134488348489</v>
      </c>
      <c r="AW77" s="14">
        <f t="shared" si="216"/>
        <v>926.7182493274809</v>
      </c>
      <c r="AX77" s="14">
        <f aca="true" t="shared" si="217" ref="AX77:AZ78">K77+W77+AI77+AU77</f>
        <v>3574.0210143123295</v>
      </c>
      <c r="AY77" s="14">
        <f t="shared" si="217"/>
        <v>576.441483473166</v>
      </c>
      <c r="AZ77" s="14">
        <f t="shared" si="217"/>
        <v>4150.462497785495</v>
      </c>
      <c r="BA77" s="14">
        <v>180.94930450167095</v>
      </c>
      <c r="BB77" s="14">
        <v>121.05777749143105</v>
      </c>
      <c r="BC77" s="14">
        <v>302.007081993102</v>
      </c>
      <c r="BD77" s="14">
        <v>158.3226134864971</v>
      </c>
      <c r="BE77" s="14">
        <v>21.425551072871265</v>
      </c>
      <c r="BF77" s="14">
        <v>179.74816455936835</v>
      </c>
      <c r="BG77" s="14">
        <v>695.9631713629648</v>
      </c>
      <c r="BH77" s="14">
        <v>50.30044572994804</v>
      </c>
      <c r="BI77" s="14">
        <v>746.2636170929128</v>
      </c>
      <c r="BJ77" s="14">
        <f aca="true" t="shared" si="218" ref="BJ77:BL78">BA77+BD77+BG77</f>
        <v>1035.235089351133</v>
      </c>
      <c r="BK77" s="14">
        <f t="shared" si="218"/>
        <v>192.78377429425035</v>
      </c>
      <c r="BL77" s="14">
        <f t="shared" si="218"/>
        <v>1228.0188636453831</v>
      </c>
      <c r="BM77" s="14">
        <v>294.561840446082</v>
      </c>
      <c r="BN77" s="14">
        <v>41.03561167771165</v>
      </c>
      <c r="BO77" s="14">
        <v>335.59745212379363</v>
      </c>
      <c r="BP77" s="14">
        <v>401.8465009236385</v>
      </c>
      <c r="BQ77" s="14">
        <v>33.10569378820247</v>
      </c>
      <c r="BR77" s="14">
        <v>434.95219471184095</v>
      </c>
      <c r="BS77" s="14">
        <v>230.5595949099892</v>
      </c>
      <c r="BT77" s="14">
        <v>63.62089603621213</v>
      </c>
      <c r="BU77" s="14">
        <v>294.1804909462013</v>
      </c>
      <c r="BV77" s="14">
        <f aca="true" t="shared" si="219" ref="BV77:BX78">BM77+BP77+BS77</f>
        <v>926.9679362797096</v>
      </c>
      <c r="BW77" s="14">
        <f t="shared" si="219"/>
        <v>137.76220150212623</v>
      </c>
      <c r="BX77" s="14">
        <f t="shared" si="219"/>
        <v>1064.7301377818358</v>
      </c>
      <c r="BY77" s="14">
        <v>318.93176626781644</v>
      </c>
      <c r="BZ77" s="14">
        <v>77.96501785442685</v>
      </c>
      <c r="CA77" s="14">
        <v>396.8967841222433</v>
      </c>
      <c r="CB77" s="14">
        <v>219.81290941361033</v>
      </c>
      <c r="CC77" s="14">
        <v>25.215341432686873</v>
      </c>
      <c r="CD77" s="14">
        <v>245.0282508462972</v>
      </c>
      <c r="CE77" s="14">
        <v>322.72779852990715</v>
      </c>
      <c r="CF77" s="14">
        <v>57.29050800054921</v>
      </c>
      <c r="CG77" s="14">
        <v>380.01830653045636</v>
      </c>
      <c r="CH77" s="14">
        <f aca="true" t="shared" si="220" ref="CH77:CJ78">BY77+CB77+CE77</f>
        <v>861.472474211334</v>
      </c>
      <c r="CI77" s="14">
        <f t="shared" si="220"/>
        <v>160.47086728766294</v>
      </c>
      <c r="CJ77" s="14">
        <f t="shared" si="220"/>
        <v>1021.9433414989968</v>
      </c>
      <c r="CK77" s="14">
        <v>359.5592255060803</v>
      </c>
      <c r="CL77" s="14">
        <v>51.11146683541455</v>
      </c>
      <c r="CM77" s="14">
        <v>410.6706923414948</v>
      </c>
      <c r="CN77" s="14">
        <v>326.05854638212253</v>
      </c>
      <c r="CO77" s="14">
        <v>36.731563946341936</v>
      </c>
      <c r="CP77" s="14">
        <v>362.7901103284645</v>
      </c>
      <c r="CQ77" s="14">
        <v>359.94798134976617</v>
      </c>
      <c r="CR77" s="14">
        <v>81.97765662577669</v>
      </c>
      <c r="CS77" s="14">
        <v>441.9256379755428</v>
      </c>
      <c r="CT77" s="14">
        <f aca="true" t="shared" si="221" ref="CT77:CV78">CK77+CN77+CQ77</f>
        <v>1045.565753237969</v>
      </c>
      <c r="CU77" s="14">
        <f t="shared" si="221"/>
        <v>169.82068740753317</v>
      </c>
      <c r="CV77" s="14">
        <f t="shared" si="221"/>
        <v>1215.3864406455023</v>
      </c>
      <c r="CW77" s="14">
        <f aca="true" t="shared" si="222" ref="CW77:CY78">BJ77+BV77+CH77+CT77</f>
        <v>3869.2412530801457</v>
      </c>
      <c r="CX77" s="14">
        <f t="shared" si="222"/>
        <v>660.8375304915727</v>
      </c>
      <c r="CY77" s="14">
        <f t="shared" si="222"/>
        <v>4530.078783571718</v>
      </c>
      <c r="CZ77" s="14">
        <v>537.1977747658245</v>
      </c>
      <c r="DA77" s="14">
        <v>138.45299132813915</v>
      </c>
      <c r="DB77" s="14">
        <v>675.6507660939637</v>
      </c>
      <c r="DC77" s="14">
        <v>343.3763921908737</v>
      </c>
      <c r="DD77" s="14">
        <v>27.6274321483867</v>
      </c>
      <c r="DE77" s="14">
        <v>371.00382433926035</v>
      </c>
      <c r="DF77" s="14">
        <v>654.7145515891681</v>
      </c>
      <c r="DG77" s="14">
        <v>55.36471717750386</v>
      </c>
      <c r="DH77" s="14">
        <v>710.0792687666719</v>
      </c>
      <c r="DI77" s="14">
        <f aca="true" t="shared" si="223" ref="DI77:DK78">CZ77+DC77+DF77</f>
        <v>1535.2887185458662</v>
      </c>
      <c r="DJ77" s="14">
        <f t="shared" si="223"/>
        <v>221.44514065402973</v>
      </c>
      <c r="DK77" s="14">
        <f t="shared" si="223"/>
        <v>1756.733859199896</v>
      </c>
      <c r="DL77" s="14">
        <v>259.48709069182905</v>
      </c>
      <c r="DM77" s="14">
        <v>42.54187202664648</v>
      </c>
      <c r="DN77" s="14">
        <v>302.02896271847555</v>
      </c>
      <c r="DO77" s="14">
        <v>202.24801947321643</v>
      </c>
      <c r="DP77" s="14">
        <v>37.49823433029232</v>
      </c>
      <c r="DQ77" s="14">
        <v>239.74625380350875</v>
      </c>
      <c r="DR77" s="14">
        <v>414.9557632365379</v>
      </c>
      <c r="DS77" s="14">
        <v>63.49833156133211</v>
      </c>
      <c r="DT77" s="14">
        <v>478.45409479787</v>
      </c>
      <c r="DU77" s="14">
        <f aca="true" t="shared" si="224" ref="DU77:DW78">DL77+DO77+DR77</f>
        <v>876.6908734015834</v>
      </c>
      <c r="DV77" s="14">
        <f t="shared" si="224"/>
        <v>143.53843791827092</v>
      </c>
      <c r="DW77" s="14">
        <f t="shared" si="224"/>
        <v>1020.2293113198543</v>
      </c>
      <c r="DX77" s="14">
        <v>316.4757501640307</v>
      </c>
      <c r="DY77" s="14">
        <v>82.529204779745</v>
      </c>
      <c r="DZ77" s="14">
        <v>399.0049549437757</v>
      </c>
      <c r="EA77" s="14">
        <v>259.38317838117024</v>
      </c>
      <c r="EB77" s="14">
        <v>20.172253195287333</v>
      </c>
      <c r="EC77" s="14">
        <v>279.5554315764576</v>
      </c>
      <c r="ED77" s="14">
        <v>710.6871125497793</v>
      </c>
      <c r="EE77" s="14">
        <v>40.80114576029102</v>
      </c>
      <c r="EF77" s="14">
        <v>751.4882583100703</v>
      </c>
      <c r="EG77" s="14">
        <f aca="true" t="shared" si="225" ref="EG77:EI78">DX77+EA77+ED77</f>
        <v>1286.5460410949804</v>
      </c>
      <c r="EH77" s="14">
        <f t="shared" si="225"/>
        <v>143.50260373532336</v>
      </c>
      <c r="EI77" s="14">
        <f t="shared" si="225"/>
        <v>1430.0486448303036</v>
      </c>
      <c r="EJ77" s="14">
        <v>234.6169904758964</v>
      </c>
      <c r="EK77" s="14">
        <v>26.02879508253739</v>
      </c>
      <c r="EL77" s="14">
        <v>260.6457855584338</v>
      </c>
      <c r="EM77" s="14">
        <v>303.8077187269109</v>
      </c>
      <c r="EN77" s="14">
        <v>34.19135679273987</v>
      </c>
      <c r="EO77" s="14">
        <v>337.9990755196508</v>
      </c>
      <c r="EP77" s="14">
        <v>390.36476977804693</v>
      </c>
      <c r="EQ77" s="14">
        <v>48.33143975536266</v>
      </c>
      <c r="ER77" s="14">
        <v>438.6962095334096</v>
      </c>
      <c r="ES77" s="14">
        <f aca="true" t="shared" si="226" ref="ES77:EU78">EJ77+EM77+EP77</f>
        <v>928.7894789808541</v>
      </c>
      <c r="ET77" s="14">
        <f t="shared" si="226"/>
        <v>108.5515916306399</v>
      </c>
      <c r="EU77" s="14">
        <f t="shared" si="226"/>
        <v>1037.3410706114942</v>
      </c>
      <c r="EV77" s="14">
        <f aca="true" t="shared" si="227" ref="EV77:EX78">DI77+DU77+EG77+ES77</f>
        <v>4627.315112023284</v>
      </c>
      <c r="EW77" s="14">
        <f t="shared" si="227"/>
        <v>617.0377739382639</v>
      </c>
      <c r="EX77" s="14">
        <f t="shared" si="227"/>
        <v>5244.352885961547</v>
      </c>
    </row>
    <row r="78" spans="1:154" ht="12.75">
      <c r="A78" s="1" t="s">
        <v>20</v>
      </c>
      <c r="B78" s="14">
        <v>574.2921523916866</v>
      </c>
      <c r="C78" s="14">
        <v>4.583843103174821</v>
      </c>
      <c r="D78" s="14">
        <v>578.8759954948614</v>
      </c>
      <c r="E78" s="14">
        <v>204.5254739418724</v>
      </c>
      <c r="F78" s="14">
        <v>2.4472676541717324</v>
      </c>
      <c r="G78" s="14">
        <v>206.97274159604413</v>
      </c>
      <c r="H78" s="14">
        <v>51.80128115186785</v>
      </c>
      <c r="I78" s="14">
        <v>3.9765707619048434</v>
      </c>
      <c r="J78" s="14">
        <v>55.77785191377269</v>
      </c>
      <c r="K78" s="14">
        <f t="shared" si="213"/>
        <v>830.6189074854269</v>
      </c>
      <c r="L78" s="14">
        <f t="shared" si="213"/>
        <v>11.007681519251397</v>
      </c>
      <c r="M78" s="14">
        <f t="shared" si="213"/>
        <v>841.6265890046782</v>
      </c>
      <c r="N78" s="14">
        <v>128.7287447913969</v>
      </c>
      <c r="O78" s="14">
        <v>4.820540766934217</v>
      </c>
      <c r="P78" s="14">
        <v>133.54928555833112</v>
      </c>
      <c r="Q78" s="14">
        <v>193.0813092503292</v>
      </c>
      <c r="R78" s="14">
        <v>4.0018933154310545</v>
      </c>
      <c r="S78" s="14">
        <v>197.08320256576027</v>
      </c>
      <c r="T78" s="14">
        <v>82.78249304399758</v>
      </c>
      <c r="U78" s="14">
        <v>7.051755191715845</v>
      </c>
      <c r="V78" s="14">
        <v>89.83424823571342</v>
      </c>
      <c r="W78" s="14">
        <f t="shared" si="214"/>
        <v>404.5925470857237</v>
      </c>
      <c r="X78" s="14">
        <f t="shared" si="214"/>
        <v>15.874189274081116</v>
      </c>
      <c r="Y78" s="14">
        <f t="shared" si="214"/>
        <v>420.4667363598048</v>
      </c>
      <c r="Z78" s="14">
        <v>158.44501031566583</v>
      </c>
      <c r="AA78" s="14">
        <v>5.680704183966955</v>
      </c>
      <c r="AB78" s="14">
        <v>164.12571449963278</v>
      </c>
      <c r="AC78" s="14">
        <v>139.7890428442614</v>
      </c>
      <c r="AD78" s="14">
        <v>7.5254126360075775</v>
      </c>
      <c r="AE78" s="14">
        <v>147.31445548026898</v>
      </c>
      <c r="AF78" s="14">
        <v>142.42043846778532</v>
      </c>
      <c r="AG78" s="14">
        <v>5.613702501916783</v>
      </c>
      <c r="AH78" s="14">
        <v>148.0341409697021</v>
      </c>
      <c r="AI78" s="14">
        <f t="shared" si="215"/>
        <v>440.65449162771256</v>
      </c>
      <c r="AJ78" s="14">
        <f t="shared" si="215"/>
        <v>18.819819321891316</v>
      </c>
      <c r="AK78" s="14">
        <f t="shared" si="215"/>
        <v>459.4743109496038</v>
      </c>
      <c r="AL78" s="14">
        <v>120.4599194036001</v>
      </c>
      <c r="AM78" s="14">
        <v>5.512355699169202</v>
      </c>
      <c r="AN78" s="14">
        <v>125.9722751027693</v>
      </c>
      <c r="AO78" s="14">
        <v>54.931701580764184</v>
      </c>
      <c r="AP78" s="14">
        <v>5.633003451682969</v>
      </c>
      <c r="AQ78" s="14">
        <v>60.56470503244715</v>
      </c>
      <c r="AR78" s="14">
        <v>222.1123330535114</v>
      </c>
      <c r="AS78" s="14">
        <v>10.255425551424102</v>
      </c>
      <c r="AT78" s="14">
        <v>232.36775860493552</v>
      </c>
      <c r="AU78" s="14">
        <f t="shared" si="216"/>
        <v>397.5039540378757</v>
      </c>
      <c r="AV78" s="14">
        <f t="shared" si="216"/>
        <v>21.400784702276272</v>
      </c>
      <c r="AW78" s="14">
        <f t="shared" si="216"/>
        <v>418.90473874015197</v>
      </c>
      <c r="AX78" s="14">
        <f t="shared" si="217"/>
        <v>2073.369900236739</v>
      </c>
      <c r="AY78" s="14">
        <f t="shared" si="217"/>
        <v>67.1024748175001</v>
      </c>
      <c r="AZ78" s="14">
        <f t="shared" si="217"/>
        <v>2140.472375054239</v>
      </c>
      <c r="BA78" s="14">
        <v>857.3671886043021</v>
      </c>
      <c r="BB78" s="14">
        <v>7.748731989840425</v>
      </c>
      <c r="BC78" s="14">
        <v>865.1159205941425</v>
      </c>
      <c r="BD78" s="14">
        <v>37.36586974039003</v>
      </c>
      <c r="BE78" s="14">
        <v>5.339200201545395</v>
      </c>
      <c r="BF78" s="14">
        <v>42.70506994193543</v>
      </c>
      <c r="BG78" s="14">
        <v>59.94432249483987</v>
      </c>
      <c r="BH78" s="14">
        <v>5.742908485365434</v>
      </c>
      <c r="BI78" s="14">
        <v>65.6872309802053</v>
      </c>
      <c r="BJ78" s="14">
        <f t="shared" si="218"/>
        <v>954.677380839532</v>
      </c>
      <c r="BK78" s="14">
        <f t="shared" si="218"/>
        <v>18.830840676751254</v>
      </c>
      <c r="BL78" s="14">
        <f t="shared" si="218"/>
        <v>973.5082215162832</v>
      </c>
      <c r="BM78" s="14">
        <v>383.9078579049002</v>
      </c>
      <c r="BN78" s="14">
        <v>7.897156774188409</v>
      </c>
      <c r="BO78" s="14">
        <v>391.80501467908863</v>
      </c>
      <c r="BP78" s="14">
        <v>137.39769870744652</v>
      </c>
      <c r="BQ78" s="14">
        <v>4.903886757165674</v>
      </c>
      <c r="BR78" s="14">
        <v>142.3015854646122</v>
      </c>
      <c r="BS78" s="14">
        <v>84.5856760659941</v>
      </c>
      <c r="BT78" s="14">
        <v>10.085669136292537</v>
      </c>
      <c r="BU78" s="14">
        <v>94.67134520228663</v>
      </c>
      <c r="BV78" s="14">
        <f t="shared" si="219"/>
        <v>605.8912326783408</v>
      </c>
      <c r="BW78" s="14">
        <f t="shared" si="219"/>
        <v>22.88671266764662</v>
      </c>
      <c r="BX78" s="14">
        <f t="shared" si="219"/>
        <v>628.7779453459874</v>
      </c>
      <c r="BY78" s="14">
        <v>299.07330275494354</v>
      </c>
      <c r="BZ78" s="14">
        <v>9.91264035159097</v>
      </c>
      <c r="CA78" s="14">
        <v>308.98594310653453</v>
      </c>
      <c r="CB78" s="14">
        <v>18.483786124229955</v>
      </c>
      <c r="CC78" s="14">
        <v>10.689908087481752</v>
      </c>
      <c r="CD78" s="14">
        <v>29.173694211711705</v>
      </c>
      <c r="CE78" s="14">
        <v>60.78168226602763</v>
      </c>
      <c r="CF78" s="14">
        <v>8.649645083830555</v>
      </c>
      <c r="CG78" s="14">
        <v>69.43132734985818</v>
      </c>
      <c r="CH78" s="14">
        <f t="shared" si="220"/>
        <v>378.3387711452011</v>
      </c>
      <c r="CI78" s="14">
        <f t="shared" si="220"/>
        <v>29.252193522903276</v>
      </c>
      <c r="CJ78" s="14">
        <f t="shared" si="220"/>
        <v>407.59096466810445</v>
      </c>
      <c r="CK78" s="14">
        <v>53.34366804584685</v>
      </c>
      <c r="CL78" s="14">
        <v>9.063443235860223</v>
      </c>
      <c r="CM78" s="14">
        <v>62.407111281707074</v>
      </c>
      <c r="CN78" s="14">
        <v>37.347475003967354</v>
      </c>
      <c r="CO78" s="14">
        <v>7.547945302019629</v>
      </c>
      <c r="CP78" s="14">
        <v>44.89542030598698</v>
      </c>
      <c r="CQ78" s="14">
        <v>600.4369209193612</v>
      </c>
      <c r="CR78" s="14">
        <v>9.732642398874821</v>
      </c>
      <c r="CS78" s="14">
        <v>610.1695633182361</v>
      </c>
      <c r="CT78" s="14">
        <f t="shared" si="221"/>
        <v>691.1280639691754</v>
      </c>
      <c r="CU78" s="14">
        <f t="shared" si="221"/>
        <v>26.344030936754677</v>
      </c>
      <c r="CV78" s="14">
        <f t="shared" si="221"/>
        <v>717.4720949059301</v>
      </c>
      <c r="CW78" s="14">
        <f t="shared" si="222"/>
        <v>2630.0354486322494</v>
      </c>
      <c r="CX78" s="14">
        <f t="shared" si="222"/>
        <v>97.31377780405583</v>
      </c>
      <c r="CY78" s="14">
        <f t="shared" si="222"/>
        <v>2727.3492264363053</v>
      </c>
      <c r="CZ78" s="14">
        <v>157.61305987644482</v>
      </c>
      <c r="DA78" s="14">
        <v>7.802736533485423</v>
      </c>
      <c r="DB78" s="14">
        <v>165.41579640993024</v>
      </c>
      <c r="DC78" s="14">
        <v>156.31615803481594</v>
      </c>
      <c r="DD78" s="14">
        <v>4.286128588674552</v>
      </c>
      <c r="DE78" s="14">
        <v>160.6022866234905</v>
      </c>
      <c r="DF78" s="14">
        <v>127.07040541938652</v>
      </c>
      <c r="DG78" s="14">
        <v>5.866350139171348</v>
      </c>
      <c r="DH78" s="14">
        <v>132.93675555855788</v>
      </c>
      <c r="DI78" s="14">
        <f t="shared" si="223"/>
        <v>440.9996233306473</v>
      </c>
      <c r="DJ78" s="14">
        <f t="shared" si="223"/>
        <v>17.955215261331325</v>
      </c>
      <c r="DK78" s="14">
        <f t="shared" si="223"/>
        <v>458.9548385919786</v>
      </c>
      <c r="DL78" s="14">
        <v>28.59372857487294</v>
      </c>
      <c r="DM78" s="14">
        <v>5.231453220868382</v>
      </c>
      <c r="DN78" s="14">
        <v>33.82518179574132</v>
      </c>
      <c r="DO78" s="14">
        <v>67.49974784804856</v>
      </c>
      <c r="DP78" s="14">
        <v>3.670762399582682</v>
      </c>
      <c r="DQ78" s="14">
        <v>71.17051024763124</v>
      </c>
      <c r="DR78" s="14">
        <v>178.93906271487313</v>
      </c>
      <c r="DS78" s="14">
        <v>4.670379662650759</v>
      </c>
      <c r="DT78" s="14">
        <v>183.6094423775239</v>
      </c>
      <c r="DU78" s="14">
        <f t="shared" si="224"/>
        <v>275.03253913779463</v>
      </c>
      <c r="DV78" s="14">
        <f t="shared" si="224"/>
        <v>13.572595283101823</v>
      </c>
      <c r="DW78" s="14">
        <f t="shared" si="224"/>
        <v>288.60513442089643</v>
      </c>
      <c r="DX78" s="14">
        <v>201.33655710398682</v>
      </c>
      <c r="DY78" s="14">
        <v>4.150962484707181</v>
      </c>
      <c r="DZ78" s="14">
        <v>205.487519588694</v>
      </c>
      <c r="EA78" s="14">
        <v>290.61726876667205</v>
      </c>
      <c r="EB78" s="14">
        <v>7.049614565758417</v>
      </c>
      <c r="EC78" s="14">
        <v>297.6668833324305</v>
      </c>
      <c r="ED78" s="14">
        <v>23.282204877248734</v>
      </c>
      <c r="EE78" s="14">
        <v>3.2921767376369475</v>
      </c>
      <c r="EF78" s="14">
        <v>26.57438161488568</v>
      </c>
      <c r="EG78" s="14">
        <f t="shared" si="225"/>
        <v>515.2360307479076</v>
      </c>
      <c r="EH78" s="14">
        <f t="shared" si="225"/>
        <v>14.492753788102544</v>
      </c>
      <c r="EI78" s="14">
        <f t="shared" si="225"/>
        <v>529.7287845360102</v>
      </c>
      <c r="EJ78" s="14">
        <v>474.5784466200713</v>
      </c>
      <c r="EK78" s="14">
        <v>2.869273549179523</v>
      </c>
      <c r="EL78" s="14">
        <v>477.44772016925083</v>
      </c>
      <c r="EM78" s="14">
        <v>268.9822378963888</v>
      </c>
      <c r="EN78" s="14">
        <v>3.5965156820482918</v>
      </c>
      <c r="EO78" s="14">
        <v>272.5787535784371</v>
      </c>
      <c r="EP78" s="14">
        <v>100.9457323671365</v>
      </c>
      <c r="EQ78" s="14">
        <v>4.252215049756237</v>
      </c>
      <c r="ER78" s="14">
        <v>105.19794741689273</v>
      </c>
      <c r="ES78" s="14">
        <f t="shared" si="226"/>
        <v>844.5064168835967</v>
      </c>
      <c r="ET78" s="14">
        <f t="shared" si="226"/>
        <v>10.71800428098405</v>
      </c>
      <c r="EU78" s="14">
        <f t="shared" si="226"/>
        <v>855.2244211645807</v>
      </c>
      <c r="EV78" s="14">
        <f t="shared" si="227"/>
        <v>2075.774610099946</v>
      </c>
      <c r="EW78" s="14">
        <f t="shared" si="227"/>
        <v>56.738568613519746</v>
      </c>
      <c r="EX78" s="14">
        <f t="shared" si="227"/>
        <v>2132.513178713466</v>
      </c>
    </row>
    <row r="79" spans="2:154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</row>
    <row r="80" spans="1:154" ht="12.75">
      <c r="A80" s="1" t="s">
        <v>101</v>
      </c>
      <c r="B80" s="14">
        <v>33.251782693093716</v>
      </c>
      <c r="C80" s="14">
        <v>87.42240121196976</v>
      </c>
      <c r="D80" s="14">
        <v>120.67418390506347</v>
      </c>
      <c r="E80" s="14">
        <v>215.22272945645753</v>
      </c>
      <c r="F80" s="14">
        <v>19.669727518485356</v>
      </c>
      <c r="G80" s="14">
        <v>234.8924569749429</v>
      </c>
      <c r="H80" s="14">
        <v>48.16126495808134</v>
      </c>
      <c r="I80" s="14">
        <v>11.117104792041793</v>
      </c>
      <c r="J80" s="14">
        <v>59.27836975012313</v>
      </c>
      <c r="K80" s="14">
        <f aca="true" t="shared" si="228" ref="K80:M81">B80+E80+H80</f>
        <v>296.6357771076326</v>
      </c>
      <c r="L80" s="14">
        <f t="shared" si="228"/>
        <v>118.2092335224969</v>
      </c>
      <c r="M80" s="14">
        <f t="shared" si="228"/>
        <v>414.84501063012954</v>
      </c>
      <c r="N80" s="14">
        <v>264.01126570594244</v>
      </c>
      <c r="O80" s="14">
        <v>9.706295144757217</v>
      </c>
      <c r="P80" s="14">
        <v>273.71756085069967</v>
      </c>
      <c r="Q80" s="14">
        <v>34.3730708067649</v>
      </c>
      <c r="R80" s="14">
        <v>8.08412021958777</v>
      </c>
      <c r="S80" s="14">
        <v>42.457191026352675</v>
      </c>
      <c r="T80" s="14">
        <v>49.16371212943725</v>
      </c>
      <c r="U80" s="14">
        <v>19.66414305055841</v>
      </c>
      <c r="V80" s="14">
        <v>68.82785517999565</v>
      </c>
      <c r="W80" s="14">
        <f aca="true" t="shared" si="229" ref="W80:Y81">N80+Q80+T80</f>
        <v>347.54804864214464</v>
      </c>
      <c r="X80" s="14">
        <f t="shared" si="229"/>
        <v>37.454558414903396</v>
      </c>
      <c r="Y80" s="14">
        <f t="shared" si="229"/>
        <v>385.002607057048</v>
      </c>
      <c r="Z80" s="14">
        <v>17.656516390291355</v>
      </c>
      <c r="AA80" s="14">
        <v>38.44819411299689</v>
      </c>
      <c r="AB80" s="14">
        <v>56.104710503288246</v>
      </c>
      <c r="AC80" s="14">
        <v>34.44465634605797</v>
      </c>
      <c r="AD80" s="14">
        <v>4.0680300197111565</v>
      </c>
      <c r="AE80" s="14">
        <v>38.51268636576913</v>
      </c>
      <c r="AF80" s="14">
        <v>69.23897214995081</v>
      </c>
      <c r="AG80" s="14">
        <v>11.905346746421634</v>
      </c>
      <c r="AH80" s="14">
        <v>81.14431889637244</v>
      </c>
      <c r="AI80" s="14">
        <f aca="true" t="shared" si="230" ref="AI80:AK81">Z80+AC80+AF80</f>
        <v>121.34014488630014</v>
      </c>
      <c r="AJ80" s="14">
        <f t="shared" si="230"/>
        <v>54.42157087912968</v>
      </c>
      <c r="AK80" s="14">
        <f t="shared" si="230"/>
        <v>175.7617157654298</v>
      </c>
      <c r="AL80" s="14">
        <v>39.49115258954563</v>
      </c>
      <c r="AM80" s="14">
        <v>10.869662347931607</v>
      </c>
      <c r="AN80" s="14">
        <v>50.36081493747724</v>
      </c>
      <c r="AO80" s="14">
        <v>15.505507490581893</v>
      </c>
      <c r="AP80" s="14">
        <v>5.394787568619992</v>
      </c>
      <c r="AQ80" s="14">
        <v>20.900295059201884</v>
      </c>
      <c r="AR80" s="14">
        <v>115.30454216560817</v>
      </c>
      <c r="AS80" s="14">
        <v>26.177474975260765</v>
      </c>
      <c r="AT80" s="14">
        <v>141.48201714086895</v>
      </c>
      <c r="AU80" s="14">
        <f aca="true" t="shared" si="231" ref="AU80:AW81">AL80+AO80+AR80</f>
        <v>170.30120224573568</v>
      </c>
      <c r="AV80" s="14">
        <f t="shared" si="231"/>
        <v>42.44192489181236</v>
      </c>
      <c r="AW80" s="14">
        <f t="shared" si="231"/>
        <v>212.74312713754807</v>
      </c>
      <c r="AX80" s="14">
        <f aca="true" t="shared" si="232" ref="AX80:AZ81">K80+W80+AI80+AU80</f>
        <v>935.825172881813</v>
      </c>
      <c r="AY80" s="14">
        <f t="shared" si="232"/>
        <v>252.52728770834236</v>
      </c>
      <c r="AZ80" s="14">
        <f t="shared" si="232"/>
        <v>1188.3524605901553</v>
      </c>
      <c r="BA80" s="14">
        <v>17.390347423173697</v>
      </c>
      <c r="BB80" s="14">
        <v>75.22808540098886</v>
      </c>
      <c r="BC80" s="14">
        <v>92.61843282416255</v>
      </c>
      <c r="BD80" s="14">
        <v>66.02465262814864</v>
      </c>
      <c r="BE80" s="14">
        <v>6.035527020918345</v>
      </c>
      <c r="BF80" s="14">
        <v>72.060179649067</v>
      </c>
      <c r="BG80" s="14">
        <v>292.55211655063835</v>
      </c>
      <c r="BH80" s="14">
        <v>16.76083181262719</v>
      </c>
      <c r="BI80" s="14">
        <v>309.31294836326555</v>
      </c>
      <c r="BJ80" s="14">
        <f aca="true" t="shared" si="233" ref="BJ80:BL81">BA80+BD80+BG80</f>
        <v>375.9671166019607</v>
      </c>
      <c r="BK80" s="14">
        <f t="shared" si="233"/>
        <v>98.0244442345344</v>
      </c>
      <c r="BL80" s="14">
        <f t="shared" si="233"/>
        <v>473.99156083649507</v>
      </c>
      <c r="BM80" s="14">
        <v>80.83876792521718</v>
      </c>
      <c r="BN80" s="14">
        <v>12.197422881250178</v>
      </c>
      <c r="BO80" s="14">
        <v>93.03619080646736</v>
      </c>
      <c r="BP80" s="14">
        <v>22.92493097628655</v>
      </c>
      <c r="BQ80" s="14">
        <v>9.768423053055026</v>
      </c>
      <c r="BR80" s="14">
        <v>32.69335402934158</v>
      </c>
      <c r="BS80" s="14">
        <v>59.47571969360912</v>
      </c>
      <c r="BT80" s="14">
        <v>20.346141603769208</v>
      </c>
      <c r="BU80" s="14">
        <v>79.82186129737833</v>
      </c>
      <c r="BV80" s="14">
        <f aca="true" t="shared" si="234" ref="BV80:BX81">BM80+BP80+BS80</f>
        <v>163.23941859511285</v>
      </c>
      <c r="BW80" s="14">
        <f t="shared" si="234"/>
        <v>42.31198753807441</v>
      </c>
      <c r="BX80" s="14">
        <f t="shared" si="234"/>
        <v>205.55140613318727</v>
      </c>
      <c r="BY80" s="14">
        <v>70.43780087836271</v>
      </c>
      <c r="BZ80" s="14">
        <v>30.308348724151863</v>
      </c>
      <c r="CA80" s="14">
        <v>100.74614960251458</v>
      </c>
      <c r="CB80" s="14">
        <v>14.600391655517718</v>
      </c>
      <c r="CC80" s="14">
        <v>3.3492489734471866</v>
      </c>
      <c r="CD80" s="14">
        <v>17.949640628964904</v>
      </c>
      <c r="CE80" s="14">
        <v>40.92377223656941</v>
      </c>
      <c r="CF80" s="14">
        <v>14.615963920490406</v>
      </c>
      <c r="CG80" s="14">
        <v>55.53973615705982</v>
      </c>
      <c r="CH80" s="14">
        <f aca="true" t="shared" si="235" ref="CH80:CJ81">BY80+CB80+CE80</f>
        <v>125.96196477044984</v>
      </c>
      <c r="CI80" s="14">
        <f t="shared" si="235"/>
        <v>48.27356161808946</v>
      </c>
      <c r="CJ80" s="14">
        <f t="shared" si="235"/>
        <v>174.2355263885393</v>
      </c>
      <c r="CK80" s="14">
        <v>56.04592962722942</v>
      </c>
      <c r="CL80" s="14">
        <v>9.560275896612415</v>
      </c>
      <c r="CM80" s="14">
        <v>65.60620552384184</v>
      </c>
      <c r="CN80" s="14">
        <v>144.38883477402126</v>
      </c>
      <c r="CO80" s="14">
        <v>13.38829985020942</v>
      </c>
      <c r="CP80" s="14">
        <v>157.77713462423068</v>
      </c>
      <c r="CQ80" s="14">
        <v>136.76792018823718</v>
      </c>
      <c r="CR80" s="14">
        <v>21.053879516147745</v>
      </c>
      <c r="CS80" s="14">
        <v>157.82179970438494</v>
      </c>
      <c r="CT80" s="14">
        <f aca="true" t="shared" si="236" ref="CT80:CV81">CK80+CN80+CQ80</f>
        <v>337.20268458948783</v>
      </c>
      <c r="CU80" s="14">
        <f t="shared" si="236"/>
        <v>44.002455262969576</v>
      </c>
      <c r="CV80" s="14">
        <f t="shared" si="236"/>
        <v>381.2051398524575</v>
      </c>
      <c r="CW80" s="14">
        <f aca="true" t="shared" si="237" ref="CW80:CY81">BJ80+BV80+CH80+CT80</f>
        <v>1002.3711845570112</v>
      </c>
      <c r="CX80" s="14">
        <f t="shared" si="237"/>
        <v>232.61244865366785</v>
      </c>
      <c r="CY80" s="14">
        <f t="shared" si="237"/>
        <v>1234.983633210679</v>
      </c>
      <c r="CZ80" s="14">
        <v>57.98835728265918</v>
      </c>
      <c r="DA80" s="14">
        <v>57.61806722815687</v>
      </c>
      <c r="DB80" s="14">
        <v>115.60642451081605</v>
      </c>
      <c r="DC80" s="14">
        <v>18.013156610542403</v>
      </c>
      <c r="DD80" s="14">
        <v>4.3211600874785345</v>
      </c>
      <c r="DE80" s="14">
        <v>22.334316698020938</v>
      </c>
      <c r="DF80" s="14">
        <v>30.269709745189047</v>
      </c>
      <c r="DG80" s="14">
        <v>12.586178773140515</v>
      </c>
      <c r="DH80" s="14">
        <v>42.855888518329564</v>
      </c>
      <c r="DI80" s="14">
        <f aca="true" t="shared" si="238" ref="DI80:DK81">CZ80+DC80+DF80</f>
        <v>106.27122363839062</v>
      </c>
      <c r="DJ80" s="14">
        <f t="shared" si="238"/>
        <v>74.52540608877591</v>
      </c>
      <c r="DK80" s="14">
        <f t="shared" si="238"/>
        <v>180.79662972716653</v>
      </c>
      <c r="DL80" s="14">
        <v>65.8147370673877</v>
      </c>
      <c r="DM80" s="14">
        <v>10.783675032593967</v>
      </c>
      <c r="DN80" s="14">
        <v>76.59841209998166</v>
      </c>
      <c r="DO80" s="14">
        <v>19.13049014959706</v>
      </c>
      <c r="DP80" s="14">
        <v>13.87409771234637</v>
      </c>
      <c r="DQ80" s="14">
        <v>33.00458786194343</v>
      </c>
      <c r="DR80" s="14">
        <v>42.11160885722245</v>
      </c>
      <c r="DS80" s="14">
        <v>19.35656129964686</v>
      </c>
      <c r="DT80" s="14">
        <v>61.468170156869306</v>
      </c>
      <c r="DU80" s="14">
        <f aca="true" t="shared" si="239" ref="DU80:DW81">DL80+DO80+DR80</f>
        <v>127.05683607420721</v>
      </c>
      <c r="DV80" s="14">
        <f t="shared" si="239"/>
        <v>44.0143340445872</v>
      </c>
      <c r="DW80" s="14">
        <f t="shared" si="239"/>
        <v>171.07117011879438</v>
      </c>
      <c r="DX80" s="14">
        <v>21.204139710419014</v>
      </c>
      <c r="DY80" s="14">
        <v>24.22763115652679</v>
      </c>
      <c r="DZ80" s="14">
        <v>45.431770866945804</v>
      </c>
      <c r="EA80" s="14">
        <v>8.266023821269131</v>
      </c>
      <c r="EB80" s="14">
        <v>1.9918255334016752</v>
      </c>
      <c r="EC80" s="14">
        <v>10.257849354670807</v>
      </c>
      <c r="ED80" s="14">
        <v>47.56499963413641</v>
      </c>
      <c r="EE80" s="14">
        <v>11.239057335036645</v>
      </c>
      <c r="EF80" s="14">
        <v>58.80405696917306</v>
      </c>
      <c r="EG80" s="14">
        <f aca="true" t="shared" si="240" ref="EG80:EI81">DX80+EA80+ED80</f>
        <v>77.03516316582456</v>
      </c>
      <c r="EH80" s="14">
        <f t="shared" si="240"/>
        <v>37.45851402496511</v>
      </c>
      <c r="EI80" s="14">
        <f t="shared" si="240"/>
        <v>114.49367719078967</v>
      </c>
      <c r="EJ80" s="14">
        <v>23.29534320896429</v>
      </c>
      <c r="EK80" s="14">
        <v>3.584722349031311</v>
      </c>
      <c r="EL80" s="14">
        <v>26.8800655579956</v>
      </c>
      <c r="EM80" s="14">
        <v>35.8229511583126</v>
      </c>
      <c r="EN80" s="14">
        <v>12.927001673112212</v>
      </c>
      <c r="EO80" s="14">
        <v>48.74995283142481</v>
      </c>
      <c r="EP80" s="14">
        <v>48.23788056774167</v>
      </c>
      <c r="EQ80" s="14">
        <v>12.03815504452865</v>
      </c>
      <c r="ER80" s="14">
        <v>60.27603561227032</v>
      </c>
      <c r="ES80" s="14">
        <f aca="true" t="shared" si="241" ref="ES80:EU81">EJ80+EM80+EP80</f>
        <v>107.35617493501856</v>
      </c>
      <c r="ET80" s="14">
        <f t="shared" si="241"/>
        <v>28.549879066672172</v>
      </c>
      <c r="EU80" s="14">
        <f t="shared" si="241"/>
        <v>135.90605400169073</v>
      </c>
      <c r="EV80" s="14">
        <f aca="true" t="shared" si="242" ref="EV80:EX81">DI80+DU80+EG80+ES80</f>
        <v>417.71939781344093</v>
      </c>
      <c r="EW80" s="14">
        <f t="shared" si="242"/>
        <v>184.54813322500038</v>
      </c>
      <c r="EX80" s="14">
        <f t="shared" si="242"/>
        <v>602.2675310384413</v>
      </c>
    </row>
    <row r="81" spans="1:154" ht="12.75">
      <c r="A81" s="1" t="s">
        <v>102</v>
      </c>
      <c r="B81" s="14">
        <v>678.2056615787076</v>
      </c>
      <c r="C81" s="14">
        <v>36.0715302485417</v>
      </c>
      <c r="D81" s="14">
        <v>714.2771918272492</v>
      </c>
      <c r="E81" s="14">
        <v>303.0654088437523</v>
      </c>
      <c r="F81" s="14">
        <v>14.474438641195388</v>
      </c>
      <c r="G81" s="14">
        <v>317.5398474849477</v>
      </c>
      <c r="H81" s="14">
        <v>241.14257691839202</v>
      </c>
      <c r="I81" s="14">
        <v>30.856914638713143</v>
      </c>
      <c r="J81" s="14">
        <v>271.99949155710516</v>
      </c>
      <c r="K81" s="14">
        <f t="shared" si="228"/>
        <v>1222.4136473408519</v>
      </c>
      <c r="L81" s="14">
        <f t="shared" si="228"/>
        <v>81.40288352845022</v>
      </c>
      <c r="M81" s="14">
        <f t="shared" si="228"/>
        <v>1303.816530869302</v>
      </c>
      <c r="N81" s="14">
        <v>225.72585789396794</v>
      </c>
      <c r="O81" s="14">
        <v>24.88379007782481</v>
      </c>
      <c r="P81" s="14">
        <v>250.60964797179275</v>
      </c>
      <c r="Q81" s="14">
        <v>474.46225935925696</v>
      </c>
      <c r="R81" s="14">
        <v>36.99550465837979</v>
      </c>
      <c r="S81" s="14">
        <v>511.45776401763675</v>
      </c>
      <c r="T81" s="14">
        <v>265.15810750911214</v>
      </c>
      <c r="U81" s="14">
        <v>30.173958482713648</v>
      </c>
      <c r="V81" s="14">
        <v>295.3320659918258</v>
      </c>
      <c r="W81" s="14">
        <f t="shared" si="229"/>
        <v>965.346224762337</v>
      </c>
      <c r="X81" s="14">
        <f t="shared" si="229"/>
        <v>92.05325321891824</v>
      </c>
      <c r="Y81" s="14">
        <f t="shared" si="229"/>
        <v>1057.3994779812554</v>
      </c>
      <c r="Z81" s="14">
        <v>342.01532972633254</v>
      </c>
      <c r="AA81" s="14">
        <v>46.64572695637202</v>
      </c>
      <c r="AB81" s="14">
        <v>388.66105668270455</v>
      </c>
      <c r="AC81" s="14">
        <v>599.7013576388423</v>
      </c>
      <c r="AD81" s="14">
        <v>25.133588753794307</v>
      </c>
      <c r="AE81" s="14">
        <v>624.8349463926367</v>
      </c>
      <c r="AF81" s="14">
        <v>556.6595259627555</v>
      </c>
      <c r="AG81" s="14">
        <v>38.33101343084016</v>
      </c>
      <c r="AH81" s="14">
        <v>594.9905393935957</v>
      </c>
      <c r="AI81" s="14">
        <f t="shared" si="230"/>
        <v>1498.3762133279304</v>
      </c>
      <c r="AJ81" s="14">
        <f t="shared" si="230"/>
        <v>110.11032914100649</v>
      </c>
      <c r="AK81" s="14">
        <f t="shared" si="230"/>
        <v>1608.486542468937</v>
      </c>
      <c r="AL81" s="14">
        <v>345.202646643395</v>
      </c>
      <c r="AM81" s="14">
        <v>38.867149407453645</v>
      </c>
      <c r="AN81" s="14">
        <v>384.06979605084865</v>
      </c>
      <c r="AO81" s="14">
        <v>159.21191936596387</v>
      </c>
      <c r="AP81" s="14">
        <v>29.27687909514426</v>
      </c>
      <c r="AQ81" s="14">
        <v>188.48879846110813</v>
      </c>
      <c r="AR81" s="14">
        <v>521.0150902267769</v>
      </c>
      <c r="AS81" s="14">
        <v>39.30617619135089</v>
      </c>
      <c r="AT81" s="14">
        <v>560.3212664181278</v>
      </c>
      <c r="AU81" s="14">
        <f t="shared" si="231"/>
        <v>1025.4296562361358</v>
      </c>
      <c r="AV81" s="14">
        <f t="shared" si="231"/>
        <v>107.45020469394879</v>
      </c>
      <c r="AW81" s="14">
        <f t="shared" si="231"/>
        <v>1132.8798609300848</v>
      </c>
      <c r="AX81" s="14">
        <f t="shared" si="232"/>
        <v>4711.565741667256</v>
      </c>
      <c r="AY81" s="14">
        <f t="shared" si="232"/>
        <v>391.01667058232374</v>
      </c>
      <c r="AZ81" s="14">
        <f t="shared" si="232"/>
        <v>5102.582412249579</v>
      </c>
      <c r="BA81" s="14">
        <v>1020.9261456827993</v>
      </c>
      <c r="BB81" s="14">
        <v>53.578424080282616</v>
      </c>
      <c r="BC81" s="14">
        <v>1074.504569763082</v>
      </c>
      <c r="BD81" s="14">
        <v>129.66383059873849</v>
      </c>
      <c r="BE81" s="14">
        <v>20.72922425349832</v>
      </c>
      <c r="BF81" s="14">
        <v>150.39305485223682</v>
      </c>
      <c r="BG81" s="14">
        <v>463.3553773071663</v>
      </c>
      <c r="BH81" s="14">
        <v>39.28252240268629</v>
      </c>
      <c r="BI81" s="14">
        <v>502.6378997098526</v>
      </c>
      <c r="BJ81" s="14">
        <f t="shared" si="233"/>
        <v>1613.945353588704</v>
      </c>
      <c r="BK81" s="14">
        <f t="shared" si="233"/>
        <v>113.59017073646723</v>
      </c>
      <c r="BL81" s="14">
        <f t="shared" si="233"/>
        <v>1727.5355243251715</v>
      </c>
      <c r="BM81" s="14">
        <v>597.630930425765</v>
      </c>
      <c r="BN81" s="14">
        <v>36.73534557064988</v>
      </c>
      <c r="BO81" s="14">
        <v>634.3662759964149</v>
      </c>
      <c r="BP81" s="14">
        <v>516.3192686547984</v>
      </c>
      <c r="BQ81" s="14">
        <v>28.241157492313118</v>
      </c>
      <c r="BR81" s="14">
        <v>544.5604261471116</v>
      </c>
      <c r="BS81" s="14">
        <v>255.66955128237416</v>
      </c>
      <c r="BT81" s="14">
        <v>53.36042356873546</v>
      </c>
      <c r="BU81" s="14">
        <v>309.0299748511096</v>
      </c>
      <c r="BV81" s="14">
        <f t="shared" si="234"/>
        <v>1369.6197503629376</v>
      </c>
      <c r="BW81" s="14">
        <f t="shared" si="234"/>
        <v>118.33692663169847</v>
      </c>
      <c r="BX81" s="14">
        <f t="shared" si="234"/>
        <v>1487.956676994636</v>
      </c>
      <c r="BY81" s="14">
        <v>547.5672681443972</v>
      </c>
      <c r="BZ81" s="14">
        <v>57.56930948186595</v>
      </c>
      <c r="CA81" s="14">
        <v>605.1365776262631</v>
      </c>
      <c r="CB81" s="14">
        <v>223.69630388232258</v>
      </c>
      <c r="CC81" s="14">
        <v>32.55600054672144</v>
      </c>
      <c r="CD81" s="14">
        <v>256.25230442904405</v>
      </c>
      <c r="CE81" s="14">
        <v>342.58570855936546</v>
      </c>
      <c r="CF81" s="14">
        <v>51.32418916388936</v>
      </c>
      <c r="CG81" s="14">
        <v>393.9098977232548</v>
      </c>
      <c r="CH81" s="14">
        <f t="shared" si="235"/>
        <v>1113.8492805860851</v>
      </c>
      <c r="CI81" s="14">
        <f t="shared" si="235"/>
        <v>141.44949919247676</v>
      </c>
      <c r="CJ81" s="14">
        <f t="shared" si="235"/>
        <v>1255.298779778562</v>
      </c>
      <c r="CK81" s="14">
        <v>356.85696392469765</v>
      </c>
      <c r="CL81" s="14">
        <v>50.614634174662356</v>
      </c>
      <c r="CM81" s="14">
        <v>407.47159809936</v>
      </c>
      <c r="CN81" s="14">
        <v>219.0171866120686</v>
      </c>
      <c r="CO81" s="14">
        <v>30.891209398152146</v>
      </c>
      <c r="CP81" s="14">
        <v>249.90839601022074</v>
      </c>
      <c r="CQ81" s="14">
        <v>823.6169820808902</v>
      </c>
      <c r="CR81" s="14">
        <v>70.65641950850376</v>
      </c>
      <c r="CS81" s="14">
        <v>894.273401589394</v>
      </c>
      <c r="CT81" s="14">
        <f t="shared" si="236"/>
        <v>1399.4911326176566</v>
      </c>
      <c r="CU81" s="14">
        <f t="shared" si="236"/>
        <v>152.16226308131826</v>
      </c>
      <c r="CV81" s="14">
        <f t="shared" si="236"/>
        <v>1551.6533956989747</v>
      </c>
      <c r="CW81" s="14">
        <f t="shared" si="237"/>
        <v>5496.905517155383</v>
      </c>
      <c r="CX81" s="14">
        <f t="shared" si="237"/>
        <v>525.5388596419607</v>
      </c>
      <c r="CY81" s="14">
        <f t="shared" si="237"/>
        <v>6022.444376797344</v>
      </c>
      <c r="CZ81" s="14">
        <v>636.82247735961</v>
      </c>
      <c r="DA81" s="14">
        <v>88.63766063346772</v>
      </c>
      <c r="DB81" s="14">
        <v>725.4601379930778</v>
      </c>
      <c r="DC81" s="14">
        <v>481.6793936151472</v>
      </c>
      <c r="DD81" s="14">
        <v>27.59240064958271</v>
      </c>
      <c r="DE81" s="14">
        <v>509.2717942647299</v>
      </c>
      <c r="DF81" s="14">
        <v>751.5152472633655</v>
      </c>
      <c r="DG81" s="14">
        <v>48.64488854353469</v>
      </c>
      <c r="DH81" s="14">
        <v>800.1601358069001</v>
      </c>
      <c r="DI81" s="14">
        <f t="shared" si="238"/>
        <v>1870.0171182381227</v>
      </c>
      <c r="DJ81" s="14">
        <f t="shared" si="238"/>
        <v>164.87494982658512</v>
      </c>
      <c r="DK81" s="14">
        <f t="shared" si="238"/>
        <v>2034.892068064708</v>
      </c>
      <c r="DL81" s="14">
        <v>222.26608219931418</v>
      </c>
      <c r="DM81" s="14">
        <v>36.98965021492089</v>
      </c>
      <c r="DN81" s="14">
        <v>259.25573241423507</v>
      </c>
      <c r="DO81" s="14">
        <v>250.61727717166792</v>
      </c>
      <c r="DP81" s="14">
        <v>27.29489901752864</v>
      </c>
      <c r="DQ81" s="14">
        <v>277.91217618919654</v>
      </c>
      <c r="DR81" s="14">
        <v>551.7832170941888</v>
      </c>
      <c r="DS81" s="14">
        <v>48.812149924336005</v>
      </c>
      <c r="DT81" s="14">
        <v>600.5953670185248</v>
      </c>
      <c r="DU81" s="14">
        <f t="shared" si="239"/>
        <v>1024.666576465171</v>
      </c>
      <c r="DV81" s="14">
        <f t="shared" si="239"/>
        <v>113.09669915678555</v>
      </c>
      <c r="DW81" s="14">
        <f t="shared" si="239"/>
        <v>1137.7632756219564</v>
      </c>
      <c r="DX81" s="14">
        <v>496.60816755759856</v>
      </c>
      <c r="DY81" s="14">
        <v>62.45253610792539</v>
      </c>
      <c r="DZ81" s="14">
        <v>559.060703665524</v>
      </c>
      <c r="EA81" s="14">
        <v>541.7344233265732</v>
      </c>
      <c r="EB81" s="14">
        <v>25.230042227644073</v>
      </c>
      <c r="EC81" s="14">
        <v>566.9644655542172</v>
      </c>
      <c r="ED81" s="14">
        <v>686.4043177928916</v>
      </c>
      <c r="EE81" s="14">
        <v>32.854265162891316</v>
      </c>
      <c r="EF81" s="14">
        <v>719.2585829557829</v>
      </c>
      <c r="EG81" s="14">
        <f t="shared" si="240"/>
        <v>1724.7469086770634</v>
      </c>
      <c r="EH81" s="14">
        <f t="shared" si="240"/>
        <v>120.53684349846077</v>
      </c>
      <c r="EI81" s="14">
        <f t="shared" si="240"/>
        <v>1845.2837521755241</v>
      </c>
      <c r="EJ81" s="14">
        <v>685.9000938870034</v>
      </c>
      <c r="EK81" s="14">
        <v>25.313346282685597</v>
      </c>
      <c r="EL81" s="14">
        <v>711.2134401696891</v>
      </c>
      <c r="EM81" s="14">
        <v>536.9670054649872</v>
      </c>
      <c r="EN81" s="14">
        <v>24.860870801675947</v>
      </c>
      <c r="EO81" s="14">
        <v>561.8278762666631</v>
      </c>
      <c r="EP81" s="14">
        <v>443.0726215774417</v>
      </c>
      <c r="EQ81" s="14">
        <v>40.545499760590246</v>
      </c>
      <c r="ER81" s="14">
        <v>483.6181213380319</v>
      </c>
      <c r="ES81" s="14">
        <f t="shared" si="241"/>
        <v>1665.9397209294323</v>
      </c>
      <c r="ET81" s="14">
        <f t="shared" si="241"/>
        <v>90.71971684495179</v>
      </c>
      <c r="EU81" s="14">
        <f t="shared" si="241"/>
        <v>1756.659437774384</v>
      </c>
      <c r="EV81" s="14">
        <f t="shared" si="242"/>
        <v>6285.370324309789</v>
      </c>
      <c r="EW81" s="14">
        <f t="shared" si="242"/>
        <v>489.2282093267832</v>
      </c>
      <c r="EX81" s="14">
        <f t="shared" si="242"/>
        <v>6774.598533636572</v>
      </c>
    </row>
    <row r="82" spans="2:154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</row>
    <row r="83" spans="1:154" ht="14.25">
      <c r="A83" s="1" t="s">
        <v>38</v>
      </c>
      <c r="B83" s="14">
        <v>359.685218690335</v>
      </c>
      <c r="C83" s="14">
        <v>2.9603268046833313</v>
      </c>
      <c r="D83" s="14">
        <v>362.64554549501827</v>
      </c>
      <c r="E83" s="14">
        <v>317.4926163862889</v>
      </c>
      <c r="F83" s="14">
        <v>1.8289536599744507</v>
      </c>
      <c r="G83" s="14">
        <v>319.32157004626333</v>
      </c>
      <c r="H83" s="14">
        <v>514.167433716341</v>
      </c>
      <c r="I83" s="14">
        <v>4.088900531623822</v>
      </c>
      <c r="J83" s="14">
        <v>518.2563342479648</v>
      </c>
      <c r="K83" s="14">
        <f aca="true" t="shared" si="243" ref="K83:M84">B83+E83+H83</f>
        <v>1191.3452687929648</v>
      </c>
      <c r="L83" s="14">
        <f t="shared" si="243"/>
        <v>8.878180996281603</v>
      </c>
      <c r="M83" s="14">
        <f t="shared" si="243"/>
        <v>1200.2234497892464</v>
      </c>
      <c r="N83" s="14">
        <v>480.6662269821646</v>
      </c>
      <c r="O83" s="14">
        <v>2.174750160324399</v>
      </c>
      <c r="P83" s="14">
        <v>482.840977142489</v>
      </c>
      <c r="Q83" s="14">
        <v>481.11933025416783</v>
      </c>
      <c r="R83" s="14">
        <v>2.0414608982790825</v>
      </c>
      <c r="S83" s="14">
        <v>483.1607911524469</v>
      </c>
      <c r="T83" s="14">
        <v>627.7178658696962</v>
      </c>
      <c r="U83" s="14">
        <v>4.13671760464975</v>
      </c>
      <c r="V83" s="14">
        <v>631.8545834743459</v>
      </c>
      <c r="W83" s="14">
        <f aca="true" t="shared" si="244" ref="W83:Y84">N83+Q83+T83</f>
        <v>1589.5034231060285</v>
      </c>
      <c r="X83" s="14">
        <f t="shared" si="244"/>
        <v>8.35292866325323</v>
      </c>
      <c r="Y83" s="14">
        <f t="shared" si="244"/>
        <v>1597.856351769282</v>
      </c>
      <c r="Z83" s="14">
        <v>505.6423985122204</v>
      </c>
      <c r="AA83" s="14">
        <v>2.5646353920681757</v>
      </c>
      <c r="AB83" s="14">
        <v>508.2070339042885</v>
      </c>
      <c r="AC83" s="14">
        <v>537.5343720426163</v>
      </c>
      <c r="AD83" s="14">
        <v>2.673492407240956</v>
      </c>
      <c r="AE83" s="14">
        <v>540.2078644498572</v>
      </c>
      <c r="AF83" s="14">
        <v>419.9015403068646</v>
      </c>
      <c r="AG83" s="14">
        <v>5.928838962948421</v>
      </c>
      <c r="AH83" s="14">
        <v>425.830379269813</v>
      </c>
      <c r="AI83" s="14">
        <f aca="true" t="shared" si="245" ref="AI83:AK84">Z83+AC83+AF83</f>
        <v>1463.078310861701</v>
      </c>
      <c r="AJ83" s="14">
        <f t="shared" si="245"/>
        <v>11.166966762257552</v>
      </c>
      <c r="AK83" s="14">
        <f t="shared" si="245"/>
        <v>1474.2452776239586</v>
      </c>
      <c r="AL83" s="14">
        <v>565.2082839410291</v>
      </c>
      <c r="AM83" s="14">
        <v>5.071250438575674</v>
      </c>
      <c r="AN83" s="14">
        <v>570.2795343796048</v>
      </c>
      <c r="AO83" s="14">
        <v>469.0690646539699</v>
      </c>
      <c r="AP83" s="14">
        <v>5.039001464556193</v>
      </c>
      <c r="AQ83" s="14">
        <v>474.1080661185261</v>
      </c>
      <c r="AR83" s="14">
        <v>412.17625099687547</v>
      </c>
      <c r="AS83" s="14">
        <v>8.799763016454724</v>
      </c>
      <c r="AT83" s="14">
        <v>420.9760140133302</v>
      </c>
      <c r="AU83" s="14">
        <f aca="true" t="shared" si="246" ref="AU83:AW84">AL83+AO83+AR83</f>
        <v>1446.4535995918745</v>
      </c>
      <c r="AV83" s="14">
        <f t="shared" si="246"/>
        <v>18.910014919586594</v>
      </c>
      <c r="AW83" s="14">
        <f t="shared" si="246"/>
        <v>1465.363614511461</v>
      </c>
      <c r="AX83" s="14">
        <f aca="true" t="shared" si="247" ref="AX83:AZ84">K83+W83+AI83+AU83</f>
        <v>5690.3806023525685</v>
      </c>
      <c r="AY83" s="14">
        <f t="shared" si="247"/>
        <v>47.30809134137898</v>
      </c>
      <c r="AZ83" s="14">
        <f t="shared" si="247"/>
        <v>5737.688693693948</v>
      </c>
      <c r="BA83" s="14">
        <v>340.810804892813</v>
      </c>
      <c r="BB83" s="14">
        <v>7.945573320121877</v>
      </c>
      <c r="BC83" s="14">
        <v>348.75637821293486</v>
      </c>
      <c r="BD83" s="14">
        <v>392.2880721401427</v>
      </c>
      <c r="BE83" s="14">
        <v>4.636370298840901</v>
      </c>
      <c r="BF83" s="14">
        <v>396.9244424389836</v>
      </c>
      <c r="BG83" s="14">
        <v>350.5469291876153</v>
      </c>
      <c r="BH83" s="14">
        <v>6.3169158211675995</v>
      </c>
      <c r="BI83" s="14">
        <v>356.86384500878296</v>
      </c>
      <c r="BJ83" s="14">
        <f aca="true" t="shared" si="248" ref="BJ83:BL84">BA83+BD83+BG83</f>
        <v>1083.645806220571</v>
      </c>
      <c r="BK83" s="14">
        <f t="shared" si="248"/>
        <v>18.89885944013038</v>
      </c>
      <c r="BL83" s="14">
        <f t="shared" si="248"/>
        <v>1102.5446656607014</v>
      </c>
      <c r="BM83" s="14">
        <v>553.7307672300736</v>
      </c>
      <c r="BN83" s="14">
        <v>10.56308105946973</v>
      </c>
      <c r="BO83" s="14">
        <v>564.2938482895432</v>
      </c>
      <c r="BP83" s="14">
        <v>465.6257877290329</v>
      </c>
      <c r="BQ83" s="14">
        <v>3.8401644872952554</v>
      </c>
      <c r="BR83" s="14">
        <v>469.4659522163281</v>
      </c>
      <c r="BS83" s="14">
        <v>602.1706217844697</v>
      </c>
      <c r="BT83" s="14">
        <v>9.973154200698247</v>
      </c>
      <c r="BU83" s="14">
        <v>612.143775985168</v>
      </c>
      <c r="BV83" s="14">
        <f aca="true" t="shared" si="249" ref="BV83:BX84">BM83+BP83+BS83</f>
        <v>1621.527176743576</v>
      </c>
      <c r="BW83" s="14">
        <f t="shared" si="249"/>
        <v>24.376399747463232</v>
      </c>
      <c r="BX83" s="14">
        <f t="shared" si="249"/>
        <v>1645.903576491039</v>
      </c>
      <c r="BY83" s="14">
        <v>587.0295345288893</v>
      </c>
      <c r="BZ83" s="14">
        <v>17.31786999937737</v>
      </c>
      <c r="CA83" s="14">
        <v>604.3474045282667</v>
      </c>
      <c r="CB83" s="14">
        <v>666.9567704095087</v>
      </c>
      <c r="CC83" s="14">
        <v>7.273879117088639</v>
      </c>
      <c r="CD83" s="14">
        <v>674.2306495265974</v>
      </c>
      <c r="CE83" s="14">
        <v>648.5968921711875</v>
      </c>
      <c r="CF83" s="14">
        <v>18.954517504485807</v>
      </c>
      <c r="CG83" s="14">
        <v>667.5514096756733</v>
      </c>
      <c r="CH83" s="14">
        <f aca="true" t="shared" si="250" ref="CH83:CJ84">BY83+CB83+CE83</f>
        <v>1902.5831971095854</v>
      </c>
      <c r="CI83" s="14">
        <f t="shared" si="250"/>
        <v>43.54626662095181</v>
      </c>
      <c r="CJ83" s="14">
        <f t="shared" si="250"/>
        <v>1946.1294637305373</v>
      </c>
      <c r="CK83" s="14">
        <v>544.975183114733</v>
      </c>
      <c r="CL83" s="14">
        <v>13.90723429704811</v>
      </c>
      <c r="CM83" s="14">
        <v>558.8824174117811</v>
      </c>
      <c r="CN83" s="14">
        <v>467.5585543817208</v>
      </c>
      <c r="CO83" s="14">
        <v>8.1534313352025</v>
      </c>
      <c r="CP83" s="14">
        <v>475.71198571692327</v>
      </c>
      <c r="CQ83" s="14">
        <v>500.0633463040628</v>
      </c>
      <c r="CR83" s="14">
        <v>21.952844515470776</v>
      </c>
      <c r="CS83" s="14">
        <v>522.0161908195336</v>
      </c>
      <c r="CT83" s="14">
        <f aca="true" t="shared" si="251" ref="CT83:CV84">CK83+CN83+CQ83</f>
        <v>1512.5970838005167</v>
      </c>
      <c r="CU83" s="14">
        <f t="shared" si="251"/>
        <v>44.01351014772139</v>
      </c>
      <c r="CV83" s="14">
        <f t="shared" si="251"/>
        <v>1556.6105939482381</v>
      </c>
      <c r="CW83" s="14">
        <f aca="true" t="shared" si="252" ref="CW83:CY84">BJ83+BV83+CH83+CT83</f>
        <v>6120.35326387425</v>
      </c>
      <c r="CX83" s="14">
        <f t="shared" si="252"/>
        <v>130.83503595626684</v>
      </c>
      <c r="CY83" s="14">
        <f t="shared" si="252"/>
        <v>6251.1882998305155</v>
      </c>
      <c r="CZ83" s="14">
        <v>225.45473838071595</v>
      </c>
      <c r="DA83" s="14">
        <v>12.587487526887376</v>
      </c>
      <c r="DB83" s="14">
        <v>238.0422259076033</v>
      </c>
      <c r="DC83" s="14">
        <v>313.5588041014838</v>
      </c>
      <c r="DD83" s="14">
        <v>7.945967290342739</v>
      </c>
      <c r="DE83" s="14">
        <v>321.5047713918266</v>
      </c>
      <c r="DF83" s="14">
        <v>297.66864600725006</v>
      </c>
      <c r="DG83" s="14">
        <v>7.685685273916845</v>
      </c>
      <c r="DH83" s="14">
        <v>305.3543312811669</v>
      </c>
      <c r="DI83" s="14">
        <f aca="true" t="shared" si="253" ref="DI83:DK84">CZ83+DC83+DF83</f>
        <v>836.6821884894498</v>
      </c>
      <c r="DJ83" s="14">
        <f t="shared" si="253"/>
        <v>28.21914009114696</v>
      </c>
      <c r="DK83" s="14">
        <f t="shared" si="253"/>
        <v>864.9013285805968</v>
      </c>
      <c r="DL83" s="14">
        <v>243.08372109716723</v>
      </c>
      <c r="DM83" s="14">
        <v>10.70133584942399</v>
      </c>
      <c r="DN83" s="14">
        <v>253.78505694659123</v>
      </c>
      <c r="DO83" s="14">
        <v>299.48942484673364</v>
      </c>
      <c r="DP83" s="14">
        <v>3.873665351333963</v>
      </c>
      <c r="DQ83" s="14">
        <v>303.3630901980676</v>
      </c>
      <c r="DR83" s="14">
        <v>404.1141863057947</v>
      </c>
      <c r="DS83" s="14">
        <v>10.450707076561942</v>
      </c>
      <c r="DT83" s="14">
        <v>414.5648933823567</v>
      </c>
      <c r="DU83" s="14">
        <f aca="true" t="shared" si="254" ref="DU83:DW84">DL83+DO83+DR83</f>
        <v>946.6873322496956</v>
      </c>
      <c r="DV83" s="14">
        <f t="shared" si="254"/>
        <v>25.025708277319893</v>
      </c>
      <c r="DW83" s="14">
        <f t="shared" si="254"/>
        <v>971.7130405270156</v>
      </c>
      <c r="DX83" s="14">
        <v>359.6282301966456</v>
      </c>
      <c r="DY83" s="14">
        <v>6.176704486791072</v>
      </c>
      <c r="DZ83" s="14">
        <v>365.8049346834366</v>
      </c>
      <c r="EA83" s="14">
        <v>378.5084501837242</v>
      </c>
      <c r="EB83" s="14">
        <v>5.9744145092072865</v>
      </c>
      <c r="EC83" s="14">
        <v>384.48286469293146</v>
      </c>
      <c r="ED83" s="14">
        <v>394.49186028529294</v>
      </c>
      <c r="EE83" s="14">
        <v>9.271631903749068</v>
      </c>
      <c r="EF83" s="14">
        <v>403.76349218904204</v>
      </c>
      <c r="EG83" s="14">
        <f aca="true" t="shared" si="255" ref="EG83:EI84">DX83+EA83+ED83</f>
        <v>1132.6285406656627</v>
      </c>
      <c r="EH83" s="14">
        <f t="shared" si="255"/>
        <v>21.422750899747427</v>
      </c>
      <c r="EI83" s="14">
        <f t="shared" si="255"/>
        <v>1154.05129156541</v>
      </c>
      <c r="EJ83" s="14">
        <v>396.46372810745055</v>
      </c>
      <c r="EK83" s="14">
        <v>4.6282662140257855</v>
      </c>
      <c r="EL83" s="14">
        <v>401.0919943214763</v>
      </c>
      <c r="EM83" s="14">
        <v>384.9930087892194</v>
      </c>
      <c r="EN83" s="14">
        <v>5.644566515210329</v>
      </c>
      <c r="EO83" s="14">
        <v>390.63757530442973</v>
      </c>
      <c r="EP83" s="14">
        <v>434.8702540151264</v>
      </c>
      <c r="EQ83" s="14">
        <v>10.329043339857115</v>
      </c>
      <c r="ER83" s="14">
        <v>445.1992973549835</v>
      </c>
      <c r="ES83" s="14">
        <f aca="true" t="shared" si="256" ref="ES83:EU84">EJ83+EM83+EP83</f>
        <v>1216.3269909117964</v>
      </c>
      <c r="ET83" s="14">
        <f t="shared" si="256"/>
        <v>20.60187606909323</v>
      </c>
      <c r="EU83" s="14">
        <f t="shared" si="256"/>
        <v>1236.9288669808896</v>
      </c>
      <c r="EV83" s="14">
        <f aca="true" t="shared" si="257" ref="EV83:EX84">DI83+DU83+EG83+ES83</f>
        <v>4132.325052316604</v>
      </c>
      <c r="EW83" s="14">
        <f t="shared" si="257"/>
        <v>95.26947533730751</v>
      </c>
      <c r="EX83" s="14">
        <f t="shared" si="257"/>
        <v>4227.594527653911</v>
      </c>
    </row>
    <row r="84" spans="1:154" ht="14.25">
      <c r="A84" s="1" t="s">
        <v>39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f t="shared" si="243"/>
        <v>0</v>
      </c>
      <c r="L84" s="14">
        <f t="shared" si="243"/>
        <v>0</v>
      </c>
      <c r="M84" s="14">
        <f t="shared" si="243"/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f t="shared" si="244"/>
        <v>0</v>
      </c>
      <c r="X84" s="14">
        <f t="shared" si="244"/>
        <v>0</v>
      </c>
      <c r="Y84" s="14">
        <f t="shared" si="244"/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f t="shared" si="245"/>
        <v>0</v>
      </c>
      <c r="AJ84" s="14">
        <f t="shared" si="245"/>
        <v>0</v>
      </c>
      <c r="AK84" s="14">
        <f t="shared" si="245"/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f t="shared" si="246"/>
        <v>0</v>
      </c>
      <c r="AV84" s="14">
        <f t="shared" si="246"/>
        <v>0</v>
      </c>
      <c r="AW84" s="14">
        <f t="shared" si="246"/>
        <v>0</v>
      </c>
      <c r="AX84" s="14">
        <f>K84+W84+AI84+AU84</f>
        <v>0</v>
      </c>
      <c r="AY84" s="14">
        <f t="shared" si="247"/>
        <v>0</v>
      </c>
      <c r="AZ84" s="14">
        <f t="shared" si="247"/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f t="shared" si="248"/>
        <v>0</v>
      </c>
      <c r="BK84" s="14">
        <f t="shared" si="248"/>
        <v>0</v>
      </c>
      <c r="BL84" s="14">
        <f t="shared" si="248"/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f t="shared" si="249"/>
        <v>0</v>
      </c>
      <c r="BW84" s="14">
        <f t="shared" si="249"/>
        <v>0</v>
      </c>
      <c r="BX84" s="14">
        <f t="shared" si="249"/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f t="shared" si="250"/>
        <v>0</v>
      </c>
      <c r="CI84" s="14">
        <f t="shared" si="250"/>
        <v>0</v>
      </c>
      <c r="CJ84" s="14">
        <f t="shared" si="250"/>
        <v>0</v>
      </c>
      <c r="CK84" s="14">
        <v>85.7034967436221</v>
      </c>
      <c r="CL84" s="14">
        <v>0</v>
      </c>
      <c r="CM84" s="14">
        <v>85.7034967436221</v>
      </c>
      <c r="CN84" s="14">
        <v>89.66229146902914</v>
      </c>
      <c r="CO84" s="14">
        <v>0</v>
      </c>
      <c r="CP84" s="14">
        <v>89.66229146902914</v>
      </c>
      <c r="CQ84" s="14">
        <v>85.20610944063014</v>
      </c>
      <c r="CR84" s="14">
        <v>0</v>
      </c>
      <c r="CS84" s="14">
        <v>85.20610944063014</v>
      </c>
      <c r="CT84" s="14">
        <f t="shared" si="251"/>
        <v>260.5718976532814</v>
      </c>
      <c r="CU84" s="14">
        <f t="shared" si="251"/>
        <v>0</v>
      </c>
      <c r="CV84" s="14">
        <f t="shared" si="251"/>
        <v>260.5718976532814</v>
      </c>
      <c r="CW84" s="14">
        <f t="shared" si="252"/>
        <v>260.5718976532814</v>
      </c>
      <c r="CX84" s="14">
        <f t="shared" si="252"/>
        <v>0</v>
      </c>
      <c r="CY84" s="14">
        <f t="shared" si="252"/>
        <v>260.5718976532814</v>
      </c>
      <c r="CZ84" s="14">
        <v>41.19952023326844</v>
      </c>
      <c r="DA84" s="14">
        <v>0</v>
      </c>
      <c r="DB84" s="14">
        <v>41.19952023326844</v>
      </c>
      <c r="DC84" s="14">
        <v>41.46102074344014</v>
      </c>
      <c r="DD84" s="14">
        <v>0</v>
      </c>
      <c r="DE84" s="14">
        <v>41.46102074344014</v>
      </c>
      <c r="DF84" s="14">
        <v>41.35376867943411</v>
      </c>
      <c r="DG84" s="14">
        <v>0</v>
      </c>
      <c r="DH84" s="14">
        <v>41.35376867943411</v>
      </c>
      <c r="DI84" s="14">
        <f t="shared" si="253"/>
        <v>124.01430965614269</v>
      </c>
      <c r="DJ84" s="14">
        <f t="shared" si="253"/>
        <v>0</v>
      </c>
      <c r="DK84" s="14">
        <f t="shared" si="253"/>
        <v>124.01430965614269</v>
      </c>
      <c r="DL84" s="14">
        <v>0</v>
      </c>
      <c r="DM84" s="14">
        <v>0</v>
      </c>
      <c r="DN84" s="14">
        <v>0</v>
      </c>
      <c r="DO84" s="14">
        <v>0</v>
      </c>
      <c r="DP84" s="14">
        <v>0</v>
      </c>
      <c r="DQ84" s="14">
        <v>0</v>
      </c>
      <c r="DR84" s="14">
        <v>0.8246647237167387</v>
      </c>
      <c r="DS84" s="14">
        <v>0</v>
      </c>
      <c r="DT84" s="14">
        <v>0.8246647237167387</v>
      </c>
      <c r="DU84" s="14">
        <f t="shared" si="254"/>
        <v>0.8246647237167387</v>
      </c>
      <c r="DV84" s="14">
        <f t="shared" si="254"/>
        <v>0</v>
      </c>
      <c r="DW84" s="14">
        <f t="shared" si="254"/>
        <v>0.8246647237167387</v>
      </c>
      <c r="DX84" s="14">
        <v>5.516949514025724</v>
      </c>
      <c r="DY84" s="14">
        <v>0</v>
      </c>
      <c r="DZ84" s="14">
        <v>5.516949514025724</v>
      </c>
      <c r="EA84" s="14">
        <v>5.474147277397933</v>
      </c>
      <c r="EB84" s="14">
        <v>0</v>
      </c>
      <c r="EC84" s="14">
        <v>5.474147277397933</v>
      </c>
      <c r="ED84" s="14">
        <v>5.461892483117572</v>
      </c>
      <c r="EE84" s="14">
        <v>0</v>
      </c>
      <c r="EF84" s="14">
        <v>5.461892483117572</v>
      </c>
      <c r="EG84" s="14">
        <f t="shared" si="255"/>
        <v>16.45298927454123</v>
      </c>
      <c r="EH84" s="14">
        <f t="shared" si="255"/>
        <v>0</v>
      </c>
      <c r="EI84" s="14">
        <f t="shared" si="255"/>
        <v>16.45298927454123</v>
      </c>
      <c r="EJ84" s="14">
        <v>0</v>
      </c>
      <c r="EK84" s="14">
        <v>0</v>
      </c>
      <c r="EL84" s="14">
        <v>0</v>
      </c>
      <c r="EM84" s="14">
        <v>0</v>
      </c>
      <c r="EN84" s="14">
        <v>0</v>
      </c>
      <c r="EO84" s="14">
        <v>0</v>
      </c>
      <c r="EP84" s="14">
        <v>0</v>
      </c>
      <c r="EQ84" s="14">
        <v>0</v>
      </c>
      <c r="ER84" s="14">
        <v>0</v>
      </c>
      <c r="ES84" s="14">
        <f t="shared" si="256"/>
        <v>0</v>
      </c>
      <c r="ET84" s="14">
        <f t="shared" si="256"/>
        <v>0</v>
      </c>
      <c r="EU84" s="14">
        <f t="shared" si="256"/>
        <v>0</v>
      </c>
      <c r="EV84" s="14">
        <f t="shared" si="257"/>
        <v>141.29196365440066</v>
      </c>
      <c r="EW84" s="14">
        <f t="shared" si="257"/>
        <v>0</v>
      </c>
      <c r="EX84" s="14">
        <f t="shared" si="257"/>
        <v>141.29196365440066</v>
      </c>
    </row>
    <row r="85" spans="2:154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</row>
    <row r="87" ht="12.75">
      <c r="A87" s="22"/>
    </row>
    <row r="88" ht="13.5">
      <c r="A88" s="22" t="s">
        <v>30</v>
      </c>
    </row>
    <row r="89" ht="13.5">
      <c r="A89" s="31" t="s">
        <v>99</v>
      </c>
    </row>
    <row r="90" ht="12.75">
      <c r="A90" s="23" t="s">
        <v>21</v>
      </c>
    </row>
    <row r="91" ht="13.5">
      <c r="A91" s="24" t="s">
        <v>31</v>
      </c>
    </row>
    <row r="92" ht="13.5">
      <c r="A92" s="25" t="s">
        <v>32</v>
      </c>
    </row>
    <row r="93" ht="12.75">
      <c r="A93" s="26" t="s">
        <v>22</v>
      </c>
    </row>
    <row r="94" ht="12.75">
      <c r="A94" s="22" t="s">
        <v>23</v>
      </c>
    </row>
    <row r="95" ht="13.5">
      <c r="A95" s="27" t="s">
        <v>76</v>
      </c>
    </row>
    <row r="96" ht="14.25">
      <c r="A96" s="28" t="s">
        <v>36</v>
      </c>
    </row>
    <row r="97" ht="12.75">
      <c r="A97" s="29" t="s">
        <v>35</v>
      </c>
    </row>
    <row r="98" ht="13.5">
      <c r="A98" s="27" t="s">
        <v>33</v>
      </c>
    </row>
    <row r="99" ht="12.75">
      <c r="A99" s="32" t="s">
        <v>100</v>
      </c>
    </row>
    <row r="100" ht="13.5">
      <c r="A100" s="24" t="s">
        <v>40</v>
      </c>
    </row>
    <row r="101" ht="13.5">
      <c r="A101" s="22" t="s">
        <v>41</v>
      </c>
    </row>
    <row r="102" ht="13.5">
      <c r="A102" s="22" t="s">
        <v>42</v>
      </c>
    </row>
    <row r="103" ht="12.75">
      <c r="A103" s="29" t="s">
        <v>34</v>
      </c>
    </row>
  </sheetData>
  <sheetProtection/>
  <mergeCells count="3">
    <mergeCell ref="AX4:AZ4"/>
    <mergeCell ref="CW4:CY4"/>
    <mergeCell ref="EV4:EX4"/>
  </mergeCells>
  <printOptions/>
  <pageMargins left="0.33" right="0.22" top="0.3" bottom="0.23" header="0.24" footer="0.18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2009-02-19T12:35:15Z</cp:lastPrinted>
  <dcterms:created xsi:type="dcterms:W3CDTF">2005-03-23T10:43:57Z</dcterms:created>
  <dcterms:modified xsi:type="dcterms:W3CDTF">2013-07-19T08:46:37Z</dcterms:modified>
  <cp:category/>
  <cp:version/>
  <cp:contentType/>
  <cp:contentStatus/>
</cp:coreProperties>
</file>