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3"/>
  <workbookPr codeName="ThisWorkbook" defaultThemeVersion="124226"/>
  <mc:AlternateContent xmlns:mc="http://schemas.openxmlformats.org/markup-compatibility/2006">
    <mc:Choice Requires="x15">
      <x15ac:absPath xmlns:x15ac="http://schemas.microsoft.com/office/spreadsheetml/2010/11/ac" url="S:\ALL\Отчет на БНБ\02 Годишен отчет\2025\Годишен отчет на БНБ за 2025 в PDF и EXCEL\"/>
    </mc:Choice>
  </mc:AlternateContent>
  <xr:revisionPtr revIDLastSave="0" documentId="8_{E6B390D0-5EB7-443A-85CF-745C6A12434F}" xr6:coauthVersionLast="36" xr6:coauthVersionMax="36" xr10:uidLastSave="{00000000-0000-0000-0000-000000000000}"/>
  <bookViews>
    <workbookView xWindow="-15" yWindow="1125" windowWidth="9600" windowHeight="11085" tabRatio="854" firstSheet="1" activeTab="1" xr2:uid="{00000000-000D-0000-FFFF-FFFF00000000}"/>
  </bookViews>
  <sheets>
    <sheet name="meta" sheetId="427" state="hidden" r:id="rId1"/>
    <sheet name="Заглавие" sheetId="385" r:id="rId2"/>
    <sheet name="Съдържание" sheetId="380" r:id="rId3"/>
    <sheet name="Съкращения" sheetId="417" r:id="rId4"/>
    <sheet name="1.1. БНБ Баланс" sheetId="428" r:id="rId5"/>
    <sheet name="1.2. Паричен отчет" sheetId="429" r:id="rId6"/>
    <sheet name="1.3. БНБ анал.отчетност" sheetId="430" r:id="rId7"/>
    <sheet name="1.4. ДПФИ анал.отчетност" sheetId="431" r:id="rId8"/>
    <sheet name="1.5, 1.6, 1.7, 1.8 Кредити" sheetId="432" r:id="rId9"/>
    <sheet name="1.9 Депозити-колич.кaтег." sheetId="433" r:id="rId10"/>
    <sheet name="1.10 Депозити-икон.дейности" sheetId="434" r:id="rId11"/>
    <sheet name="1.11 Кредити-колич.кaтег." sheetId="435" r:id="rId12"/>
    <sheet name="1.12. Кредити-икон.дейности" sheetId="436" r:id="rId13"/>
    <sheet name="1.13. ОЛП§Индекси" sheetId="437" r:id="rId14"/>
    <sheet name="1.14. ДЦК доходн.&amp;ДЛП" sheetId="438" r:id="rId15"/>
    <sheet name="1.15-1.16.НБКредити НФП" sheetId="439" r:id="rId16"/>
    <sheet name="1.17. ЛП&amp;Обеми Кредити НФП" sheetId="440" r:id="rId17"/>
    <sheet name="1.18. ЛП&amp;НБОбем Кредити Д." sheetId="441" r:id="rId18"/>
    <sheet name="1.19. ЛП&amp;НБОбем Кредити Д." sheetId="442" r:id="rId19"/>
    <sheet name="1.20. ГПР Кредити Домак." sheetId="443" r:id="rId20"/>
    <sheet name="1.21. ЛП&amp;Обеми Кредити Дом." sheetId="444" r:id="rId21"/>
    <sheet name="1.22. ЛП&amp;НБДепозити НФП" sheetId="445" r:id="rId22"/>
    <sheet name="1.23. ЛП&amp;Обеми Депозити НФП" sheetId="446" r:id="rId23"/>
    <sheet name="1.24. ЛП&amp;НБОбеми Депозити Д." sheetId="447" r:id="rId24"/>
    <sheet name="1.25. ЛП&amp;Обеми Депозити Д." sheetId="448" r:id="rId25"/>
    <sheet name="2.1. БСистема баланс" sheetId="449" r:id="rId26"/>
    <sheet name="2.2. Банкова система ОПР" sheetId="450" r:id="rId27"/>
    <sheet name="2.3. Групи банки" sheetId="451" r:id="rId28"/>
    <sheet name="2.4. Група 1 баланс" sheetId="452" r:id="rId29"/>
    <sheet name="2.5. Група 1 ОПР" sheetId="453" r:id="rId30"/>
    <sheet name="2.6. Група 2 баланс" sheetId="454" r:id="rId31"/>
    <sheet name="2.7. Група 2 ОПР" sheetId="455" r:id="rId32"/>
    <sheet name="2.8. Група 3 баланс" sheetId="456" r:id="rId33"/>
    <sheet name="2.9. Група 3 ОПР" sheetId="457" r:id="rId34"/>
    <sheet name="2.10 Капитал. адекватност" sheetId="458" r:id="rId35"/>
    <sheet name="3.1.Лизинг С§3.2.Лизинг НБ" sheetId="459" r:id="rId36"/>
    <sheet name="3.3. ЛДр-Активи и пасиви" sheetId="460" r:id="rId37"/>
    <sheet name="3.4.ДСК Взем§3.5.ДСК A&amp;П" sheetId="461" r:id="rId38"/>
    <sheet name="3.6. ИФ Активи" sheetId="462" r:id="rId39"/>
    <sheet name="3.7. ИФ Пасиви" sheetId="463" r:id="rId40"/>
    <sheet name="3.8. ЗД Активи" sheetId="464" r:id="rId41"/>
    <sheet name="3.9. ЗД Активи структура" sheetId="465" r:id="rId42"/>
    <sheet name="3.10. ЗД Пасиви структура" sheetId="466" r:id="rId43"/>
    <sheet name="4.1. Паричен пазар" sheetId="467" r:id="rId44"/>
    <sheet name="4.2. БФБ" sheetId="468" r:id="rId45"/>
    <sheet name="4.3 &amp; 4.4 &amp; 4.5 Вал. пазар" sheetId="469" r:id="rId46"/>
    <sheet name="4.6. &amp; 4.7. ВП-Суоп&amp;Форуърд" sheetId="470" r:id="rId47"/>
    <sheet name="5.1. Платежен баланс" sheetId="471" r:id="rId48"/>
    <sheet name="5.2. Преки инвестиции" sheetId="472" r:id="rId49"/>
    <sheet name="5.3. Износ ГрС" sheetId="473" r:id="rId50"/>
    <sheet name="5.4. Внос ГрС" sheetId="474" r:id="rId51"/>
    <sheet name="5.5. Износ използване" sheetId="475" r:id="rId52"/>
    <sheet name="5.6. Внос използване" sheetId="476" r:id="rId53"/>
    <sheet name="5.7. Износ партньори" sheetId="477" r:id="rId54"/>
    <sheet name="5.8. Внос партньори" sheetId="478" r:id="rId55"/>
    <sheet name="5.9. МИП" sheetId="479" r:id="rId56"/>
    <sheet name="5.10. БВД ИС" sheetId="480" r:id="rId57"/>
    <sheet name="5.11. БВД Инструменти" sheetId="481" r:id="rId58"/>
    <sheet name="5.12. БВД Валутна с-ра" sheetId="482" r:id="rId59"/>
    <sheet name="5.13. Нетен поток" sheetId="483" r:id="rId60"/>
    <sheet name="5.14.1. Част I" sheetId="484" r:id="rId61"/>
    <sheet name="5.14.2. Част II" sheetId="485" r:id="rId62"/>
    <sheet name="5.14.3. Част III" sheetId="486" r:id="rId63"/>
    <sheet name="5.14.4. Част IV" sheetId="487" r:id="rId64"/>
    <sheet name="6.1. ТФС S.11" sheetId="503" r:id="rId65"/>
    <sheet name="6.2. ТФС S.12" sheetId="504" r:id="rId66"/>
    <sheet name="6.3. ТФС S.13" sheetId="505" r:id="rId67"/>
    <sheet name="6.4. ТФС S.14+S.15" sheetId="506" r:id="rId68"/>
    <sheet name="6.5. ТФС S.2" sheetId="507" r:id="rId69"/>
    <sheet name="7.1. Консолод. фиск. прогр" sheetId="502" r:id="rId70"/>
    <sheet name="7.2. Държавен дълг" sheetId="488" r:id="rId71"/>
    <sheet name="7.3. Маастрихтски дълг" sheetId="501" r:id="rId72"/>
    <sheet name="7.4 ДЦК аукциони" sheetId="489" r:id="rId73"/>
    <sheet name="7.5 ДЦК ПР. § 7.6 ДЦК ВР" sheetId="490" r:id="rId74"/>
    <sheet name="8.1 Банкноти" sheetId="491" r:id="rId75"/>
    <sheet name="8.2 Монети" sheetId="492" r:id="rId76"/>
    <sheet name="9.1. БВП" sheetId="493" r:id="rId77"/>
    <sheet name="9.2. ИПЦ&amp;ХИПЦ" sheetId="494" r:id="rId78"/>
    <sheet name="9.3. ИПП&amp;ИОП" sheetId="495" r:id="rId79"/>
    <sheet name="9.4. ИЦП" sheetId="496" r:id="rId80"/>
    <sheet name="9.5. Износ§Внос индекси" sheetId="497" r:id="rId81"/>
    <sheet name="9.6. Безработица" sheetId="498" r:id="rId82"/>
    <sheet name="9.7. Наети" sheetId="499" r:id="rId83"/>
    <sheet name="9.8. Заплати" sheetId="500" r:id="rId84"/>
  </sheets>
  <externalReferences>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s>
  <definedNames>
    <definedName name="____g1">[1]Consolid!#REF!</definedName>
    <definedName name="___g1">[2]Consolid!#REF!</definedName>
    <definedName name="___no1">'[3]Guide to users'!#REF!</definedName>
    <definedName name="___no2">'[3]Guide to users'!#REF!</definedName>
    <definedName name="___no3">'[3]Guide to users'!#REF!</definedName>
    <definedName name="__g1">[4]Consolid!#REF!</definedName>
    <definedName name="__no1">'[5]Guide to users'!#REF!</definedName>
    <definedName name="__no2">'[5]Guide to users'!#REF!</definedName>
    <definedName name="__no3">'[5]Guide to users'!#REF!</definedName>
    <definedName name="_518" localSheetId="69">[6]BPM59801!#REF!</definedName>
    <definedName name="_518" localSheetId="71">[6]BPM59801!#REF!</definedName>
    <definedName name="_518">[6]BPM59801!#REF!</definedName>
    <definedName name="_617" localSheetId="69">[6]BPM59801!#REF!</definedName>
    <definedName name="_617" localSheetId="71">[6]BPM59801!#REF!</definedName>
    <definedName name="_617">[6]BPM59801!#REF!</definedName>
    <definedName name="_675" localSheetId="69">[6]BPM59801!#REF!</definedName>
    <definedName name="_675" localSheetId="71">[6]BPM59801!#REF!</definedName>
    <definedName name="_675">[6]BPM59801!#REF!</definedName>
    <definedName name="_681" localSheetId="69">[6]BPM59801!#REF!</definedName>
    <definedName name="_681" localSheetId="71">[6]BPM59801!#REF!</definedName>
    <definedName name="_681">[6]BPM59801!#REF!</definedName>
    <definedName name="_g1" localSheetId="69">[1]Consolid!#REF!</definedName>
    <definedName name="_g1" localSheetId="71">[2]Consolid!#REF!</definedName>
    <definedName name="_g1">[4]Consolid!#REF!</definedName>
    <definedName name="_no1">'[7]Guide to users'!#REF!</definedName>
    <definedName name="_no2">'[7]Guide to users'!#REF!</definedName>
    <definedName name="_no3">'[7]Guide to users'!#REF!</definedName>
    <definedName name="APU" localSheetId="69">[6]BPM59801!#REF!</definedName>
    <definedName name="APU" localSheetId="71">[6]BPM59801!#REF!</definedName>
    <definedName name="APU">[6]BPM59801!#REF!</definedName>
    <definedName name="d" localSheetId="69">'[8]Analitic (web)'!$2:$3</definedName>
    <definedName name="d" localSheetId="71">'[9]Analitic (web)'!$2:$3</definedName>
    <definedName name="d">'[10]Analitic (web)'!$A$2:$IV$3</definedName>
    <definedName name="data1" localSheetId="69">#REF!</definedName>
    <definedName name="data1" localSheetId="71">#REF!</definedName>
    <definedName name="data1">#REF!</definedName>
    <definedName name="_xlnm.Database" localSheetId="69">#REF!</definedName>
    <definedName name="_xlnm.Database" localSheetId="71">#REF!</definedName>
    <definedName name="_xlnm.Database" localSheetId="2">#REF!</definedName>
    <definedName name="_xlnm.Database">#REF!</definedName>
    <definedName name="Database_MI" localSheetId="69">[6]BPM59801!#REF!</definedName>
    <definedName name="Database_MI" localSheetId="71">[6]BPM59801!#REF!</definedName>
    <definedName name="Database_MI">[6]BPM59801!#REF!</definedName>
    <definedName name="DEBT01" localSheetId="69">#REF!</definedName>
    <definedName name="DEBT01" localSheetId="71">#REF!</definedName>
    <definedName name="DEBT01">#REF!</definedName>
    <definedName name="di" localSheetId="69">#REF!</definedName>
    <definedName name="di" localSheetId="71">#REF!</definedName>
    <definedName name="di">#REF!</definedName>
    <definedName name="G" localSheetId="69">[1]Consolid!#REF!</definedName>
    <definedName name="G" localSheetId="71">[2]Consolid!#REF!</definedName>
    <definedName name="G" localSheetId="2">[11]Consolid!#REF!</definedName>
    <definedName name="G">[4]Consolid!#REF!</definedName>
    <definedName name="gg" localSheetId="69">[1]Consolid!#REF!</definedName>
    <definedName name="gg" localSheetId="71">[2]Consolid!#REF!</definedName>
    <definedName name="gg">[4]Consolid!#REF!</definedName>
    <definedName name="idontknow" localSheetId="69">RATempl [12]series!$D$11</definedName>
    <definedName name="idontknow" localSheetId="71">RATempl [12]series!$D$11</definedName>
    <definedName name="idontknow" localSheetId="2">RATempl [12]series!$D$11</definedName>
    <definedName name="idontknow" localSheetId="3">RATempl [12]series!$D$11</definedName>
    <definedName name="idontknow">RATempl [12]series!$D$11</definedName>
    <definedName name="Lease_2" localSheetId="69">'[8]Analitic (web)'!$A$1:$O$105</definedName>
    <definedName name="Lease_2" localSheetId="71">'[9]Analitic (web)'!$A$1:$O$105</definedName>
    <definedName name="Lease_2">'[10]Analitic (web)'!$A$1:$O$105</definedName>
    <definedName name="lili" localSheetId="69">'[13]10'!#REF!</definedName>
    <definedName name="lili" localSheetId="71">'[13]10'!#REF!</definedName>
    <definedName name="lili">'[13]10'!#REF!</definedName>
    <definedName name="lili1" localSheetId="69">'[13]11'!#REF!</definedName>
    <definedName name="lili1" localSheetId="71">'[13]11'!#REF!</definedName>
    <definedName name="lili1">'[13]11'!#REF!</definedName>
    <definedName name="nom_files_sheets">meta!$A$3:$B$82</definedName>
    <definedName name="pdf" localSheetId="69">'[3]Guide for maintenance'!#REF!</definedName>
    <definedName name="pdf" localSheetId="71">'[5]Guide for maintenance'!#REF!</definedName>
    <definedName name="pdf">'[7]Guide for maintenance'!#REF!</definedName>
    <definedName name="percRow10" localSheetId="69">'[13]10'!#REF!</definedName>
    <definedName name="percRow10" localSheetId="71">'[13]10'!#REF!</definedName>
    <definedName name="percRow10">'[13]10'!#REF!</definedName>
    <definedName name="percRow11" localSheetId="69">'[13]11'!#REF!</definedName>
    <definedName name="percRow11" localSheetId="71">'[13]11'!#REF!</definedName>
    <definedName name="percRow11">'[13]11'!#REF!</definedName>
    <definedName name="percRow111" localSheetId="69">#REF!</definedName>
    <definedName name="percRow111" localSheetId="71">#REF!</definedName>
    <definedName name="percRow111">#REF!</definedName>
    <definedName name="percRow12" localSheetId="69">'[13]12'!#REF!</definedName>
    <definedName name="percRow12" localSheetId="71">'[13]12'!#REF!</definedName>
    <definedName name="percRow12">'[13]12'!#REF!</definedName>
    <definedName name="percRow121" localSheetId="69">#REF!</definedName>
    <definedName name="percRow121" localSheetId="71">#REF!</definedName>
    <definedName name="percRow121">#REF!</definedName>
    <definedName name="percRow13" localSheetId="69">'[13]13'!#REF!</definedName>
    <definedName name="percRow13" localSheetId="71">'[13]13'!#REF!</definedName>
    <definedName name="percRow13">'[13]13'!#REF!</definedName>
    <definedName name="percRow131" localSheetId="69">#REF!</definedName>
    <definedName name="percRow131" localSheetId="71">#REF!</definedName>
    <definedName name="percRow131">#REF!</definedName>
    <definedName name="percRow14" localSheetId="69">'[13]14'!#REF!</definedName>
    <definedName name="percRow14" localSheetId="71">'[13]14'!#REF!</definedName>
    <definedName name="percRow14">'[13]14'!#REF!</definedName>
    <definedName name="percRow15" localSheetId="69">'[13]15'!#REF!</definedName>
    <definedName name="percRow15" localSheetId="71">'[13]15'!#REF!</definedName>
    <definedName name="percRow15">'[13]15'!#REF!</definedName>
    <definedName name="percRow8" localSheetId="69">'[13]8'!#REF!</definedName>
    <definedName name="percRow8" localSheetId="71">'[13]8'!#REF!</definedName>
    <definedName name="percRow8">'[13]8'!#REF!</definedName>
    <definedName name="percRow91" localSheetId="69">#REF!</definedName>
    <definedName name="percRow91" localSheetId="71">#REF!</definedName>
    <definedName name="percRow91">#REF!</definedName>
    <definedName name="percRow92" localSheetId="69">#REF!</definedName>
    <definedName name="percRow92" localSheetId="71">#REF!</definedName>
    <definedName name="percRow92">#REF!</definedName>
    <definedName name="pigeon" localSheetId="69">'[3]Guide for maintenance'!#REF!</definedName>
    <definedName name="pigeon" localSheetId="71">'[5]Guide for maintenance'!#REF!</definedName>
    <definedName name="pigeon">'[7]Guide for maintenance'!#REF!</definedName>
    <definedName name="PORT" localSheetId="69">[6]BPM59801!#REF!</definedName>
    <definedName name="PORT" localSheetId="71">[6]BPM59801!#REF!</definedName>
    <definedName name="PORT">[6]BPM59801!#REF!</definedName>
    <definedName name="_xlnm.Print_Area" localSheetId="4">'1.1. БНБ Баланс'!$A$1:$M$45</definedName>
    <definedName name="_xlnm.Print_Area" localSheetId="10">'1.10 Депозити-икон.дейности'!$A$1:$J$55</definedName>
    <definedName name="_xlnm.Print_Area" localSheetId="12">'1.12. Кредити-икон.дейности'!$A$1:$J$55</definedName>
    <definedName name="_xlnm.Print_Area" localSheetId="13">'1.13. ОЛП§Индекси'!$A$1:$G$27</definedName>
    <definedName name="_xlnm.Print_Area" localSheetId="14">'1.14. ДЦК доходн.&amp;ДЛП'!$A$1:$O$32</definedName>
    <definedName name="_xlnm.Print_Area" localSheetId="15">'1.15-1.16.НБКредити НФП'!$A$1:$J$82</definedName>
    <definedName name="_xlnm.Print_Area" localSheetId="16">'1.17. ЛП&amp;Обеми Кредити НФП'!$A$1:$L$41</definedName>
    <definedName name="_xlnm.Print_Area" localSheetId="17">'1.18. ЛП&amp;НБОбем Кредити Д.'!$A$1:$AB$41</definedName>
    <definedName name="_xlnm.Print_Area" localSheetId="18">'1.19. ЛП&amp;НБОбем Кредити Д.'!$A$1:$Z$42</definedName>
    <definedName name="_xlnm.Print_Area" localSheetId="19">'1.20. ГПР Кредити Домак.'!$A$1:$T$26</definedName>
    <definedName name="_xlnm.Print_Area" localSheetId="20">'1.21. ЛП&amp;Обеми Кредити Дом.'!$A$1:$AB$43</definedName>
    <definedName name="_xlnm.Print_Area" localSheetId="21">'1.22. ЛП&amp;НБДепозити НФП'!$A$1:$P$41</definedName>
    <definedName name="_xlnm.Print_Area" localSheetId="22">'1.23. ЛП&amp;Обеми Депозити НФП'!$A$1:$T$43</definedName>
    <definedName name="_xlnm.Print_Area" localSheetId="23">'1.24. ЛП&amp;НБОбеми Депозити Д.'!$A$1:$P$42</definedName>
    <definedName name="_xlnm.Print_Area" localSheetId="24">'1.25. ЛП&amp;Обеми Депозити Д.'!$A$1:$T$43</definedName>
    <definedName name="_xlnm.Print_Area" localSheetId="6">'1.3. БНБ анал.отчетност'!$A$1:$I$181</definedName>
    <definedName name="_xlnm.Print_Area" localSheetId="7">'1.4. ДПФИ анал.отчетност'!$A$1:$I$234</definedName>
    <definedName name="_xlnm.Print_Area" localSheetId="8">'1.5, 1.6, 1.7, 1.8 Кредити'!$A$1:$I$78</definedName>
    <definedName name="_xlnm.Print_Area" localSheetId="9">'1.9 Депозити-колич.кaтег.'!$A$1:$J$98</definedName>
    <definedName name="_xlnm.Print_Area" localSheetId="25">'2.1. БСистема баланс'!$A$1:$B$130</definedName>
    <definedName name="_xlnm.Print_Area" localSheetId="34">'2.10 Капитал. адекватност'!$A$1:$D$8</definedName>
    <definedName name="_xlnm.Print_Area" localSheetId="26">'2.2. Банкова система ОПР'!$A$1:$B$83</definedName>
    <definedName name="_xlnm.Print_Area" localSheetId="27">'2.3. Групи банки'!$A$1:$C$43</definedName>
    <definedName name="_xlnm.Print_Area" localSheetId="28">'2.4. Група 1 баланс'!$A$1:$B$121</definedName>
    <definedName name="_xlnm.Print_Area" localSheetId="29">'2.5. Група 1 ОПР'!$A$1:$B$83</definedName>
    <definedName name="_xlnm.Print_Area" localSheetId="30">'2.6. Група 2 баланс'!$A$1:$B$121</definedName>
    <definedName name="_xlnm.Print_Area" localSheetId="31">'2.7. Група 2 ОПР'!$A$1:$B$83</definedName>
    <definedName name="_xlnm.Print_Area" localSheetId="32">'2.8. Група 3 баланс'!$A$1:$B$121</definedName>
    <definedName name="_xlnm.Print_Area" localSheetId="33">'2.9. Група 3 ОПР'!$A$1:$B$83</definedName>
    <definedName name="_xlnm.Print_Area" localSheetId="35">'3.1.Лизинг С§3.2.Лизинг НБ'!$A$1:$I$86</definedName>
    <definedName name="_xlnm.Print_Area" localSheetId="42">'3.10. ЗД Пасиви структура'!$A$1:$I$67</definedName>
    <definedName name="_xlnm.Print_Area" localSheetId="36">'3.3. ЛДр-Активи и пасиви'!$A$1:$I$32</definedName>
    <definedName name="_xlnm.Print_Area" localSheetId="37">'3.4.ДСК Взем§3.5.ДСК A&amp;П'!$A$1:$I$68</definedName>
    <definedName name="_xlnm.Print_Area" localSheetId="38">'3.6. ИФ Активи'!$A$1:$I$47</definedName>
    <definedName name="_xlnm.Print_Area" localSheetId="39">'3.7. ИФ Пасиви'!$A$1:$Y$39</definedName>
    <definedName name="_xlnm.Print_Area" localSheetId="40">'3.8. ЗД Активи'!$A$1:$Q$17</definedName>
    <definedName name="_xlnm.Print_Area" localSheetId="41">'3.9. ЗД Активи структура'!$A$1:$I$55</definedName>
    <definedName name="_xlnm.Print_Area" localSheetId="43">'4.1. Паричен пазар'!$A$1:$D$43</definedName>
    <definedName name="_xlnm.Print_Area" localSheetId="44">'4.2. БФБ'!$A$1:$C$28</definedName>
    <definedName name="_xlnm.Print_Area" localSheetId="45">'4.3 &amp; 4.4 &amp; 4.5 Вал. пазар'!$A$1:$D$74</definedName>
    <definedName name="_xlnm.Print_Area" localSheetId="46">'4.6. &amp; 4.7. ВП-Суоп&amp;Форуърд'!$A$1:$D$32</definedName>
    <definedName name="_xlnm.Print_Area" localSheetId="47">'5.1. Платежен баланс'!$A$1:$K$161</definedName>
    <definedName name="_xlnm.Print_Area" localSheetId="56">'5.10. БВД ИС'!$A$1:$I$151</definedName>
    <definedName name="_xlnm.Print_Area" localSheetId="57">'5.11. БВД Инструменти'!$A$1:$I$33</definedName>
    <definedName name="_xlnm.Print_Area" localSheetId="58">'5.12. БВД Валутна с-ра'!$A$1:$I$15</definedName>
    <definedName name="_xlnm.Print_Area" localSheetId="59">'5.13. Нетен поток'!$A$1:$G$20</definedName>
    <definedName name="_xlnm.Print_Area" localSheetId="60">'5.14.1. Част I'!$A$1:$I$39</definedName>
    <definedName name="_xlnm.Print_Area" localSheetId="61">'5.14.2. Част II'!$A$1:$I$47</definedName>
    <definedName name="_xlnm.Print_Area" localSheetId="62">'5.14.3. Част III'!$A$1:$I$47</definedName>
    <definedName name="_xlnm.Print_Area" localSheetId="63">'5.14.4. Част IV'!$A$1:$I$27</definedName>
    <definedName name="_xlnm.Print_Area" localSheetId="48">'5.2. Преки инвестиции'!$A$1:$K$29</definedName>
    <definedName name="_xlnm.Print_Area" localSheetId="49">'5.3. Износ ГрС'!$A$1:$H$50</definedName>
    <definedName name="_xlnm.Print_Area" localSheetId="50">'5.4. Внос ГрС'!$A$1:$H$54</definedName>
    <definedName name="_xlnm.Print_Area" localSheetId="51">'5.5. Износ използване'!$A$1:$H$50</definedName>
    <definedName name="_xlnm.Print_Area" localSheetId="52">'5.6. Внос използване'!$A$1:$H$52</definedName>
    <definedName name="_xlnm.Print_Area" localSheetId="53">'5.7. Износ партньори'!$A$1:$H$48</definedName>
    <definedName name="_xlnm.Print_Area" localSheetId="54">'5.8. Внос партньори'!$A$1:$H$54</definedName>
    <definedName name="_xlnm.Print_Area" localSheetId="55">'5.9. МИП'!$A$1:$I$116</definedName>
    <definedName name="_xlnm.Print_Area" localSheetId="64">'6.1. ТФС S.11'!$A$1:$J$54</definedName>
    <definedName name="_xlnm.Print_Area" localSheetId="65">'6.2. ТФС S.12'!$A$1:$J$52</definedName>
    <definedName name="_xlnm.Print_Area" localSheetId="66">'6.3. ТФС S.13'!$A$1:$J$52</definedName>
    <definedName name="_xlnm.Print_Area" localSheetId="67">'6.4. ТФС S.14+S.15'!$A$1:$J$53</definedName>
    <definedName name="_xlnm.Print_Area" localSheetId="68">'6.5. ТФС S.2'!$A$1:$J$52</definedName>
    <definedName name="_xlnm.Print_Area" localSheetId="69">'7.1. Консолод. фиск. прогр'!$A$1:$I$59</definedName>
    <definedName name="_xlnm.Print_Area" localSheetId="70">'7.2. Държавен дълг'!$A$1:$I$34</definedName>
    <definedName name="_xlnm.Print_Area" localSheetId="71">'7.3. Маастрихтски дълг'!$A$1:$J$47</definedName>
    <definedName name="_xlnm.Print_Area" localSheetId="72">'7.4 ДЦК аукциони'!$A$1:$K$15</definedName>
    <definedName name="_xlnm.Print_Area" localSheetId="73">'7.5 ДЦК ПР. § 7.6 ДЦК ВР'!$A$1:$E$48</definedName>
    <definedName name="_xlnm.Print_Area" localSheetId="74">'8.1 Банкноти'!$A$1:$I$22</definedName>
    <definedName name="_xlnm.Print_Area" localSheetId="75">'8.2 Монети'!$A$1:$I$26</definedName>
    <definedName name="_xlnm.Print_Area" localSheetId="76">'9.1. БВП'!$A$1:$E$45</definedName>
    <definedName name="_xlnm.Print_Area" localSheetId="77">'9.2. ИПЦ&amp;ХИПЦ'!$A$1:$H$32</definedName>
    <definedName name="_xlnm.Print_Area" localSheetId="78">'9.3. ИПП&amp;ИОП'!$A$1:$H$34</definedName>
    <definedName name="_xlnm.Print_Area" localSheetId="79">'9.4. ИЦП'!$A$1:$L$32</definedName>
    <definedName name="_xlnm.Print_Area" localSheetId="80">'9.5. Износ§Внос индекси'!$A$1:$L$34</definedName>
    <definedName name="_xlnm.Print_Area" localSheetId="82">'9.7. Наети'!$A$1:$I$37</definedName>
    <definedName name="_xlnm.Print_Area" localSheetId="83">'9.8. Заплати'!$A$1:$H$35</definedName>
    <definedName name="_xlnm.Print_Area" localSheetId="2">Съдържание!$A$1:$A$111</definedName>
    <definedName name="_xlnm.Print_Area" localSheetId="3">Съкращения!$A$1:$B$64</definedName>
    <definedName name="_xlnm.Print_Area">'[10]Analitic (web)'!$A$1:$O$105</definedName>
    <definedName name="print_area1" localSheetId="69">'[8]Analitic (web)'!$A$1:$O$105</definedName>
    <definedName name="print_area1" localSheetId="71">'[9]Analitic (web)'!$A$1:$O$105</definedName>
    <definedName name="print_area1">'[10]Analitic (web)'!$A$1:$O$105</definedName>
    <definedName name="_xlnm.Print_Titles" localSheetId="4">'1.1. БНБ Баланс'!$A:$A,'1.1. БНБ Баланс'!$2:$2</definedName>
    <definedName name="_xlnm.Print_Titles" localSheetId="10">'1.10 Депозити-икон.дейности'!$A:$B</definedName>
    <definedName name="_xlnm.Print_Titles" localSheetId="11">'1.11 Кредити-колич.кaтег.'!$A:$B</definedName>
    <definedName name="_xlnm.Print_Titles" localSheetId="12">'1.12. Кредити-икон.дейности'!$A:$B</definedName>
    <definedName name="_xlnm.Print_Titles" localSheetId="5">'1.2. Паричен отчет'!$1:$4</definedName>
    <definedName name="_xlnm.Print_Titles" localSheetId="6">'1.3. БНБ анал.отчетност'!$1:$4</definedName>
    <definedName name="_xlnm.Print_Titles" localSheetId="7">'1.4. ДПФИ анал.отчетност'!$1:$4</definedName>
    <definedName name="_xlnm.Print_Titles" localSheetId="9">'1.9 Депозити-колич.кaтег.'!$A:$B,'1.9 Депозити-колич.кaтег.'!$1:$4</definedName>
    <definedName name="_xlnm.Print_Titles" localSheetId="25">'2.1. БСистема баланс'!$2:$6</definedName>
    <definedName name="_xlnm.Print_Titles" localSheetId="26">'2.2. Банкова система ОПР'!$1:$5</definedName>
    <definedName name="_xlnm.Print_Titles" localSheetId="28">'2.4. Група 1 баланс'!$1:$5</definedName>
    <definedName name="_xlnm.Print_Titles" localSheetId="29">'2.5. Група 1 ОПР'!$1:$5</definedName>
    <definedName name="_xlnm.Print_Titles" localSheetId="30">'2.6. Група 2 баланс'!$1:$5</definedName>
    <definedName name="_xlnm.Print_Titles" localSheetId="31">'2.7. Група 2 ОПР'!$1:$5</definedName>
    <definedName name="_xlnm.Print_Titles" localSheetId="32">'2.8. Група 3 баланс'!$1:$5</definedName>
    <definedName name="_xlnm.Print_Titles" localSheetId="33">'2.9. Група 3 ОПР'!$1:$5</definedName>
    <definedName name="_xlnm.Print_Titles" localSheetId="39">'3.7. ИФ Пасиви'!$A:$A</definedName>
    <definedName name="_xlnm.Print_Titles" localSheetId="47">'5.1. Платежен баланс'!$2:$6</definedName>
    <definedName name="_xlnm.Print_Titles" localSheetId="56">'5.10. БВД ИС'!$1:$4</definedName>
    <definedName name="_xlnm.Print_Titles" localSheetId="57">'5.11. БВД Инструменти'!$A:$A,'5.11. БВД Инструменти'!$3:$3</definedName>
    <definedName name="_xlnm.Print_Titles" localSheetId="59">'5.13. Нетен поток'!$1:$2</definedName>
    <definedName name="_xlnm.Print_Titles" localSheetId="61">'5.14.2. Част II'!$1:$2</definedName>
    <definedName name="_xlnm.Print_Titles" localSheetId="62">'5.14.3. Част III'!$1:$2</definedName>
    <definedName name="_xlnm.Print_Titles" localSheetId="55">'5.9. МИП'!$1:$4</definedName>
    <definedName name="_xlnm.Print_Titles" localSheetId="69">'[8]Analitic (web)'!$2:$3</definedName>
    <definedName name="_xlnm.Print_Titles" localSheetId="71">'7.3. Маастрихтски дълг'!$A:$B,'7.3. Маастрихтски дълг'!$1:$3</definedName>
    <definedName name="_xlnm.Print_Titles" localSheetId="2">Съдържание!$1:$1</definedName>
    <definedName name="_xlnm.Print_Titles">'[10]Analitic (web)'!$A$2:$IV$3</definedName>
    <definedName name="SP" localSheetId="69">[6]BPM59801!#REF!</definedName>
    <definedName name="SP" localSheetId="71">[6]BPM59801!#REF!</definedName>
    <definedName name="SP">[6]BPM59801!#REF!</definedName>
    <definedName name="Update_Time" localSheetId="69">'[3]Guide for maintenance'!$C$31</definedName>
    <definedName name="Update_Time" localSheetId="71">'[5]Guide for maintenance'!$C$31</definedName>
    <definedName name="Update_Time">'[7]Guide for maintenance'!$C$31</definedName>
    <definedName name="volumeRow10" localSheetId="69">'[13]10'!#REF!</definedName>
    <definedName name="volumeRow10" localSheetId="71">'[13]10'!#REF!</definedName>
    <definedName name="volumeRow10">'[13]10'!#REF!</definedName>
    <definedName name="volumeRow11" localSheetId="69">'[13]11'!#REF!</definedName>
    <definedName name="volumeRow11" localSheetId="71">'[13]11'!#REF!</definedName>
    <definedName name="volumeRow11">'[13]11'!#REF!</definedName>
    <definedName name="volumeRow13" localSheetId="69">'[13]13'!#REF!</definedName>
    <definedName name="volumeRow13" localSheetId="71">'[13]13'!#REF!</definedName>
    <definedName name="volumeRow13">'[13]13'!#REF!</definedName>
    <definedName name="volumeRow14" localSheetId="69">'[13]14'!#REF!</definedName>
    <definedName name="volumeRow14" localSheetId="71">'[13]14'!#REF!</definedName>
    <definedName name="volumeRow14">'[13]14'!#REF!</definedName>
    <definedName name="volumeRow15" localSheetId="69">'[13]15'!#REF!</definedName>
    <definedName name="volumeRow15" localSheetId="71">'[13]15'!#REF!</definedName>
    <definedName name="volumeRow15">'[13]15'!#REF!</definedName>
    <definedName name="volumeRow8" localSheetId="69">'[13]8'!#REF!</definedName>
    <definedName name="volumeRow8" localSheetId="71">'[13]8'!#REF!</definedName>
    <definedName name="volumeRow8">'[13]8'!#REF!</definedName>
    <definedName name="volumeRow91" localSheetId="69">#REF!</definedName>
    <definedName name="volumeRow91" localSheetId="71">#REF!</definedName>
    <definedName name="volumeRow91">#REF!</definedName>
    <definedName name="whatsthis" localSheetId="69">RATempl [12]series!$D$11</definedName>
    <definedName name="whatsthis" localSheetId="71">RATempl [12]series!$D$11</definedName>
    <definedName name="whatsthis" localSheetId="2">RATempl [12]series!$D$11</definedName>
    <definedName name="whatsthis" localSheetId="3">RATempl [12]series!$D$11</definedName>
    <definedName name="whatsthis">RATempl [12]series!$D$11</definedName>
    <definedName name="Z_3631C7E2_3EDA_4D93_8298_1A5F12CB906E_.wvu.PrintArea" localSheetId="2" hidden="1">Съдържание!$A$1:$A$112</definedName>
    <definedName name="Z_E7898451_1625_483E_8F03_CB383088EEB7_.wvu.PrintArea" localSheetId="2" hidden="1">Съдържание!$A$1:$A$112</definedName>
    <definedName name="а" localSheetId="69">#REF!</definedName>
    <definedName name="а" localSheetId="71">#REF!</definedName>
    <definedName name="а">#REF!</definedName>
    <definedName name="Баланс_Dates" localSheetId="69">[14]Баланс!#REF!</definedName>
    <definedName name="Баланс_Dates" localSheetId="71">[15]Баланс!#REF!</definedName>
    <definedName name="Баланс_Dates">[16]Баланс!#REF!</definedName>
    <definedName name="Баланс_Form" localSheetId="69">[14]Баланс!#REF!</definedName>
    <definedName name="Баланс_Form" localSheetId="71">[15]Баланс!#REF!</definedName>
    <definedName name="Баланс_Form">[16]Баланс!#REF!</definedName>
    <definedName name="Баланс_IDs" localSheetId="69">[14]Баланс!#REF!</definedName>
    <definedName name="Баланс_IDs" localSheetId="71">[15]Баланс!#REF!</definedName>
    <definedName name="Баланс_IDs">[16]Баланс!#REF!</definedName>
    <definedName name="Новбизнес_Dates" localSheetId="69">'[14]Нов бизнес'!#REF!</definedName>
    <definedName name="Новбизнес_Dates" localSheetId="71">'[15]Нов бизнес'!#REF!</definedName>
    <definedName name="Новбизнес_Dates">'[16]Нов бизнес'!#REF!</definedName>
    <definedName name="Новбизнес_Form" localSheetId="69">'[14]Нов бизнес'!#REF!</definedName>
    <definedName name="Новбизнес_Form" localSheetId="71">'[15]Нов бизнес'!#REF!</definedName>
    <definedName name="Новбизнес_Form">'[16]Нов бизнес'!#REF!</definedName>
    <definedName name="Новбизнес_IDs" localSheetId="69">'[14]Нов бизнес'!#REF!</definedName>
    <definedName name="Новбизнес_IDs" localSheetId="71">'[15]Нов бизнес'!#REF!</definedName>
    <definedName name="Новбизнес_IDs">'[16]Нов бизнес'!#REF!</definedName>
    <definedName name="о">'[17]Analitic (web)'!$A$2:$IV$3</definedName>
    <definedName name="Салда_Dates" localSheetId="69">#REF!</definedName>
    <definedName name="Салда_Dates" localSheetId="71">#REF!</definedName>
    <definedName name="Салда_Dates">#REF!</definedName>
    <definedName name="Салда_Form" localSheetId="69">#REF!</definedName>
    <definedName name="Салда_Form" localSheetId="71">#REF!</definedName>
    <definedName name="Салда_Form">#REF!</definedName>
    <definedName name="Салда_IDs" localSheetId="69">#REF!</definedName>
    <definedName name="Салда_IDs" localSheetId="71">#REF!</definedName>
    <definedName name="Салда_IDs">#REF!</definedName>
    <definedName name="Секторен_баланс_Dates" localSheetId="69">#REF!</definedName>
    <definedName name="Секторен_баланс_Dates" localSheetId="71">#REF!</definedName>
    <definedName name="Секторен_баланс_Dates">#REF!</definedName>
    <definedName name="Секторен_баланс_Form" localSheetId="69">#REF!</definedName>
    <definedName name="Секторен_баланс_Form" localSheetId="71">#REF!</definedName>
    <definedName name="Секторен_баланс_Form">#REF!</definedName>
    <definedName name="Секторен_баланс_IDs" localSheetId="69">#REF!</definedName>
    <definedName name="Секторен_баланс_IDs" localSheetId="71">#REF!</definedName>
    <definedName name="Секторен_баланс_IDs">#REF!</definedName>
    <definedName name="ф820">#REF!</definedName>
  </definedNames>
  <calcPr calcId="191029"/>
</workbook>
</file>

<file path=xl/calcChain.xml><?xml version="1.0" encoding="utf-8"?>
<calcChain xmlns="http://schemas.openxmlformats.org/spreadsheetml/2006/main">
  <c r="A19" i="500" l="1"/>
  <c r="I7" i="492"/>
  <c r="H7" i="492"/>
  <c r="G7" i="492"/>
  <c r="G5" i="492" s="1"/>
  <c r="F7" i="492"/>
  <c r="F5" i="492" s="1"/>
  <c r="E7" i="492"/>
  <c r="D7" i="492"/>
  <c r="C7" i="492"/>
  <c r="B7" i="492"/>
  <c r="I5" i="492"/>
  <c r="H5" i="492"/>
  <c r="E5" i="492"/>
  <c r="D5" i="492"/>
  <c r="C5" i="492"/>
  <c r="B5" i="492"/>
  <c r="I8" i="491"/>
  <c r="H8" i="491"/>
  <c r="G8" i="491"/>
  <c r="G6" i="491" s="1"/>
  <c r="F8" i="491"/>
  <c r="F6" i="491" s="1"/>
  <c r="E8" i="491"/>
  <c r="D8" i="491"/>
  <c r="C8" i="491"/>
  <c r="B8" i="491"/>
  <c r="I6" i="491"/>
  <c r="H6" i="491"/>
  <c r="E6" i="491"/>
  <c r="D6" i="491"/>
  <c r="C6" i="491"/>
  <c r="B6" i="491"/>
  <c r="E29" i="490"/>
  <c r="C29" i="490"/>
  <c r="I48" i="473"/>
  <c r="A25" i="470"/>
  <c r="A65" i="469"/>
  <c r="A57" i="469"/>
  <c r="A42" i="469"/>
  <c r="A35" i="469"/>
  <c r="C21" i="468"/>
  <c r="B21" i="468"/>
  <c r="C18" i="468"/>
  <c r="B18" i="468"/>
  <c r="C6" i="468"/>
  <c r="B6" i="468"/>
</calcChain>
</file>

<file path=xl/sharedStrings.xml><?xml version="1.0" encoding="utf-8"?>
<sst xmlns="http://schemas.openxmlformats.org/spreadsheetml/2006/main" count="5987" uniqueCount="1869">
  <si>
    <t>ДЦК</t>
  </si>
  <si>
    <t>АБРЕВИАТУРИ</t>
  </si>
  <si>
    <t>АДСИЦ</t>
  </si>
  <si>
    <t>акционерни дружества със специална инвестиционна цел</t>
  </si>
  <si>
    <t>БАЕ</t>
  </si>
  <si>
    <t xml:space="preserve">банкова адресируема единица </t>
  </si>
  <si>
    <t>БНБ</t>
  </si>
  <si>
    <t>Българска народна банка</t>
  </si>
  <si>
    <t>БФБ</t>
  </si>
  <si>
    <t>Българска фондова борса - София</t>
  </si>
  <si>
    <t>БВП</t>
  </si>
  <si>
    <t>брутен вътрешен продукт</t>
  </si>
  <si>
    <t>ГПР</t>
  </si>
  <si>
    <t>годишен процент на разходите</t>
  </si>
  <si>
    <t>ДВ</t>
  </si>
  <si>
    <t>Държавен вестник</t>
  </si>
  <si>
    <t>ДЛП</t>
  </si>
  <si>
    <t>дългосрочен лихвен процент за оценка на степента на конвергенция</t>
  </si>
  <si>
    <t xml:space="preserve">държавни ценни книжа </t>
  </si>
  <si>
    <t>ЕСС 2010</t>
  </si>
  <si>
    <t>ЗУНК</t>
  </si>
  <si>
    <t>Закон за уреждане на необслужваните кредити</t>
  </si>
  <si>
    <t>ИД и ДФ</t>
  </si>
  <si>
    <t>инвестиционни дружества и договорни фондове</t>
  </si>
  <si>
    <t>Интрастат</t>
  </si>
  <si>
    <t>Система за събиране на данни за търговия със стоки на Общността</t>
  </si>
  <si>
    <t>КИД-2008</t>
  </si>
  <si>
    <t>Класификация на икономическите дейности на Националния статистически институт, 2008</t>
  </si>
  <si>
    <t>М1</t>
  </si>
  <si>
    <t>тесни пари</t>
  </si>
  <si>
    <t>М2</t>
  </si>
  <si>
    <t>М1 и квазипари</t>
  </si>
  <si>
    <t>М3</t>
  </si>
  <si>
    <t>широки пари</t>
  </si>
  <si>
    <t>МВФ</t>
  </si>
  <si>
    <t>Международен валутен фонд</t>
  </si>
  <si>
    <t>МКП</t>
  </si>
  <si>
    <t>Международни капиталови пазари</t>
  </si>
  <si>
    <t>МФ</t>
  </si>
  <si>
    <t>Министерство на финансите</t>
  </si>
  <si>
    <t>НСИ</t>
  </si>
  <si>
    <t>Национален статистически институт</t>
  </si>
  <si>
    <t>НТООД</t>
  </si>
  <si>
    <t xml:space="preserve">нетърговски организации, обслужващи домакинствата </t>
  </si>
  <si>
    <t>основен лихвен процент</t>
  </si>
  <si>
    <t>ПФИ</t>
  </si>
  <si>
    <t>парично-финансови институции</t>
  </si>
  <si>
    <t>СНФУ</t>
  </si>
  <si>
    <t>стоки и нефакторни услуги</t>
  </si>
  <si>
    <t>СОФ</t>
  </si>
  <si>
    <t>социалноосигурителни фондове</t>
  </si>
  <si>
    <t>(Sofia Interbank Offered Rate) фиксинг на котировките на необезпечени депозити в левове, предлагани на междубанковия пазар</t>
  </si>
  <si>
    <t>СПТ</t>
  </si>
  <si>
    <t>специални права на тираж</t>
  </si>
  <si>
    <t>ФПП</t>
  </si>
  <si>
    <t>фондове на паричния пазар</t>
  </si>
  <si>
    <t>ЦК</t>
  </si>
  <si>
    <t>ценни книжа</t>
  </si>
  <si>
    <t>ACT</t>
  </si>
  <si>
    <t>Actual</t>
  </si>
  <si>
    <t>CIF</t>
  </si>
  <si>
    <t>Cost, Insurance, Freight</t>
  </si>
  <si>
    <t>ECB</t>
  </si>
  <si>
    <t>European Central Bank</t>
  </si>
  <si>
    <t>FOB</t>
  </si>
  <si>
    <t>Free on Board</t>
  </si>
  <si>
    <t>IMF</t>
  </si>
  <si>
    <t>International Monetary Fund</t>
  </si>
  <si>
    <t>ISMA</t>
  </si>
  <si>
    <t>International Securities Market Association</t>
  </si>
  <si>
    <t>NACE Rev. 2</t>
  </si>
  <si>
    <t>Statistical Classification of Economic Activites in the European Community</t>
  </si>
  <si>
    <t>“ 0 “</t>
  </si>
  <si>
    <t>(Sofia Interbank Bid Rate) фиксинг на котировките на необезпечени депозити в левове, търсени на междубанковия пазар</t>
  </si>
  <si>
    <t>СЪДЪРЖАНИЕ</t>
  </si>
  <si>
    <t>БЪЛГАРСКА НАРОДНА БАНКА</t>
  </si>
  <si>
    <t>СТАТИСТИЧЕСКO ПРИЛОЖЕНИE</t>
  </si>
  <si>
    <t>ОЛП</t>
  </si>
  <si>
    <t>СОФИБИД</t>
  </si>
  <si>
    <t>СОФИБОР</t>
  </si>
  <si>
    <t>European Commission</t>
  </si>
  <si>
    <t>EC</t>
  </si>
  <si>
    <t>GMTN</t>
  </si>
  <si>
    <t>Global Medium Term Note (Bonds)</t>
  </si>
  <si>
    <t>Знаци, използвани в таблиците:</t>
  </si>
  <si>
    <t>В таблици 2.2 - 2.23., 4.1-4.4  и 4.8-4.10 са използвани следните означения:</t>
  </si>
  <si>
    <t xml:space="preserve">“ 0 “   </t>
  </si>
  <si>
    <t>показателят е по-малък от 0.05, но по-голям от нула</t>
  </si>
  <si>
    <t>не съществува стойност през периода</t>
  </si>
  <si>
    <t>“ – “</t>
  </si>
  <si>
    <t>данните не съществуват/данните са неприложими</t>
  </si>
  <si>
    <t>данните все още не са налични</t>
  </si>
  <si>
    <t>нула или пренебрежимо малка стойност</t>
  </si>
  <si>
    <t>ЛЕОНИА Плюс</t>
  </si>
  <si>
    <t>(LEv OverNight Index Average Plus) лихвен процент по реални сделки с необезпечени овърнайт-депозити в левове, предоставени на междубанковия пазар</t>
  </si>
  <si>
    <t>nc</t>
  </si>
  <si>
    <t>не са събирани данни</t>
  </si>
  <si>
    <r>
      <t>“</t>
    </r>
    <r>
      <rPr>
        <b/>
        <sz val="10"/>
        <rFont val="Times New Roman"/>
        <family val="1"/>
        <charset val="204"/>
      </rPr>
      <t xml:space="preserve"> –</t>
    </r>
    <r>
      <rPr>
        <sz val="10"/>
        <rFont val="Times New Roman"/>
        <family val="1"/>
        <charset val="204"/>
      </rPr>
      <t xml:space="preserve"> “</t>
    </r>
  </si>
  <si>
    <r>
      <t xml:space="preserve">“ </t>
    </r>
    <r>
      <rPr>
        <b/>
        <sz val="10"/>
        <rFont val="Times New Roman"/>
        <family val="1"/>
        <charset val="204"/>
      </rPr>
      <t>.</t>
    </r>
    <r>
      <rPr>
        <sz val="10"/>
        <rFont val="Times New Roman"/>
        <family val="1"/>
        <charset val="204"/>
      </rPr>
      <t xml:space="preserve"> “</t>
    </r>
  </si>
  <si>
    <t>file</t>
  </si>
  <si>
    <t>sheet</t>
  </si>
  <si>
    <t>2.2.xls</t>
  </si>
  <si>
    <t>2.3.xls</t>
  </si>
  <si>
    <t>2.4.xls</t>
  </si>
  <si>
    <t>2.9.xls</t>
  </si>
  <si>
    <t>2.10.xls</t>
  </si>
  <si>
    <t>3.3.xls</t>
  </si>
  <si>
    <t>3.6.xls</t>
  </si>
  <si>
    <t>3.7.xls</t>
  </si>
  <si>
    <t>3.8.xls</t>
  </si>
  <si>
    <t>3.9.xls</t>
  </si>
  <si>
    <t>3.10.xls</t>
  </si>
  <si>
    <t>5.1.xls</t>
  </si>
  <si>
    <t>5.2.xls</t>
  </si>
  <si>
    <t>6.1.xls</t>
  </si>
  <si>
    <t>6.2.xls</t>
  </si>
  <si>
    <t>6.3.xls</t>
  </si>
  <si>
    <t>6.4.xls</t>
  </si>
  <si>
    <t>6.5.xls</t>
  </si>
  <si>
    <t>8.1.xls</t>
  </si>
  <si>
    <t>8.2.xls</t>
  </si>
  <si>
    <t>9.1.xls</t>
  </si>
  <si>
    <t>9.2.xls</t>
  </si>
  <si>
    <t>2.1.xls</t>
  </si>
  <si>
    <t>7.1.xls</t>
  </si>
  <si>
    <t>7.2.xls</t>
  </si>
  <si>
    <t>7.3.xls</t>
  </si>
  <si>
    <t>7.4.xls</t>
  </si>
  <si>
    <t>Регламент (ЕС) № 549/2013 на Европейския парламент и на Съвета от 21 май 2013 година относно Европейската система от национални и регионални сметки в Европейския съюз</t>
  </si>
  <si>
    <t>1.1.xls</t>
  </si>
  <si>
    <t>1.2.xls</t>
  </si>
  <si>
    <t>1.2. Паричен отчет</t>
  </si>
  <si>
    <t>1.1. БНБ Баланс</t>
  </si>
  <si>
    <t>1.3.xls</t>
  </si>
  <si>
    <t>1.3. БНБ анал.отчетност</t>
  </si>
  <si>
    <t>1.4.xls</t>
  </si>
  <si>
    <t>1.4. ДПФИ анал.отчетност</t>
  </si>
  <si>
    <t>1.5, 1.6, 1.7, 1.8 Кредити</t>
  </si>
  <si>
    <t>1.9.xls</t>
  </si>
  <si>
    <t>1.9 Депозити-колич.кaтег.</t>
  </si>
  <si>
    <t>1.10.xls</t>
  </si>
  <si>
    <t>1.10 Депозити-икон.дейности</t>
  </si>
  <si>
    <t>1.11.xls</t>
  </si>
  <si>
    <t>1.11 Кредити-колич.кaтег.</t>
  </si>
  <si>
    <t>1.13.xls</t>
  </si>
  <si>
    <t>1.13. ОЛП§Индекси</t>
  </si>
  <si>
    <t>1.14.xls</t>
  </si>
  <si>
    <t>1.14. ДЦК доходн.&amp;ДЛП</t>
  </si>
  <si>
    <t>1.17.xls</t>
  </si>
  <si>
    <t>1.18.xls</t>
  </si>
  <si>
    <t>1.19.xls</t>
  </si>
  <si>
    <t>1.20.xls</t>
  </si>
  <si>
    <t>1.21.xls</t>
  </si>
  <si>
    <t>1.23.xls</t>
  </si>
  <si>
    <t>1.12.xls</t>
  </si>
  <si>
    <t>1.12. Кредити-икон.дейности</t>
  </si>
  <si>
    <t>1.22.xls</t>
  </si>
  <si>
    <t>1.3. Аналитична отчетност на БНБ</t>
  </si>
  <si>
    <t>1.4. Аналитична отчетност на други ПФИ</t>
  </si>
  <si>
    <t>1.14. Доходност на ДЦК и дългосрочен лихвен процент за оценка на степента на конвергенция</t>
  </si>
  <si>
    <t>2.1. БСистема баланс</t>
  </si>
  <si>
    <t>2.2. Банкова система ОПР</t>
  </si>
  <si>
    <t>2.2. Отчет за приходите и разходите на банковата система</t>
  </si>
  <si>
    <t>2.4. Група 1 баланс</t>
  </si>
  <si>
    <t>2.5.xls</t>
  </si>
  <si>
    <t>2.5. Група 1 ОПР</t>
  </si>
  <si>
    <t>2.6.xls</t>
  </si>
  <si>
    <t>2.6. Група 2 баланс</t>
  </si>
  <si>
    <t>2.7.xls</t>
  </si>
  <si>
    <t>2.7. Група 2 ОПР</t>
  </si>
  <si>
    <t>2.8.xls</t>
  </si>
  <si>
    <t>2.8. Група 3 баланс</t>
  </si>
  <si>
    <t>2.9. Група 3 ОПР</t>
  </si>
  <si>
    <t>2.10 Капитал. адекватност</t>
  </si>
  <si>
    <t>2.10. Капиталова адекватност на банковата система и на банките по групи</t>
  </si>
  <si>
    <t>2.3. Групи банки</t>
  </si>
  <si>
    <t>2.3. Разпределение на банките по групи</t>
  </si>
  <si>
    <t>3.1.Лизинг С§3.2.Лизинг НБ</t>
  </si>
  <si>
    <t>3.3. ЛДр-Активи и пасиви</t>
  </si>
  <si>
    <t>3.3. Активи и пасиви на лизингови дружества</t>
  </si>
  <si>
    <t>3.6. ИФ Активи</t>
  </si>
  <si>
    <t>3.6. Активи на местните инвестиционни фондове</t>
  </si>
  <si>
    <t>3.7. ИФ Пасиви</t>
  </si>
  <si>
    <t>3.7. Пасиви на инвестиционните фондове</t>
  </si>
  <si>
    <t>3.8. ЗД Активи</t>
  </si>
  <si>
    <t>3.9. ЗД Активи структура</t>
  </si>
  <si>
    <t>3.9. Статистика на застрахователната дейност - структура на активите</t>
  </si>
  <si>
    <t>3.10. ЗД Пасиви структура</t>
  </si>
  <si>
    <t>3.10. Статистика на застрахователната дейност - структура на пасивите</t>
  </si>
  <si>
    <t>3.4. Вземания по кредити на дружествата, специализирани в кредитиране
3.5. Активи и пасиви на дружествата, специализирани в кредитиране</t>
  </si>
  <si>
    <t>4.1.xls</t>
  </si>
  <si>
    <t>4.1. Паричен пазар</t>
  </si>
  <si>
    <t>4.2.xls</t>
  </si>
  <si>
    <t>4.3 &amp; 4.4 &amp; 4.5 Вал. пазар</t>
  </si>
  <si>
    <t>4.6. &amp; 4.7. ВП-Суоп&amp;Форуърд</t>
  </si>
  <si>
    <t>5.2. Преки инвестиции</t>
  </si>
  <si>
    <t>5.2. Преки инвестиции - нетен поток</t>
  </si>
  <si>
    <t>5.3.xls</t>
  </si>
  <si>
    <t>5.3. Износ по групи стоки</t>
  </si>
  <si>
    <t>5.4.xls</t>
  </si>
  <si>
    <t>5.4. Внос ГрС</t>
  </si>
  <si>
    <t>5.4. Внос по групи стоки</t>
  </si>
  <si>
    <t>5.5.xls</t>
  </si>
  <si>
    <t>5.5. Износ използване</t>
  </si>
  <si>
    <t>5.5. Износ. Начин на използване</t>
  </si>
  <si>
    <t>5.7.xls</t>
  </si>
  <si>
    <t>5.7. Износ партньори</t>
  </si>
  <si>
    <t>5.7. Износ по основни търговски партньори и региони</t>
  </si>
  <si>
    <t>5.8.xls</t>
  </si>
  <si>
    <t>5.8. Внос партньори</t>
  </si>
  <si>
    <t>5.8. Внос по основни търговски партньори и региони</t>
  </si>
  <si>
    <t>5.9.xls</t>
  </si>
  <si>
    <t>5.9. МИП</t>
  </si>
  <si>
    <t>5.10.xls</t>
  </si>
  <si>
    <t>5.10. БВД ИС</t>
  </si>
  <si>
    <t>5.10. Брутен външен дълг по институционални сектори</t>
  </si>
  <si>
    <t>5.11.xls</t>
  </si>
  <si>
    <t>5.11. БВД Инструменти</t>
  </si>
  <si>
    <t>5.11. Брутен външен дълг по инструменти</t>
  </si>
  <si>
    <t>5.12.xls</t>
  </si>
  <si>
    <t>5.12. БВД Валутна с-ра</t>
  </si>
  <si>
    <t>5.12. Валутна структура на брутния външен дълг</t>
  </si>
  <si>
    <t>5.13.xls</t>
  </si>
  <si>
    <t>5.6.xls</t>
  </si>
  <si>
    <t>5.6. Внос използване</t>
  </si>
  <si>
    <t>5.6. Внос. Начин на използване</t>
  </si>
  <si>
    <t>6.1. ТФС S.11</t>
  </si>
  <si>
    <t>6.2. ТФС S.12</t>
  </si>
  <si>
    <t>6.3. ТФС S.13</t>
  </si>
  <si>
    <t>6.4. ТФС S.14+S.15</t>
  </si>
  <si>
    <t>6.5. ТФС S.2</t>
  </si>
  <si>
    <t>7.1. Консолод. фиск. прогр</t>
  </si>
  <si>
    <t>7.2. Държавен дълг</t>
  </si>
  <si>
    <t>7.3. Маастрихтски дълг</t>
  </si>
  <si>
    <t>7.4 ДЦК аукциони</t>
  </si>
  <si>
    <t>7.4. Аукциони на ДЦК</t>
  </si>
  <si>
    <t>7.5 ДЦК ПР. § 7.6 ДЦК ВР</t>
  </si>
  <si>
    <t>7.5. Първична регистрация и обслужване на плащанията по ДЦК
7.6. Регистрирани сделки с ДЦК на вторичния пазар</t>
  </si>
  <si>
    <t>8.1 Банкноти</t>
  </si>
  <si>
    <t>8.2 Монети</t>
  </si>
  <si>
    <t>8.2. Купюрен строеж на емитираните монети</t>
  </si>
  <si>
    <t>9.1. БВП</t>
  </si>
  <si>
    <t>9.2. ИПЦ&amp;ХИПЦ</t>
  </si>
  <si>
    <t>9.2. Изменение на потребителските цени</t>
  </si>
  <si>
    <t>9.3.xls</t>
  </si>
  <si>
    <t>9.3. ИПП&amp;ИОП</t>
  </si>
  <si>
    <t>9.3. Индекси на производство и оборот в промишлеността</t>
  </si>
  <si>
    <t>9.4.xls</t>
  </si>
  <si>
    <t>9.4. ИЦП</t>
  </si>
  <si>
    <t>9.4. Индекси на цени на производител в промишлеността</t>
  </si>
  <si>
    <t>9.5.xls</t>
  </si>
  <si>
    <t>9.5. Износ§Внос индекси</t>
  </si>
  <si>
    <t>9.5. Индекси на цените на износа и вноса по компоненти</t>
  </si>
  <si>
    <t>9.6.xls</t>
  </si>
  <si>
    <t>9.6. Безработица</t>
  </si>
  <si>
    <t>9.7.xls</t>
  </si>
  <si>
    <t>9.7. Наети</t>
  </si>
  <si>
    <t>9.7. Наети по трудово правоотношение</t>
  </si>
  <si>
    <t>9.8.xls</t>
  </si>
  <si>
    <t>9.8. Заплати</t>
  </si>
  <si>
    <t>9.8. Средна месечна работна заплата на наетите по трудово правоотношение</t>
  </si>
  <si>
    <t>9. Общоикономическа статистика</t>
  </si>
  <si>
    <t>9.1. Брутен вътрешен продукт</t>
  </si>
  <si>
    <t>7. Публични финанси</t>
  </si>
  <si>
    <t>7.5. Първична регистрация и обслужване на плащанията по ДЦК</t>
  </si>
  <si>
    <t>7.6. Регистрирани сделки с ДЦК на вторичния пазар</t>
  </si>
  <si>
    <t>5. Платежен баланс и международна инвестиционна позиция</t>
  </si>
  <si>
    <t>5.1. Платежен баланс</t>
  </si>
  <si>
    <t>8.1. Купюрен строеж на емитираните банкноти</t>
  </si>
  <si>
    <t>8. Статистика на емитираните банкноти и монети</t>
  </si>
  <si>
    <t>4. Финансови пазари</t>
  </si>
  <si>
    <t>4.1. Междубанков паричен пазар</t>
  </si>
  <si>
    <t>4.4. Валутен пазар. Междубанков пазар спот</t>
  </si>
  <si>
    <t>3. Небанкови финансови институции</t>
  </si>
  <si>
    <t>3.1. Вземания по лизингови договори - салда</t>
  </si>
  <si>
    <t>3.2. Вземания по лизингови договори - нов бизнес</t>
  </si>
  <si>
    <t>3.5. Активи и пасиви на дружествата, специализирани в кредитиране</t>
  </si>
  <si>
    <t>3.4. Вземания по кредити на дружествата, специализирани в кредитиране</t>
  </si>
  <si>
    <t>2. Надзорна статистика</t>
  </si>
  <si>
    <t>2.1. Счетоводен баланс [отчет за финансовото състояние] на банковата система</t>
  </si>
  <si>
    <t>1.6. Разпределение на вземанията по кредити по валути</t>
  </si>
  <si>
    <t>1.5.-1.8.xls</t>
  </si>
  <si>
    <t>3.1.-3.2.xls</t>
  </si>
  <si>
    <t>4.3.-4.5.xls</t>
  </si>
  <si>
    <t>4.6.-4.7.xls</t>
  </si>
  <si>
    <t>7.5.-7.6.xls</t>
  </si>
  <si>
    <t>5.3. Износ ГрС</t>
  </si>
  <si>
    <t>5.13. Нетен поток</t>
  </si>
  <si>
    <t>1.15-1.16.НБКредити НФП</t>
  </si>
  <si>
    <t>1.17. ЛП&amp;Обеми Кредити НФП</t>
  </si>
  <si>
    <t>1.17. Лихвени проценти и обеми по салда по кредити за сектор Нефинансови предприятия</t>
  </si>
  <si>
    <t>1.18. ЛП&amp;НБОбем Кредити Д.</t>
  </si>
  <si>
    <t>1.18. Лихвени проценти и обеми по нов бизнес по кредити, различни от овърдрафт, за сектор Домакинства по първоначален матуритет</t>
  </si>
  <si>
    <t>1.19. ЛП&amp;НБОбем Кредити Д.</t>
  </si>
  <si>
    <t>1.20. ГПР Кредити Домак.</t>
  </si>
  <si>
    <t>1.20. Годишен процент на разходите по нов бизнес по кредити, различни от овърдрафт, за сектор Домакинства</t>
  </si>
  <si>
    <t>1.21. ЛП&amp;Обеми Кредити Дом.</t>
  </si>
  <si>
    <t>1.21. Лихвени проценти и обеми по салда по кредити за сектор Домакинства</t>
  </si>
  <si>
    <t>1.13. Основен лихвен процент (ОЛП), индекс ЛЕОНИА Плюс и лихвен процент по свръхрезерви</t>
  </si>
  <si>
    <t>4.2. Оборот на сделките с ценни книжа, регистрирани на БФБ</t>
  </si>
  <si>
    <t xml:space="preserve">1. Парична и финансова статистика </t>
  </si>
  <si>
    <t>1.1.Баланс на Българската народна банка</t>
  </si>
  <si>
    <t xml:space="preserve">1.5. Разпределение на вземанията по кредити по сектори </t>
  </si>
  <si>
    <t xml:space="preserve">1.7. Разпределение на вземанията по кредити по първоначален срок на падежа </t>
  </si>
  <si>
    <r>
      <t xml:space="preserve">1.8. Разпределение на вземанията по кредити на сектор </t>
    </r>
    <r>
      <rPr>
        <i/>
        <sz val="10"/>
        <rFont val="Times New Roman"/>
        <family val="1"/>
        <charset val="204"/>
      </rPr>
      <t xml:space="preserve">Домакинства </t>
    </r>
    <r>
      <rPr>
        <sz val="10"/>
        <rFont val="Times New Roman"/>
        <family val="1"/>
        <charset val="204"/>
      </rPr>
      <t>по видове</t>
    </r>
  </si>
  <si>
    <r>
      <t>1.9. Депозити на</t>
    </r>
    <r>
      <rPr>
        <i/>
        <sz val="10"/>
        <rFont val="Times New Roman"/>
        <family val="1"/>
        <charset val="204"/>
      </rPr>
      <t xml:space="preserve"> Нефинансови предприятия, Финансови предприятия, Домакинства и НТООД</t>
    </r>
    <r>
      <rPr>
        <sz val="10"/>
        <rFont val="Times New Roman"/>
        <family val="1"/>
        <charset val="204"/>
      </rPr>
      <t xml:space="preserve"> по количествени категории</t>
    </r>
  </si>
  <si>
    <r>
      <t>1.10. Депозити на</t>
    </r>
    <r>
      <rPr>
        <i/>
        <sz val="10"/>
        <rFont val="Times New Roman"/>
        <family val="1"/>
        <charset val="204"/>
      </rPr>
      <t xml:space="preserve"> Нефинансови предприятия</t>
    </r>
    <r>
      <rPr>
        <sz val="10"/>
        <rFont val="Times New Roman"/>
        <family val="1"/>
        <charset val="204"/>
      </rPr>
      <t xml:space="preserve"> по икономически дейности</t>
    </r>
  </si>
  <si>
    <r>
      <t>1.11. Кредити на</t>
    </r>
    <r>
      <rPr>
        <i/>
        <sz val="10"/>
        <rFont val="Times New Roman"/>
        <family val="1"/>
        <charset val="204"/>
      </rPr>
      <t xml:space="preserve"> Нефинансови предприятия, Финансови предприятия, Домакинства и НТООД</t>
    </r>
    <r>
      <rPr>
        <sz val="10"/>
        <rFont val="Times New Roman"/>
        <family val="1"/>
        <charset val="204"/>
      </rPr>
      <t xml:space="preserve"> по количествени категории</t>
    </r>
  </si>
  <si>
    <r>
      <t>1.12. Кредити на</t>
    </r>
    <r>
      <rPr>
        <i/>
        <sz val="10"/>
        <rFont val="Times New Roman"/>
        <family val="1"/>
        <charset val="204"/>
      </rPr>
      <t xml:space="preserve"> Нефинансови предприятия</t>
    </r>
    <r>
      <rPr>
        <sz val="10"/>
        <rFont val="Times New Roman"/>
        <family val="1"/>
        <charset val="204"/>
      </rPr>
      <t xml:space="preserve"> по икономически дейности</t>
    </r>
  </si>
  <si>
    <r>
      <t>1.15. Лихвени проценти и обеми по нов бизнес по кредити за сектор</t>
    </r>
    <r>
      <rPr>
        <i/>
        <sz val="10"/>
        <rFont val="Times New Roman"/>
        <family val="1"/>
        <charset val="204"/>
      </rPr>
      <t xml:space="preserve"> Нефинансови предприятия </t>
    </r>
    <r>
      <rPr>
        <sz val="10"/>
        <rFont val="Times New Roman"/>
        <family val="1"/>
        <charset val="204"/>
      </rPr>
      <t>по първоначален матуритет</t>
    </r>
  </si>
  <si>
    <r>
      <t>1.16. Лихвени проценти и обеми по нов бизнес по предоговорени кредити и кредити за рефинансиране за сектор</t>
    </r>
    <r>
      <rPr>
        <i/>
        <sz val="10"/>
        <rFont val="Times New Roman"/>
        <family val="1"/>
        <charset val="204"/>
      </rPr>
      <t xml:space="preserve"> Нефинансови предприятия
</t>
    </r>
    <r>
      <rPr>
        <sz val="10"/>
        <rFont val="Times New Roman"/>
        <family val="1"/>
        <charset val="204"/>
      </rPr>
      <t>по първоначален матуритет</t>
    </r>
  </si>
  <si>
    <r>
      <t>1.17. Лихвени проценти и обеми по салда по кредити за сектор</t>
    </r>
    <r>
      <rPr>
        <i/>
        <sz val="10"/>
        <rFont val="Times New Roman"/>
        <family val="1"/>
        <charset val="204"/>
      </rPr>
      <t xml:space="preserve"> Нефинансови предприятия</t>
    </r>
  </si>
  <si>
    <r>
      <t>1.18. Лихвени проценти и обеми по нов бизнес по кредити, различни от овърдрафт, за сектор</t>
    </r>
    <r>
      <rPr>
        <i/>
        <sz val="10"/>
        <rFont val="Times New Roman"/>
        <family val="1"/>
        <charset val="204"/>
      </rPr>
      <t xml:space="preserve"> Домакинства </t>
    </r>
    <r>
      <rPr>
        <sz val="10"/>
        <rFont val="Times New Roman"/>
        <family val="1"/>
        <charset val="204"/>
      </rPr>
      <t>по първоначален матуритет</t>
    </r>
  </si>
  <si>
    <r>
      <t xml:space="preserve">1.19. Лихвени проценти и обеми по нов бизнес по предоговорени кредити и кредити за рефинансиране, различни от овърдрафт, за сектор
</t>
    </r>
    <r>
      <rPr>
        <i/>
        <sz val="10"/>
        <rFont val="Times New Roman"/>
        <family val="1"/>
        <charset val="204"/>
      </rPr>
      <t>Домакинства</t>
    </r>
    <r>
      <rPr>
        <sz val="10"/>
        <rFont val="Times New Roman"/>
        <family val="1"/>
        <charset val="204"/>
      </rPr>
      <t xml:space="preserve"> по първоначален матуритет</t>
    </r>
  </si>
  <si>
    <r>
      <t>1.20. Годишен процент на разходите по нов бизнес по кредити, различни от овърдрафт, за сектор</t>
    </r>
    <r>
      <rPr>
        <i/>
        <sz val="10"/>
        <rFont val="Times New Roman"/>
        <family val="1"/>
        <charset val="204"/>
      </rPr>
      <t xml:space="preserve"> Домакинства</t>
    </r>
  </si>
  <si>
    <r>
      <t>1.21. Лихвени проценти и обеми по салда по кредити за сектор</t>
    </r>
    <r>
      <rPr>
        <i/>
        <sz val="10"/>
        <rFont val="Times New Roman"/>
        <family val="1"/>
        <charset val="204"/>
      </rPr>
      <t xml:space="preserve"> Домакинства</t>
    </r>
  </si>
  <si>
    <r>
      <t>1.22. Лихвени проценти и обеми по нов бизнес по депозити с договорен матуритет на сектор</t>
    </r>
    <r>
      <rPr>
        <i/>
        <sz val="10"/>
        <rFont val="Times New Roman"/>
        <family val="1"/>
        <charset val="204"/>
      </rPr>
      <t xml:space="preserve"> Нефинансови предприятия</t>
    </r>
  </si>
  <si>
    <r>
      <t xml:space="preserve">1.23. Лихвени проценти и обеми по салда по овърнайт-депозити, депозити с договорен матуритет и депозити, договорени за ползване след
предизвестие, на сектор </t>
    </r>
    <r>
      <rPr>
        <i/>
        <sz val="10"/>
        <rFont val="Times New Roman"/>
        <family val="1"/>
        <charset val="204"/>
      </rPr>
      <t>Нефинансови предприятия</t>
    </r>
  </si>
  <si>
    <r>
      <t>1.24. Лихвени проценти и обеми по нов бизнес по депозити с договорен матуритет на сектор</t>
    </r>
    <r>
      <rPr>
        <i/>
        <sz val="10"/>
        <rFont val="Times New Roman"/>
        <family val="1"/>
        <charset val="204"/>
      </rPr>
      <t xml:space="preserve"> Домакинства</t>
    </r>
  </si>
  <si>
    <r>
      <t xml:space="preserve">1.25. Лихвени проценти и обеми по салда по овърнайт-депозити, депозити с договорен матуритет и депозити, договорени за ползване след
предизвестие, на сектор </t>
    </r>
    <r>
      <rPr>
        <i/>
        <sz val="10"/>
        <rFont val="Times New Roman"/>
        <family val="1"/>
        <charset val="204"/>
      </rPr>
      <t>Домакинства</t>
    </r>
  </si>
  <si>
    <t>2.4. Счетоводен баланс [отчет за финансовото състояние] на банките от първа група</t>
  </si>
  <si>
    <t>2.5. Отчет за приходите и разходите на банките от първа група</t>
  </si>
  <si>
    <t>2.6. Счетоводен баланс [отчет за финансовото състояние] на банките от втора група</t>
  </si>
  <si>
    <t>2.7. Отчет за приходите и разходите на банките от втора група</t>
  </si>
  <si>
    <t>2.8. Счетоводен баланс [отчет за финансовото състояние] на банките от трета група</t>
  </si>
  <si>
    <t>2.9. Отчет за приходите и разходите на банките от трета група</t>
  </si>
  <si>
    <r>
      <t xml:space="preserve">3.8. Статистика на застрахователната дейност - </t>
    </r>
    <r>
      <rPr>
        <vertAlign val="superscript"/>
        <sz val="10"/>
        <rFont val="Times New Roman"/>
        <family val="1"/>
        <charset val="204"/>
      </rPr>
      <t xml:space="preserve"> </t>
    </r>
    <r>
      <rPr>
        <sz val="10"/>
        <rFont val="Times New Roman"/>
        <family val="1"/>
        <charset val="204"/>
      </rPr>
      <t>активи по вид дейност</t>
    </r>
  </si>
  <si>
    <r>
      <t>3.9. Статистика на застрахователната дейност</t>
    </r>
    <r>
      <rPr>
        <vertAlign val="superscript"/>
        <sz val="10"/>
        <rFont val="Times New Roman"/>
        <family val="1"/>
        <charset val="204"/>
      </rPr>
      <t xml:space="preserve"> </t>
    </r>
    <r>
      <rPr>
        <sz val="10"/>
        <rFont val="Times New Roman"/>
        <family val="1"/>
        <charset val="204"/>
      </rPr>
      <t>- структура на активите</t>
    </r>
  </si>
  <si>
    <t>4.3. Валутен пазар. Спот-сделки на БНБ</t>
  </si>
  <si>
    <t>4.5.  Валутен пазар. Търговия спот с крайни клиенти</t>
  </si>
  <si>
    <t>4.6. Валутен пазар. Междубанков пазар суап и форуърд</t>
  </si>
  <si>
    <t>4.7. Валутен пазар. Търговия суап и форуърд на банки с крайни клиенти</t>
  </si>
  <si>
    <t xml:space="preserve">5.9. Международна инвестиционна позиция </t>
  </si>
  <si>
    <t>5.13. Брутен външен дълг: нетен поток</t>
  </si>
  <si>
    <t xml:space="preserve">5.14. Рамка на международните резерви и ликвидност в чуждестранна валута </t>
  </si>
  <si>
    <t>5.14.1. Част I. Официални резервни активи и други активи в чуждестранна валута (приблизителна пазарна стойност)</t>
  </si>
  <si>
    <t>5.14.2. Част II. Безусловно изтичане на активи в чуждестранна валута (номинална стойност) през следващите 12 месеца</t>
  </si>
  <si>
    <t>5.14.3. Част III. Условно изтичане на активи в чуждестранна валута (номинална стойност) през следващите 12 месеца</t>
  </si>
  <si>
    <t>5.14.4. Част IV. Допълнителни показатели</t>
  </si>
  <si>
    <t>6. Тримесечни финансови сметки</t>
  </si>
  <si>
    <r>
      <t xml:space="preserve">6.1. Тримесечни финансови сметки за сектор </t>
    </r>
    <r>
      <rPr>
        <i/>
        <sz val="10"/>
        <color rgb="FF000000"/>
        <rFont val="Times New Roman"/>
        <family val="1"/>
        <charset val="204"/>
      </rPr>
      <t>Нефинансови</t>
    </r>
    <r>
      <rPr>
        <sz val="10"/>
        <color rgb="FF000000"/>
        <rFont val="Times New Roman"/>
        <family val="1"/>
        <charset val="204"/>
      </rPr>
      <t xml:space="preserve"> </t>
    </r>
    <r>
      <rPr>
        <i/>
        <sz val="10"/>
        <color rgb="FF000000"/>
        <rFont val="Times New Roman"/>
        <family val="1"/>
        <charset val="204"/>
      </rPr>
      <t>предприятия</t>
    </r>
    <r>
      <rPr>
        <sz val="10"/>
        <color rgb="FF000000"/>
        <rFont val="Times New Roman"/>
        <family val="1"/>
        <charset val="204"/>
      </rPr>
      <t xml:space="preserve"> (S.11)</t>
    </r>
  </si>
  <si>
    <r>
      <t xml:space="preserve">6.2. Тримесечни финансови сметки за сектор </t>
    </r>
    <r>
      <rPr>
        <i/>
        <sz val="10"/>
        <color rgb="FF000000"/>
        <rFont val="Times New Roman"/>
        <family val="1"/>
        <charset val="204"/>
      </rPr>
      <t>Финансови предприятия</t>
    </r>
    <r>
      <rPr>
        <sz val="10"/>
        <color rgb="FF000000"/>
        <rFont val="Times New Roman"/>
        <family val="1"/>
        <charset val="204"/>
      </rPr>
      <t xml:space="preserve"> (S.12)</t>
    </r>
  </si>
  <si>
    <r>
      <t xml:space="preserve">6.3. Тримесечни финансови сметки за сектор </t>
    </r>
    <r>
      <rPr>
        <i/>
        <sz val="10"/>
        <color rgb="FF000000"/>
        <rFont val="Times New Roman"/>
        <family val="1"/>
        <charset val="204"/>
      </rPr>
      <t>Държавно управление</t>
    </r>
    <r>
      <rPr>
        <sz val="10"/>
        <color rgb="FF000000"/>
        <rFont val="Times New Roman"/>
        <family val="1"/>
        <charset val="204"/>
      </rPr>
      <t xml:space="preserve"> (S.13)</t>
    </r>
  </si>
  <si>
    <r>
      <t xml:space="preserve">6.4. Тримесечни финансови сметки за сектори </t>
    </r>
    <r>
      <rPr>
        <i/>
        <sz val="10"/>
        <color rgb="FF000000"/>
        <rFont val="Times New Roman"/>
        <family val="1"/>
        <charset val="204"/>
      </rPr>
      <t>Домакинства</t>
    </r>
    <r>
      <rPr>
        <sz val="10"/>
        <color rgb="FF000000"/>
        <rFont val="Times New Roman"/>
        <family val="1"/>
        <charset val="204"/>
      </rPr>
      <t xml:space="preserve"> и </t>
    </r>
    <r>
      <rPr>
        <i/>
        <sz val="10"/>
        <color rgb="FF000000"/>
        <rFont val="Times New Roman"/>
        <family val="1"/>
        <charset val="204"/>
      </rPr>
      <t>Нетърговски организации, обслужващи домакинства</t>
    </r>
    <r>
      <rPr>
        <sz val="10"/>
        <color rgb="FF000000"/>
        <rFont val="Times New Roman"/>
        <family val="1"/>
        <charset val="204"/>
      </rPr>
      <t xml:space="preserve"> (S.14+S.15)</t>
    </r>
  </si>
  <si>
    <r>
      <t>6.5. Тримесечни финансови сметки за сектор</t>
    </r>
    <r>
      <rPr>
        <i/>
        <sz val="10"/>
        <color rgb="FF000000"/>
        <rFont val="Times New Roman"/>
        <family val="1"/>
        <charset val="204"/>
      </rPr>
      <t xml:space="preserve"> Останал свят </t>
    </r>
    <r>
      <rPr>
        <sz val="10"/>
        <color rgb="FF000000"/>
        <rFont val="Times New Roman"/>
        <family val="1"/>
        <charset val="204"/>
      </rPr>
      <t>(S.2)</t>
    </r>
  </si>
  <si>
    <t xml:space="preserve">7.1. Консолидирана фискална програма </t>
  </si>
  <si>
    <r>
      <t>7.3. Дълг на сектор държавно управление (</t>
    </r>
    <r>
      <rPr>
        <i/>
        <sz val="10"/>
        <rFont val="Times New Roman"/>
        <family val="1"/>
        <charset val="204"/>
      </rPr>
      <t>Маастрихтски дълг</t>
    </r>
    <r>
      <rPr>
        <sz val="10"/>
        <rFont val="Times New Roman"/>
        <family val="1"/>
        <charset val="204"/>
      </rPr>
      <t>)</t>
    </r>
  </si>
  <si>
    <t>1.5. Разпределение на вземанията по кредити по сектори 
1.6. Разпределение на вземанията по кредити по валути
1.7. Разпределение на вземанията по кредити по първоначален срок на падежа 
1.8. Разпределение на вземанията по кредити на сектор Домакинства по видове</t>
  </si>
  <si>
    <t>1.9. Депозити на Нефинансови предприятия, Финансови предприятия, Домакинства и НТООД по количествени категории</t>
  </si>
  <si>
    <t>1.10. Депозити на Нефинансови предприятия по икономически дейности</t>
  </si>
  <si>
    <t>1.11. Кредити на Нефинансови предприятия, Финансови предприятия, Домакинства и НТООД по количествени категории</t>
  </si>
  <si>
    <t>1.12. Кредити на Нефинансови предприятия по икономически дейности</t>
  </si>
  <si>
    <t>1.19. Лихвени проценти и обеми по нов бизнес по предоговорени кредити и кредити за рефинансиране, различни от овърдрафт, за сектор
Домакинства по първоначален матуритет</t>
  </si>
  <si>
    <t>1.22. ЛП&amp;НБДепозити НФП</t>
  </si>
  <si>
    <t>1.22. Лихвени проценти и обеми по нов бизнес по депозити с договорен матуритет на сектор Нефинансови предприятия</t>
  </si>
  <si>
    <t>1.23. Лихвени проценти и обеми по салда по овърнайт-депозити, депозити с договорен матуритет и депозити, договорени за ползване след
предизвестие, на сектор Нефинансови предприятия</t>
  </si>
  <si>
    <t>1.24.xls</t>
  </si>
  <si>
    <t>1.24. ЛП&amp;НБОбеми Депозити Д.</t>
  </si>
  <si>
    <t>1.24. Лихвени проценти и обеми по нов бизнес по депозити с договорен матуритет на сектор Домакинства</t>
  </si>
  <si>
    <t>1.25.xls</t>
  </si>
  <si>
    <t>1.25. ЛП&amp;Обеми Депозити Д.</t>
  </si>
  <si>
    <t>1.25. Лихвени проценти и обеми по салда по овърнайт-депозити, депозити с договорен матуритет и депозити, договорени за ползване след
предизвестие, на сектор Домакинства</t>
  </si>
  <si>
    <t>3.1. Вземания по лизингови договори - салда
3.2. Вземания по лизингови договори - нов бизнес</t>
  </si>
  <si>
    <t>3.4.ДСК Взем§3.5.ДСК A&amp;П</t>
  </si>
  <si>
    <t>3.8. Статистика на застрахователната дейност -  активи по вид дейност</t>
  </si>
  <si>
    <t>4.2. БФБ</t>
  </si>
  <si>
    <t>4.3. Валутен пазар. Спот-сделки на БНБ
4.4. Валутен пазар. Междубанков пазар спот
4.5.  Валутен пазар. Търговия спот с крайни клиенти</t>
  </si>
  <si>
    <t>4.6. Валутен пазар. Междубанков пазар суап и форуърд
4.7. Валутен пазар. Търговия суап и форуърд на банки с крайни клиенти</t>
  </si>
  <si>
    <t>5.14.1.xls</t>
  </si>
  <si>
    <t>5.14.1. Част I</t>
  </si>
  <si>
    <t>5.14. Рамка на международните резерви и ликвидност в чуждестранна валута 
5.14.1. Част I. Официални резервни активи и други активи в чуждестранна валута (приблизителна пазарна стойност)</t>
  </si>
  <si>
    <t>5.14.2.xls</t>
  </si>
  <si>
    <t>5.14.2. Част II</t>
  </si>
  <si>
    <t>5.14.3.xls</t>
  </si>
  <si>
    <t>5.14.3. Част III</t>
  </si>
  <si>
    <t>5.14.4.xls</t>
  </si>
  <si>
    <t>5.14.4. Част IV</t>
  </si>
  <si>
    <t>6.1. Тримесечни финансови сметки за сектор Нефинансови предприятия (S.11)</t>
  </si>
  <si>
    <t>6.2. Тримесечни финансови сметки за сектор Финансови предприятия (S.12)</t>
  </si>
  <si>
    <t>6.3. Тримесечни финансови сметки за сектор Държавно управление (S.13)</t>
  </si>
  <si>
    <t>6.4. Тримесечни финансови сметки за сектори Домакинства и Нетърговски организации, обслужващи домакинства (S.14+S.15)</t>
  </si>
  <si>
    <t>6.5. Тримесечни финансови сметки за сектор Останал свят (S.2)</t>
  </si>
  <si>
    <t>7.3. Дълг на сектор държавно управление (Маастрихтски дълг)</t>
  </si>
  <si>
    <t>1.15.-1.16.xls</t>
  </si>
  <si>
    <t>1.15. Лихвени проценти и обеми по нов бизнес по кредити за сектор Нефинансови предприятия по първоначален матуритет
1.16. Лихвени проценти и обеми по нов бизнес по предоговорени кредити и кредити за рефинансиране за сектор Нефинансови предприятия по първоначален матуритет</t>
  </si>
  <si>
    <t>1.23. ЛП&amp;Обеми Депозити НФП</t>
  </si>
  <si>
    <t>3.4.-3.5.xls</t>
  </si>
  <si>
    <t>1. ПАРИЧНА И ФИНАНСОВА СТАТИСТИКА</t>
  </si>
  <si>
    <t>1.1. БАЛАНС НА БЪЛГАРСКАТА НАРОДНА БАНКА</t>
  </si>
  <si>
    <t>(хил. лв.)</t>
  </si>
  <si>
    <t>БАЛАНС НА УПРАВЛЕНИЕ ЕМИСИОННО</t>
  </si>
  <si>
    <t>АКТИВИ</t>
  </si>
  <si>
    <t>Парични средства и предоставени депозити в чужда валута</t>
  </si>
  <si>
    <t>Монетарно злато и други инструменти в монетарно злато</t>
  </si>
  <si>
    <t>Инвестиции в ценни книжа</t>
  </si>
  <si>
    <t>ПАСИВИ</t>
  </si>
  <si>
    <t>Банкноти и монети в обращение</t>
  </si>
  <si>
    <t>Задължения към банки</t>
  </si>
  <si>
    <t>Задължения към правителството и бюджетни организации</t>
  </si>
  <si>
    <t>Задължения към други депозанти</t>
  </si>
  <si>
    <t>Депозит на управление Банково</t>
  </si>
  <si>
    <t>БАЛАНС НА УПРАВЛЕНИЕ БАНКОВО</t>
  </si>
  <si>
    <t xml:space="preserve">Злато и други благородни метали </t>
  </si>
  <si>
    <t>Вземания от правителството на Република България</t>
  </si>
  <si>
    <t>Капиталови инвестиции и квота в МВФ</t>
  </si>
  <si>
    <t>Дълготрайни материални и нематериални активи</t>
  </si>
  <si>
    <t>Други активи</t>
  </si>
  <si>
    <t>Депозит в управление Емисионно</t>
  </si>
  <si>
    <t>Кредити от МВФ</t>
  </si>
  <si>
    <t>Задължения към международни финансови институции</t>
  </si>
  <si>
    <t>Други пасиви</t>
  </si>
  <si>
    <t>Всичко задължения:</t>
  </si>
  <si>
    <t>Основен капитал</t>
  </si>
  <si>
    <t>Резерви</t>
  </si>
  <si>
    <t>Неразпределена печалба</t>
  </si>
  <si>
    <t>Всичко собствен капитал:</t>
  </si>
  <si>
    <r>
      <t>Източник:</t>
    </r>
    <r>
      <rPr>
        <sz val="9"/>
        <rFont val="Times New Roman"/>
        <family val="1"/>
        <charset val="204"/>
      </rPr>
      <t xml:space="preserve"> БНБ.</t>
    </r>
  </si>
  <si>
    <t>1.2. ПАРИЧЕН ОТЧЕТ¹</t>
  </si>
  <si>
    <t>Валутен курс: лв. за 1 щ. д.</t>
  </si>
  <si>
    <t>Валутен курс: лв. за 1 евро</t>
  </si>
  <si>
    <t xml:space="preserve"> </t>
  </si>
  <si>
    <t>НЕТНИ ЧУЖДЕСТРАННИ АКТИВИ</t>
  </si>
  <si>
    <t>Чуждестранни активи</t>
  </si>
  <si>
    <t>Каса в чуждестранна валута</t>
  </si>
  <si>
    <t>в т. ч. евро</t>
  </si>
  <si>
    <t>Депозити</t>
  </si>
  <si>
    <t>в левове</t>
  </si>
  <si>
    <t>в чуждестранна валута</t>
  </si>
  <si>
    <t>Репо-сделки</t>
  </si>
  <si>
    <t>Кредити</t>
  </si>
  <si>
    <t>Дългови ценни книжа</t>
  </si>
  <si>
    <t>Акции и други капиталови инструменти</t>
  </si>
  <si>
    <t>Монетарно злато и притежавани СПТ²</t>
  </si>
  <si>
    <t>Вземания по лихви</t>
  </si>
  <si>
    <t>Минус: чуждестранни пасиви</t>
  </si>
  <si>
    <r>
      <t>Кредити</t>
    </r>
    <r>
      <rPr>
        <sz val="10"/>
        <rFont val="Calibri"/>
        <family val="2"/>
        <charset val="204"/>
      </rPr>
      <t>³</t>
    </r>
  </si>
  <si>
    <r>
      <t>Издадени дългови ценни книжа</t>
    </r>
    <r>
      <rPr>
        <sz val="10"/>
        <rFont val="Calibri"/>
        <family val="2"/>
        <charset val="204"/>
      </rPr>
      <t>⁴</t>
    </r>
  </si>
  <si>
    <t>Задължения по лихви</t>
  </si>
  <si>
    <t>Разпределени СПТ</t>
  </si>
  <si>
    <t>НЕТНИ ВЪТРЕШНИ АКТИВИ</t>
  </si>
  <si>
    <t>ВЪТРЕШЕН КРЕДИТ</t>
  </si>
  <si>
    <t>ВЗЕМАНИЯ ОТ СЕКТОР ДЪРЖАВНО УПРАВЛЕНИЕ</t>
  </si>
  <si>
    <t>Централно държавно управление (нето)</t>
  </si>
  <si>
    <t>Вземания</t>
  </si>
  <si>
    <t>Минус: задължения</t>
  </si>
  <si>
    <t>Местно държавно управление и СОФ</t>
  </si>
  <si>
    <t>ВЗЕМАНИЯ ОТ НЕПРАВИТЕЛСТВЕНИЯ СЕКТОР</t>
  </si>
  <si>
    <t>Нефинансови предприятия</t>
  </si>
  <si>
    <t>Финансови предприятия</t>
  </si>
  <si>
    <t>Домакинства и НТООД</t>
  </si>
  <si>
    <t>НЕФИНАНСОВИ АКТИВИ</t>
  </si>
  <si>
    <t>ДРУГИ ПОЗИЦИИ (НЕТО)</t>
  </si>
  <si>
    <t>Отношения между ПФИ (нето)</t>
  </si>
  <si>
    <t>Други активи и пасиви (нето)</t>
  </si>
  <si>
    <t>ШИРОКИ ПАРИ М3</t>
  </si>
  <si>
    <t>ПАРИ М1</t>
  </si>
  <si>
    <t>Пари извън ПФИ</t>
  </si>
  <si>
    <t>Oвърнайт депозити</t>
  </si>
  <si>
    <t>ПАРИ М2 (М1 + КВАЗИПАРИ)</t>
  </si>
  <si>
    <t>КВАЗИПАРИ</t>
  </si>
  <si>
    <t>Депозити с договорен матуритет до 2 години</t>
  </si>
  <si>
    <t>Депозити, договорени за ползване след предизвестие до 3 месеца</t>
  </si>
  <si>
    <t>ПАРИ М3 (М2 + ТЪРГУЕМИ ИНСТРУМЕНТИ)</t>
  </si>
  <si>
    <t>Търгуеми инструменти (издадени дългови ЦK до 2 години + акции/дялове на ФПП + репо-сделки)</t>
  </si>
  <si>
    <t>ДЪЛГОСРОЧНИ ПАСИВИ, НЕВКЛЮЧЕНИ В ПАРИЧНАТА МАСА</t>
  </si>
  <si>
    <t>ДЕПОЗИТИ С ДОГОВОРЕН МАТУРИТЕТ НАД 2 ГОДИНИ И ДЕПОЗИТИ, ДОГОВОРЕНИ ЗА ПОЛЗВАНЕ СЛЕД ПРЕДИЗВЕСТИЕ НАД  3 МЕСЕЦА</t>
  </si>
  <si>
    <t>ИЗДАДЕНИ ДЪЛГОВИ ЦЕННИ КНИЖА НАД  2 ГОДИНИ</t>
  </si>
  <si>
    <t>КАПИТАЛ И РЕЗЕРВИ⁵</t>
  </si>
  <si>
    <t>Финансов резултат</t>
  </si>
  <si>
    <r>
      <t xml:space="preserve">¹ Методологическите бележки за паричната статистика се намират на интернет страницата на БНБ в раздел </t>
    </r>
    <r>
      <rPr>
        <i/>
        <sz val="9"/>
        <rFont val="Times New Roman"/>
        <family val="1"/>
        <charset val="204"/>
      </rPr>
      <t>Статистика / Методологически бележки / Парична статистика.</t>
    </r>
  </si>
  <si>
    <t>² Включва и резервната позиция в МВФ.</t>
  </si>
  <si>
    <t>³ Включва само получените кредити от МВФ.</t>
  </si>
  <si>
    <t>⁴ Включва издадените дългови ЦК и акции/дялове на ФПП, държани от нерезиденти.</t>
  </si>
  <si>
    <r>
      <t>Източници:</t>
    </r>
    <r>
      <rPr>
        <sz val="9"/>
        <rFont val="Times New Roman"/>
        <family val="1"/>
        <charset val="204"/>
      </rPr>
      <t xml:space="preserve"> БНБ и други ПФИ.</t>
    </r>
  </si>
  <si>
    <t>1.3. АНАЛИТИЧНА ОТЧЕТНОСТ НА БНБ¹</t>
  </si>
  <si>
    <t>в т.ч. в евро</t>
  </si>
  <si>
    <t>Кредити³</t>
  </si>
  <si>
    <t>ВЗЕМАНИЯ ОТ ДРУГИ ПФИ</t>
  </si>
  <si>
    <t>Минус: други пасиви</t>
  </si>
  <si>
    <t>РЕЗЕРВНИ ПАРИ</t>
  </si>
  <si>
    <t>Пари в обращение</t>
  </si>
  <si>
    <t>Депозити на други ПФИ</t>
  </si>
  <si>
    <t>в т. ч. eвро</t>
  </si>
  <si>
    <t>ПАСИВИ, ВКЛЮЧЕНИ В ПАРИЧНАТА МАСА</t>
  </si>
  <si>
    <t>ДЕПОЗИТИ</t>
  </si>
  <si>
    <t>Депозити с договорен матуритет над 2 години и депозити, договорени за ползване след предизвестие над 3 месеца</t>
  </si>
  <si>
    <t>Капитал и резерви⁴</t>
  </si>
  <si>
    <r>
      <t xml:space="preserve">¹  Методологическите бележки за паричната статистика се намират на интернет страницата на БНБ в раздел </t>
    </r>
    <r>
      <rPr>
        <i/>
        <sz val="9"/>
        <rFont val="Times New Roman"/>
        <family val="1"/>
        <charset val="204"/>
      </rPr>
      <t>Статистика / Методологически бележки / Парична статистика.</t>
    </r>
  </si>
  <si>
    <r>
      <rPr>
        <vertAlign val="superscript"/>
        <sz val="12"/>
        <rFont val="Times New Roman"/>
        <family val="1"/>
        <charset val="204"/>
      </rPr>
      <t>⁴</t>
    </r>
    <r>
      <rPr>
        <vertAlign val="superscript"/>
        <sz val="9"/>
        <rFont val="Times New Roman"/>
        <family val="1"/>
        <charset val="204"/>
      </rPr>
      <t xml:space="preserve"> </t>
    </r>
    <r>
      <rPr>
        <sz val="9"/>
        <rFont val="Times New Roman"/>
        <family val="1"/>
        <charset val="204"/>
      </rPr>
      <t xml:space="preserve">Показателят </t>
    </r>
    <r>
      <rPr>
        <i/>
        <sz val="9"/>
        <rFont val="Times New Roman"/>
        <family val="1"/>
        <charset val="204"/>
      </rPr>
      <t>Резерви</t>
    </r>
    <r>
      <rPr>
        <sz val="9"/>
        <rFont val="Times New Roman"/>
        <family val="1"/>
        <charset val="204"/>
      </rPr>
      <t xml:space="preserve"> включва резервите и натрупания друг всеобхватен доход, а показателят </t>
    </r>
    <r>
      <rPr>
        <i/>
        <sz val="9"/>
        <rFont val="Times New Roman"/>
        <family val="1"/>
        <charset val="204"/>
      </rPr>
      <t>Финансов резултат</t>
    </r>
    <r>
      <rPr>
        <sz val="9"/>
        <rFont val="Times New Roman"/>
        <family val="1"/>
        <charset val="204"/>
      </rPr>
      <t xml:space="preserve"> - финансовия резултат от текущата година и неразпределената печалба/непокритата загуба от минали години. </t>
    </r>
  </si>
  <si>
    <t>1.4. АНАЛИТИЧНА ОТЧЕТНОСТ НА ДРУГИ ПФИ¹</t>
  </si>
  <si>
    <t>Издадени дългови ценни книжа²</t>
  </si>
  <si>
    <t>РЕЗЕРВИ В БНБ³</t>
  </si>
  <si>
    <t>Каса в левове</t>
  </si>
  <si>
    <t>Отношения между други ПФИ (нето)</t>
  </si>
  <si>
    <t>Вземания от други ПФИ</t>
  </si>
  <si>
    <t>Минус: задължения към други ПФИ</t>
  </si>
  <si>
    <t>Други (нето)</t>
  </si>
  <si>
    <t>Други некласифицирани активи</t>
  </si>
  <si>
    <t>Минус: други некласифицирани пасиви</t>
  </si>
  <si>
    <t>ЗАДЪЛЖЕНИЯ КЪМ БНБ</t>
  </si>
  <si>
    <t>ТЪРГУЕМИ ИНСТРУМЕНТИ (ИЗДАДЕНИ ДЪЛГОВИ ЦК ДО 2 ГОДИНИ + АКЦИИ/ДЯЛОВЕ НА ФПП + РЕПО-СДЕЛКИ)</t>
  </si>
  <si>
    <t>Издадени дългови ценни книжа над 2 години</t>
  </si>
  <si>
    <t>² Включва издадените дългови ЦК и акции/дялове на ФПП, държани от нерезиденти.</t>
  </si>
  <si>
    <t>³ Показателят се съставя за целите на паричната статистика и методологически се различава от изискванията за минималните задължителни резерви на банките, изчислявани съгласно Наредба № 21 за задължителните минимални резерви, които банките поддържат при Българската народна банка.</t>
  </si>
  <si>
    <r>
      <rPr>
        <vertAlign val="superscript"/>
        <sz val="9"/>
        <rFont val="Times New Roman"/>
        <family val="1"/>
        <charset val="204"/>
      </rPr>
      <t xml:space="preserve">4 </t>
    </r>
    <r>
      <rPr>
        <sz val="9"/>
        <rFont val="Times New Roman"/>
        <family val="1"/>
        <charset val="204"/>
      </rPr>
      <t xml:space="preserve">Показателят </t>
    </r>
    <r>
      <rPr>
        <i/>
        <sz val="9"/>
        <rFont val="Times New Roman"/>
        <family val="1"/>
        <charset val="204"/>
      </rPr>
      <t>Резерви</t>
    </r>
    <r>
      <rPr>
        <sz val="9"/>
        <rFont val="Times New Roman"/>
        <family val="1"/>
        <charset val="204"/>
      </rPr>
      <t xml:space="preserve"> включва резервите и натрупания друг всеобхватен доход, а показателят </t>
    </r>
    <r>
      <rPr>
        <i/>
        <sz val="9"/>
        <rFont val="Times New Roman"/>
        <family val="1"/>
        <charset val="204"/>
      </rPr>
      <t>Финансов резултат</t>
    </r>
    <r>
      <rPr>
        <sz val="9"/>
        <rFont val="Times New Roman"/>
        <family val="1"/>
        <charset val="204"/>
      </rPr>
      <t xml:space="preserve"> - финансовия резултат от текущата година и неразпределената печалба/непокритата загуба от минали години. </t>
    </r>
  </si>
  <si>
    <r>
      <t>Източник:</t>
    </r>
    <r>
      <rPr>
        <sz val="9"/>
        <rFont val="Times New Roman"/>
        <family val="1"/>
        <charset val="204"/>
      </rPr>
      <t xml:space="preserve"> Други ПФИ.</t>
    </r>
  </si>
  <si>
    <t xml:space="preserve">1.5. РАЗПРЕДЕЛЕНИЕ НА ВЗЕМАНИЯТА ПО КРЕДИТИ ПО СЕКТОРИ¹ </t>
  </si>
  <si>
    <t>Общо</t>
  </si>
  <si>
    <t>Резидентен сектор</t>
  </si>
  <si>
    <t>Парично-финансов</t>
  </si>
  <si>
    <t>Държавно управление</t>
  </si>
  <si>
    <t>Други резиденти</t>
  </si>
  <si>
    <t>Нерезидентен сектор</t>
  </si>
  <si>
    <t>Държави и институции на ЕС</t>
  </si>
  <si>
    <t>Еврозона</t>
  </si>
  <si>
    <t xml:space="preserve">Други резиденти  </t>
  </si>
  <si>
    <t>Извън еврозоната</t>
  </si>
  <si>
    <t>Други държави и международни организации</t>
  </si>
  <si>
    <t>1.6. РАЗПРЕДЕЛЕНИЕ НА ВЗЕМАНИЯТА ПО КРЕДИТИ ПО ВАЛУТИ¹</t>
  </si>
  <si>
    <t>във валута</t>
  </si>
  <si>
    <t>в евро</t>
  </si>
  <si>
    <t>в щатски долари</t>
  </si>
  <si>
    <t>в швейцарски франкове</t>
  </si>
  <si>
    <t>в други валути</t>
  </si>
  <si>
    <t xml:space="preserve">1.7.  РАЗПРЕДЕЛЕНИЕ НА ВЗЕМАНИЯТА ПО КРЕДИТИ ПО ПЪРВОНАЧАЛЕН СРОК НА ПАДЕЖА¹ </t>
  </si>
  <si>
    <t xml:space="preserve">Общо² </t>
  </si>
  <si>
    <t>до 1 година</t>
  </si>
  <si>
    <t>над 1 до 5 години</t>
  </si>
  <si>
    <t>над 5 години</t>
  </si>
  <si>
    <t>² Данните се отнасят общо за резидентен и нерезидентен сектор.</t>
  </si>
  <si>
    <r>
      <t xml:space="preserve">1.8. РАЗПРЕДЕЛЕНИЕ НА ВЗЕМАНИЯТА ПО КРЕДИТИ НА СЕКТОР </t>
    </r>
    <r>
      <rPr>
        <b/>
        <i/>
        <sz val="12"/>
        <rFont val="Times New Roman"/>
        <family val="1"/>
        <charset val="204"/>
      </rPr>
      <t xml:space="preserve">ДОМАКИНСТВА¹  </t>
    </r>
    <r>
      <rPr>
        <b/>
        <sz val="12"/>
        <rFont val="Times New Roman"/>
        <family val="1"/>
        <charset val="204"/>
      </rPr>
      <t xml:space="preserve">ПО ВИДОВЕ² </t>
    </r>
  </si>
  <si>
    <t xml:space="preserve">  овърдрафт</t>
  </si>
  <si>
    <t xml:space="preserve">  потребителски кредити</t>
  </si>
  <si>
    <t xml:space="preserve">  жилищни кредити</t>
  </si>
  <si>
    <t xml:space="preserve">  други кредити</t>
  </si>
  <si>
    <t>в т.ч. Работодатели и самонаети лица</t>
  </si>
  <si>
    <r>
      <t xml:space="preserve">¹ Сектор </t>
    </r>
    <r>
      <rPr>
        <i/>
        <sz val="9"/>
        <rFont val="Times New Roman"/>
        <family val="1"/>
        <charset val="204"/>
      </rPr>
      <t xml:space="preserve">Домакинства </t>
    </r>
    <r>
      <rPr>
        <sz val="9"/>
        <rFont val="Times New Roman"/>
        <family val="1"/>
        <charset val="204"/>
      </rPr>
      <t>включва включва резидентни физически лица, самостоятелни предприемачи (в т.ч. еднолични търговци и самонаети лица) и нетърговски организации, обслужващи домакинствата (НТООД).</t>
    </r>
  </si>
  <si>
    <r>
      <rPr>
        <sz val="9"/>
        <rFont val="Calibri"/>
        <family val="2"/>
        <charset val="204"/>
      </rPr>
      <t>²</t>
    </r>
    <r>
      <rPr>
        <sz val="9"/>
        <rFont val="Times New Roman"/>
        <family val="1"/>
        <charset val="204"/>
      </rPr>
      <t xml:space="preserve"> Методологическите бележки за паричната статистика се намират на интернет страницата на БНБ в раздел </t>
    </r>
    <r>
      <rPr>
        <i/>
        <sz val="9"/>
        <rFont val="Times New Roman"/>
        <family val="1"/>
        <charset val="204"/>
      </rPr>
      <t>Статистика / Методологически бележки / Парична статистика</t>
    </r>
    <r>
      <rPr>
        <sz val="9"/>
        <rFont val="Times New Roman"/>
        <family val="1"/>
        <charset val="204"/>
      </rPr>
      <t>.</t>
    </r>
  </si>
  <si>
    <r>
      <t>1.9. ДЕПОЗИТИ¹ НА</t>
    </r>
    <r>
      <rPr>
        <b/>
        <i/>
        <sz val="12"/>
        <rFont val="Times New Roman"/>
        <family val="1"/>
        <charset val="204"/>
      </rPr>
      <t xml:space="preserve"> НЕФИНАНСОВИ ПРЕДПРИЯТИЯ, ФИНАНСОВИ ПРЕДПРИЯТИЯ, ДОМАКИНСТВА И НТООД</t>
    </r>
    <r>
      <rPr>
        <b/>
        <sz val="12"/>
        <rFont val="Times New Roman"/>
        <family val="1"/>
        <charset val="204"/>
      </rPr>
      <t xml:space="preserve"> ПО КОЛИЧЕСТВЕНИ КАТЕГОРИИ²</t>
    </r>
  </si>
  <si>
    <t xml:space="preserve">Общо </t>
  </si>
  <si>
    <t>брой</t>
  </si>
  <si>
    <t>хил. лв.</t>
  </si>
  <si>
    <t xml:space="preserve">Нефинансови предприятия </t>
  </si>
  <si>
    <t xml:space="preserve">до 1 000 лв. </t>
  </si>
  <si>
    <t xml:space="preserve">над 1 000 до 2 500 лв. </t>
  </si>
  <si>
    <t xml:space="preserve">над 2 500 до 5 000 лв. </t>
  </si>
  <si>
    <t xml:space="preserve">над 5 хил. до 10 хил. лв. </t>
  </si>
  <si>
    <t xml:space="preserve">над 10 хил. до 20 хил. лв. </t>
  </si>
  <si>
    <t xml:space="preserve">над 20 хил. до 30 хил. лв. </t>
  </si>
  <si>
    <t xml:space="preserve">над 30 хил. до 40 хил. лв. </t>
  </si>
  <si>
    <t xml:space="preserve">над 40 хил. до 50 хил. лв. </t>
  </si>
  <si>
    <t xml:space="preserve">над 50 хил. до 100 хил. лв. </t>
  </si>
  <si>
    <t xml:space="preserve">над 100 хил. до 200 хил. лв. </t>
  </si>
  <si>
    <t xml:space="preserve">над 200 хил. до 500 хил. лв. </t>
  </si>
  <si>
    <t xml:space="preserve">над 500 хил. до 1 млн. лв. </t>
  </si>
  <si>
    <t xml:space="preserve">над 1 млн. лв. </t>
  </si>
  <si>
    <t xml:space="preserve">Финансови предприятия </t>
  </si>
  <si>
    <t xml:space="preserve">Домакинства и НТООД </t>
  </si>
  <si>
    <t>¹ Включват се задължения на банките по депозити, кредити и репо-сделки.</t>
  </si>
  <si>
    <r>
      <t xml:space="preserve">² Методологическите бележки към данните се намират на интернет страницата на БНБ в раздел </t>
    </r>
    <r>
      <rPr>
        <i/>
        <sz val="9"/>
        <rFont val="Times New Roman"/>
        <family val="1"/>
        <charset val="204"/>
      </rPr>
      <t>Статистика / Методологически бележки / Депозити и кредити по количествени категории и икономически дейности.</t>
    </r>
  </si>
  <si>
    <r>
      <t>Източник:</t>
    </r>
    <r>
      <rPr>
        <sz val="9"/>
        <rFont val="Times New Roman"/>
        <family val="1"/>
        <charset val="204"/>
      </rPr>
      <t xml:space="preserve"> Банките.</t>
    </r>
  </si>
  <si>
    <r>
      <t>1.10. ДЕПОЗИТИ¹ НА</t>
    </r>
    <r>
      <rPr>
        <b/>
        <i/>
        <sz val="12"/>
        <rFont val="Times New Roman"/>
        <family val="1"/>
        <charset val="204"/>
      </rPr>
      <t xml:space="preserve"> НЕФИНАНСОВИ ПРЕДПРИЯТИЯ</t>
    </r>
    <r>
      <rPr>
        <b/>
        <sz val="12"/>
        <rFont val="Times New Roman"/>
        <family val="1"/>
        <charset val="204"/>
      </rPr>
      <t xml:space="preserve"> ПО ИКОНОМИЧЕСКИ ДЕЙНОСТИ²</t>
    </r>
  </si>
  <si>
    <t xml:space="preserve">Селско, горско и рибно стопанство </t>
  </si>
  <si>
    <t xml:space="preserve">Добивна промишленост </t>
  </si>
  <si>
    <t xml:space="preserve">Преработваща промишленост </t>
  </si>
  <si>
    <t xml:space="preserve">Производство и разпределение на електрическа и топлинна енергия и на газообразни горива </t>
  </si>
  <si>
    <t xml:space="preserve">Доставяне на води; канализационни услуги, управление на отпадъци и възстановяване </t>
  </si>
  <si>
    <t xml:space="preserve">Строителство </t>
  </si>
  <si>
    <t>Търговия</t>
  </si>
  <si>
    <t xml:space="preserve">Транспорт, складиране и пощи </t>
  </si>
  <si>
    <t xml:space="preserve">Хотелиерство и ресторантьорство </t>
  </si>
  <si>
    <t xml:space="preserve">Създаване и разпространение на информация и творчески продукти; далекосъобщения </t>
  </si>
  <si>
    <t>Издателска и радио- и телевизионна дейност, създаване на съдържание и дейности по разпространение</t>
  </si>
  <si>
    <t>Телекомуникации, компютърно програмиране, консултански дейности, инфраструктура за информационни технологии и други информационни услуги</t>
  </si>
  <si>
    <t xml:space="preserve">Операции с недвижими имоти </t>
  </si>
  <si>
    <t xml:space="preserve">Професионални дейности и научни изследвания </t>
  </si>
  <si>
    <t xml:space="preserve">Административни и спомагателни дейности </t>
  </si>
  <si>
    <t xml:space="preserve">Образование </t>
  </si>
  <si>
    <t xml:space="preserve">Хуманно здравеопазване и социална работа </t>
  </si>
  <si>
    <t xml:space="preserve">Култура, спорт и развлечения </t>
  </si>
  <si>
    <t xml:space="preserve">Други  дейности </t>
  </si>
  <si>
    <r>
      <t xml:space="preserve">Разпределението на депозитите и кредитите за 2024 г. е в съответствие с </t>
    </r>
    <r>
      <rPr>
        <i/>
        <sz val="9"/>
        <rFont val="Times New Roman"/>
        <family val="1"/>
        <charset val="204"/>
      </rPr>
      <t>Класификацията на икономическите дейности (КИД – 2008)</t>
    </r>
    <r>
      <rPr>
        <sz val="9"/>
        <rFont val="Times New Roman"/>
        <family val="1"/>
        <charset val="204"/>
      </rPr>
      <t xml:space="preserve"> на Националния статистически институт, която осигурява прякото приложение на </t>
    </r>
    <r>
      <rPr>
        <i/>
        <sz val="9"/>
        <rFont val="Times New Roman"/>
        <family val="1"/>
        <charset val="204"/>
      </rPr>
      <t>Статистическата класификация на икономическите дейности в Европейската общност (NACE Rev. 2)</t>
    </r>
    <r>
      <rPr>
        <sz val="9"/>
        <rFont val="Times New Roman"/>
        <family val="1"/>
        <charset val="204"/>
      </rPr>
      <t>, а от 2025 г. –  в съответствие с</t>
    </r>
    <r>
      <rPr>
        <i/>
        <sz val="9"/>
        <rFont val="Times New Roman"/>
        <family val="1"/>
        <charset val="204"/>
      </rPr>
      <t xml:space="preserve"> КИД – 2025</t>
    </r>
    <r>
      <rPr>
        <sz val="9"/>
        <rFont val="Times New Roman"/>
        <family val="1"/>
        <charset val="204"/>
      </rPr>
      <t xml:space="preserve">, осигуряваща пряко приложение на </t>
    </r>
    <r>
      <rPr>
        <i/>
        <sz val="9"/>
        <rFont val="Times New Roman"/>
        <family val="1"/>
        <charset val="204"/>
      </rPr>
      <t>Статистическата класификация на икономическите дейности в Европейската общност (NACE Rev. 2.1)</t>
    </r>
    <r>
      <rPr>
        <sz val="9"/>
        <rFont val="Times New Roman"/>
        <family val="1"/>
        <charset val="204"/>
      </rPr>
      <t>.</t>
    </r>
  </si>
  <si>
    <r>
      <t>1.11. КРЕДИТИ¹ НА</t>
    </r>
    <r>
      <rPr>
        <b/>
        <i/>
        <sz val="12"/>
        <rFont val="Times New Roman"/>
        <family val="1"/>
        <charset val="204"/>
      </rPr>
      <t xml:space="preserve"> НЕФИНАНСОВИ ПРЕДПРИЯТИЯ, ФИНАНСОВИ ПРЕДПРИЯТИЯ, ДОМАКИНСТВА И НТООД</t>
    </r>
    <r>
      <rPr>
        <b/>
        <sz val="12"/>
        <rFont val="Times New Roman"/>
        <family val="1"/>
        <charset val="204"/>
      </rPr>
      <t xml:space="preserve"> ПО КОЛИЧЕСТВЕНИ КАТЕГОРИИ²</t>
    </r>
  </si>
  <si>
    <t xml:space="preserve">над 10 хил. до 25 хил. лв. </t>
  </si>
  <si>
    <t xml:space="preserve">над 25 хил. до 50 хил. лв. </t>
  </si>
  <si>
    <t xml:space="preserve">над 100 хил. до 250 хил. лв. </t>
  </si>
  <si>
    <t xml:space="preserve">над 250 хил. до 500 хил. лв. </t>
  </si>
  <si>
    <t>¹ Включват се вземания на банките по кредити и репо-сделки.</t>
  </si>
  <si>
    <r>
      <t>1.12. КРЕДИТИ¹ НА</t>
    </r>
    <r>
      <rPr>
        <b/>
        <i/>
        <sz val="12"/>
        <rFont val="Times New Roman"/>
        <family val="1"/>
        <charset val="204"/>
      </rPr>
      <t xml:space="preserve"> НЕФИНАНСОВИ ПРЕДПРИЯТИЯ</t>
    </r>
    <r>
      <rPr>
        <b/>
        <sz val="12"/>
        <rFont val="Times New Roman"/>
        <family val="1"/>
        <charset val="204"/>
      </rPr>
      <t xml:space="preserve"> ПО ИКОНОМИЧЕСКИ ДЕЙНОСТИ²</t>
    </r>
  </si>
  <si>
    <t>1.13. ОСНОВЕН ЛИХВЕН ПРОЦЕНТ (ОЛП)¹, ИНДЕКС ЛЕОНИА Плюс²  И ЛИХВЕН ПРОЦЕНТ ПО СВРЪХРЕЗЕРВИ³</t>
  </si>
  <si>
    <t>ЛЕОНИА Плюс⁴</t>
  </si>
  <si>
    <t>Лихвен процент по свръхрезерви</t>
  </si>
  <si>
    <t>Сключени сделки</t>
  </si>
  <si>
    <t>Обем в млн.лв.</t>
  </si>
  <si>
    <t>Брой</t>
  </si>
  <si>
    <t>I</t>
  </si>
  <si>
    <t>II</t>
  </si>
  <si>
    <t>III</t>
  </si>
  <si>
    <t>IV</t>
  </si>
  <si>
    <t>V</t>
  </si>
  <si>
    <t>VI</t>
  </si>
  <si>
    <t>VII</t>
  </si>
  <si>
    <t>VIII</t>
  </si>
  <si>
    <t>IX</t>
  </si>
  <si>
    <t>X</t>
  </si>
  <si>
    <t>XI</t>
  </si>
  <si>
    <t>XII</t>
  </si>
  <si>
    <t>¹ ОЛП за текущия месец е равен на средната аритметична величина от стойностите на индекса ЛЕОНИА Плюс за работните дни на предходния календарен месец, а когато тази средна аритметична величина възлиза на стойност, по-малка от нула, ОЛП се определя в размер, равен на нула.</t>
  </si>
  <si>
    <t xml:space="preserve">² Справочен индекс на сключените и изпълнените сделки за предоставяне на необезпечени овърнайт-депозити в левове на междубанковия пазар в България. Месечните стойности са изчислени като средноаритметични от дневните стойности.  </t>
  </si>
  <si>
    <t>³ Отчетният период съответства на периода на поддържане, съгласно чл. 8 (2) от Наредба № 21 на БНБ от 26 ноември 2015 за задължителните минимални резерви, които банките поддържат в БНБ.</t>
  </si>
  <si>
    <t>⁴Индексът не е наличен (n/a) в случаите, в които през отчетния период на междубанковия пазар няма сключени сделки за предоставяне на необезпечени овърнайт депозити в левове.</t>
  </si>
  <si>
    <t>1.14. ДОХОДНОСТ НА ДЦК И ДЪЛГОСРОЧЕН ЛИХВЕН ПРОЦЕНТ ЗА ОЦЕНКА НА СТЕПЕНТА НА КОНВЕРГЕНЦИЯ¹</t>
  </si>
  <si>
    <t>Доходност на лихвоносни ДЦК, деноминирани в левове,
постигната на първичния пазар²</t>
  </si>
  <si>
    <t>Доходност на лихвоносни ДЦК, деноминирани в левове,
постигната на вторичния пазар²</t>
  </si>
  <si>
    <r>
      <t>Дългосрочен
лихвен
процент</t>
    </r>
    <r>
      <rPr>
        <vertAlign val="superscript"/>
        <sz val="9"/>
        <rFont val="Times New Roman"/>
        <family val="1"/>
        <charset val="204"/>
      </rPr>
      <t>8</t>
    </r>
  </si>
  <si>
    <t>2 години³</t>
  </si>
  <si>
    <t>3 години⁴</t>
  </si>
  <si>
    <t>5 години⁵</t>
  </si>
  <si>
    <t>7 години⁶</t>
  </si>
  <si>
    <t>10 години⁷</t>
  </si>
  <si>
    <t>20 години</t>
  </si>
  <si>
    <t>ефективна годишна доходност</t>
  </si>
  <si>
    <t>-</t>
  </si>
  <si>
    <r>
      <t xml:space="preserve">¹ Методологическите бележки към данните се намират на интернет страницата на БНБ в раздел </t>
    </r>
    <r>
      <rPr>
        <i/>
        <sz val="9"/>
        <rFont val="Times New Roman"/>
        <family val="1"/>
        <charset val="204"/>
      </rPr>
      <t>Статистика / Методологически бележки / Лихвена статистика.</t>
    </r>
  </si>
  <si>
    <t>² Среднопретеглена ефективна доходност до падеж, постигната при сделки с лихвоносни ДЦК, деноминирани в левове. Ценните книжа са групирани според първоначалния си матуритет.</t>
  </si>
  <si>
    <t>³ В двегодишните ДЦК се включват и емисиите с матуритет две години и шест месеца.</t>
  </si>
  <si>
    <t>⁴ В тригодишните ДЦК се включват и емисиите с матуритет три години и шест месеца и четири години.</t>
  </si>
  <si>
    <t>⁵ В петгодишните ДЦК се включват и емисиите с матуритет пет години и шест месеца и шест години.</t>
  </si>
  <si>
    <t>⁶ В седемгодишните ДЦК се включват и емисиите с матуритет седем години и три месеца и седем години и шест месеца.</t>
  </si>
  <si>
    <t>⁷ В десетгодишните ДЦК се включват и емисиите с матуритет десет години и шест месеца.</t>
  </si>
  <si>
    <r>
      <rPr>
        <vertAlign val="superscript"/>
        <sz val="9"/>
        <rFont val="Times New Roman"/>
        <family val="1"/>
        <charset val="204"/>
      </rPr>
      <t>8</t>
    </r>
    <r>
      <rPr>
        <sz val="9"/>
        <rFont val="Times New Roman"/>
        <family val="1"/>
        <charset val="204"/>
      </rPr>
      <t xml:space="preserve"> ДЛП – дългосрочен лихвен процент за оценка на степента на конвергенция. Определя се на база доходността до падеж на вторичния пазар по дългосрочна ценна книга (бенчмарк),  eмитирана от Министерството на финансите (сектор </t>
    </r>
    <r>
      <rPr>
        <i/>
        <sz val="9"/>
        <rFont val="Times New Roman"/>
        <family val="1"/>
        <charset val="204"/>
      </rPr>
      <t>Централно държавно управление</t>
    </r>
    <r>
      <rPr>
        <sz val="9"/>
        <rFont val="Times New Roman"/>
        <family val="1"/>
        <charset val="204"/>
      </rPr>
      <t>) и деноминирана в национална валута. Месечните стойности са изчислени като средноаритметични от дневните стойности.</t>
    </r>
  </si>
  <si>
    <r>
      <t>1.15. ЛИХВЕНИ ПРОЦЕНТИ¹ И ОБЕМИ ПО НОВ БИЗНЕС ПО КРЕДИТИ ЗА СЕКТОР</t>
    </r>
    <r>
      <rPr>
        <b/>
        <i/>
        <sz val="12"/>
        <rFont val="Times New Roman"/>
        <family val="1"/>
        <charset val="204"/>
      </rPr>
      <t xml:space="preserve"> НЕФИНАНСОВИ ПРЕДПРИЯТИЯ </t>
    </r>
    <r>
      <rPr>
        <b/>
        <sz val="12"/>
        <rFont val="Times New Roman"/>
        <family val="1"/>
        <charset val="204"/>
      </rPr>
      <t>ПО ПЪРВОНАЧАЛЕН МАТУРИТЕТ</t>
    </r>
    <r>
      <rPr>
        <b/>
        <sz val="12"/>
        <rFont val="Calibri"/>
        <family val="2"/>
        <charset val="204"/>
      </rPr>
      <t>²</t>
    </r>
  </si>
  <si>
    <t>Кредити, различни от овърдрафт</t>
  </si>
  <si>
    <t>до 1
година</t>
  </si>
  <si>
    <t>над 1 до
5 години</t>
  </si>
  <si>
    <t>над 5
години</t>
  </si>
  <si>
    <t>ефективен годишен процент</t>
  </si>
  <si>
    <t>обеми в млн. лв.</t>
  </si>
  <si>
    <t xml:space="preserve">¹ Eфективни годишни лихвени проценти, среднопретеглени с обемите по нов бизнес през отчетния период. </t>
  </si>
  <si>
    <r>
      <t xml:space="preserve">² Методологическите бележки към данните се намират на интернет страницата на БНБ в раздел </t>
    </r>
    <r>
      <rPr>
        <i/>
        <sz val="9"/>
        <rFont val="Times New Roman"/>
        <family val="1"/>
        <charset val="204"/>
      </rPr>
      <t>Статистика / Методологически бележки / Лихвена статистика.</t>
    </r>
  </si>
  <si>
    <r>
      <rPr>
        <i/>
        <sz val="9"/>
        <rFont val="Times New Roman"/>
        <family val="1"/>
        <charset val="204"/>
      </rPr>
      <t>Източник</t>
    </r>
    <r>
      <rPr>
        <sz val="9"/>
        <rFont val="Times New Roman"/>
        <family val="1"/>
        <charset val="204"/>
      </rPr>
      <t>: БНБ.</t>
    </r>
  </si>
  <si>
    <r>
      <t>1.16. ЛИХВЕНИ ПРОЦЕНТИ¹ И ОБЕМИ ПО НОВ БИЗНЕС ПО ПРЕДОГОВОРЕНИ КРЕДИТИ И КРЕДИТИ ЗА РЕФИНАНСИРАНЕ² ЗА СЕКТОР</t>
    </r>
    <r>
      <rPr>
        <b/>
        <i/>
        <sz val="12"/>
        <rFont val="Times New Roman"/>
        <family val="1"/>
        <charset val="204"/>
      </rPr>
      <t xml:space="preserve"> НЕФИНАНСОВИ ПРЕДПРИЯТИЯ </t>
    </r>
    <r>
      <rPr>
        <b/>
        <sz val="12"/>
        <rFont val="Times New Roman"/>
        <family val="1"/>
        <charset val="204"/>
      </rPr>
      <t>ПО ПЪРВОНАЧАЛЕН МАТУРИТЕТ³</t>
    </r>
  </si>
  <si>
    <t>² Предоговорените кредити и кредитите за рефинансиране са част от общия обем на новия бизнес.</t>
  </si>
  <si>
    <r>
      <t xml:space="preserve">³ Методологическите бележки към данните се намират на интернет страницата на БНБ в раздел </t>
    </r>
    <r>
      <rPr>
        <i/>
        <sz val="9"/>
        <rFont val="Times New Roman"/>
        <family val="1"/>
        <charset val="204"/>
      </rPr>
      <t>Статистика / Методологически бележки / Лихвена статистика.</t>
    </r>
  </si>
  <si>
    <r>
      <t>1.17. ЛИХВЕНИ ПРОЦЕНТИ¹ И ОБЕМИ ПО САЛДА ПО КРЕДИТИ ЗА СЕКТОР</t>
    </r>
    <r>
      <rPr>
        <b/>
        <i/>
        <sz val="12"/>
        <rFont val="Times New Roman"/>
        <family val="1"/>
        <charset val="204"/>
      </rPr>
      <t xml:space="preserve"> НЕФИНАНСОВИ ПРЕДПРИЯТИЯ</t>
    </r>
    <r>
      <rPr>
        <b/>
        <sz val="12"/>
        <rFont val="Times New Roman"/>
        <family val="1"/>
        <charset val="204"/>
      </rPr>
      <t>²</t>
    </r>
  </si>
  <si>
    <r>
      <t>Овърдрафт</t>
    </r>
    <r>
      <rPr>
        <b/>
        <sz val="10"/>
        <rFont val="Calibri"/>
        <family val="2"/>
        <charset val="204"/>
      </rPr>
      <t>³</t>
    </r>
  </si>
  <si>
    <t/>
  </si>
  <si>
    <r>
      <rPr>
        <sz val="9"/>
        <rFont val="Arial"/>
        <family val="2"/>
        <charset val="204"/>
      </rPr>
      <t>¹</t>
    </r>
    <r>
      <rPr>
        <sz val="9"/>
        <rFont val="Times New Roman"/>
        <family val="1"/>
        <charset val="204"/>
      </rPr>
      <t xml:space="preserve"> Eфективни годишни лихвени проценти, среднопретеглени със салдата към края на отчетния период. </t>
    </r>
  </si>
  <si>
    <r>
      <rPr>
        <sz val="9"/>
        <rFont val="Calibri"/>
        <family val="2"/>
        <charset val="204"/>
      </rPr>
      <t>²</t>
    </r>
    <r>
      <rPr>
        <sz val="9"/>
        <rFont val="Times New Roman"/>
        <family val="1"/>
        <charset val="204"/>
      </rPr>
      <t xml:space="preserve"> Методологическите бележки към данните се намират на интернет страницата на БНБ в раздел </t>
    </r>
    <r>
      <rPr>
        <i/>
        <sz val="9"/>
        <rFont val="Times New Roman"/>
        <family val="1"/>
        <charset val="204"/>
      </rPr>
      <t>Статистика / Методологически бележки / Лихвена статистика.</t>
    </r>
  </si>
  <si>
    <r>
      <rPr>
        <sz val="9"/>
        <rFont val="Calibri"/>
        <family val="2"/>
        <charset val="204"/>
      </rPr>
      <t>³</t>
    </r>
    <r>
      <rPr>
        <sz val="9"/>
        <rFont val="Times New Roman"/>
        <family val="1"/>
        <charset val="204"/>
      </rPr>
      <t xml:space="preserve"> Лихвените проценти и обеми за </t>
    </r>
    <r>
      <rPr>
        <i/>
        <sz val="9"/>
        <rFont val="Times New Roman"/>
        <family val="1"/>
        <charset val="204"/>
      </rPr>
      <t>овърдрафт</t>
    </r>
    <r>
      <rPr>
        <sz val="9"/>
        <rFont val="Times New Roman"/>
        <family val="1"/>
        <charset val="204"/>
      </rPr>
      <t xml:space="preserve"> по нов бизнес и по салда съвпадат.</t>
    </r>
  </si>
  <si>
    <r>
      <t>1.18. ЛИХВЕНИ ПРОЦЕНТИ¹ И ОБЕМИ ПО НОВ БИЗНЕС ПО КРЕДИТИ, РАЗЛИЧНИ ОТ ОВЪРДРАФТ, ЗА СЕКТОР</t>
    </r>
    <r>
      <rPr>
        <b/>
        <i/>
        <sz val="12"/>
        <rFont val="Times New Roman"/>
        <family val="1"/>
        <charset val="204"/>
      </rPr>
      <t xml:space="preserve"> ДОМАКИНСТВА² </t>
    </r>
    <r>
      <rPr>
        <b/>
        <sz val="12"/>
        <rFont val="Times New Roman"/>
        <family val="1"/>
        <charset val="204"/>
      </rPr>
      <t>ПО ПЪРВОНАЧАЛЕН МАТУРИТЕТ³</t>
    </r>
  </si>
  <si>
    <t>Кредити за потребление</t>
  </si>
  <si>
    <t>Жилищни кредити</t>
  </si>
  <si>
    <t>Други кредити</t>
  </si>
  <si>
    <t>над 5 до 10 години</t>
  </si>
  <si>
    <t>над 10 години</t>
  </si>
  <si>
    <t xml:space="preserve">  </t>
  </si>
  <si>
    <r>
      <t>² Сектор</t>
    </r>
    <r>
      <rPr>
        <i/>
        <sz val="9"/>
        <rFont val="Times New Roman"/>
        <family val="1"/>
        <charset val="204"/>
      </rPr>
      <t xml:space="preserve"> Домакинства </t>
    </r>
    <r>
      <rPr>
        <sz val="9"/>
        <rFont val="Times New Roman"/>
        <family val="1"/>
        <charset val="204"/>
      </rPr>
      <t xml:space="preserve">включва и сектор </t>
    </r>
    <r>
      <rPr>
        <i/>
        <sz val="9"/>
        <rFont val="Times New Roman"/>
        <family val="1"/>
        <charset val="204"/>
      </rPr>
      <t>НТООД</t>
    </r>
    <r>
      <rPr>
        <sz val="9"/>
        <rFont val="Times New Roman"/>
        <family val="1"/>
        <charset val="204"/>
      </rPr>
      <t xml:space="preserve">. Данните за </t>
    </r>
    <r>
      <rPr>
        <i/>
        <sz val="9"/>
        <rFont val="Times New Roman"/>
        <family val="1"/>
        <charset val="204"/>
      </rPr>
      <t>кредитите за потребление</t>
    </r>
    <r>
      <rPr>
        <sz val="9"/>
        <rFont val="Times New Roman"/>
        <family val="1"/>
        <charset val="204"/>
      </rPr>
      <t xml:space="preserve"> и </t>
    </r>
    <r>
      <rPr>
        <i/>
        <sz val="9"/>
        <rFont val="Times New Roman"/>
        <family val="1"/>
        <charset val="204"/>
      </rPr>
      <t>жилищните кредити</t>
    </r>
    <r>
      <rPr>
        <sz val="9"/>
        <rFont val="Times New Roman"/>
        <family val="1"/>
        <charset val="204"/>
      </rPr>
      <t xml:space="preserve"> се отнасят само за сектор</t>
    </r>
    <r>
      <rPr>
        <i/>
        <sz val="9"/>
        <rFont val="Times New Roman"/>
        <family val="1"/>
        <charset val="204"/>
      </rPr>
      <t xml:space="preserve"> Домакинства. </t>
    </r>
    <r>
      <rPr>
        <sz val="9"/>
        <rFont val="Times New Roman"/>
        <family val="1"/>
        <charset val="204"/>
      </rPr>
      <t xml:space="preserve">                                                                                                                                                             </t>
    </r>
  </si>
  <si>
    <r>
      <t>1.19. ЛИХВЕНИ ПРОЦЕНТИ¹ И ОБЕМИ ПО НОВ БИЗНЕС ПО ПРЕДОГОВОРЕНИ КРЕДИТИ И КРЕДИТИ РЕФИНАНСИРАНЕ², РАЗЛИЧНИ ОТ ОВЪРДРАФТ, ЗА СЕКТОР</t>
    </r>
    <r>
      <rPr>
        <b/>
        <i/>
        <sz val="12"/>
        <rFont val="Times New Roman"/>
        <family val="1"/>
        <charset val="204"/>
      </rPr>
      <t xml:space="preserve"> ДОМАКИНСТВА</t>
    </r>
    <r>
      <rPr>
        <b/>
        <sz val="12"/>
        <rFont val="Times New Roman"/>
        <family val="1"/>
        <charset val="204"/>
      </rPr>
      <t>³ ПО ПЪРВОНАЧАЛЕН МАТУРИТЕТ⁴</t>
    </r>
  </si>
  <si>
    <r>
      <t>³ Сектор</t>
    </r>
    <r>
      <rPr>
        <i/>
        <sz val="9"/>
        <rFont val="Times New Roman"/>
        <family val="1"/>
        <charset val="204"/>
      </rPr>
      <t xml:space="preserve"> Домакинства </t>
    </r>
    <r>
      <rPr>
        <sz val="9"/>
        <rFont val="Times New Roman"/>
        <family val="1"/>
        <charset val="204"/>
      </rPr>
      <t xml:space="preserve">включва и сектор </t>
    </r>
    <r>
      <rPr>
        <i/>
        <sz val="9"/>
        <rFont val="Times New Roman"/>
        <family val="1"/>
        <charset val="204"/>
      </rPr>
      <t>НТООД</t>
    </r>
    <r>
      <rPr>
        <sz val="9"/>
        <rFont val="Times New Roman"/>
        <family val="1"/>
        <charset val="204"/>
      </rPr>
      <t xml:space="preserve">. Данните за </t>
    </r>
    <r>
      <rPr>
        <i/>
        <sz val="9"/>
        <rFont val="Times New Roman"/>
        <family val="1"/>
        <charset val="204"/>
      </rPr>
      <t>кредитите за потребление</t>
    </r>
    <r>
      <rPr>
        <sz val="9"/>
        <rFont val="Times New Roman"/>
        <family val="1"/>
        <charset val="204"/>
      </rPr>
      <t xml:space="preserve"> и </t>
    </r>
    <r>
      <rPr>
        <i/>
        <sz val="9"/>
        <rFont val="Times New Roman"/>
        <family val="1"/>
        <charset val="204"/>
      </rPr>
      <t>жилищните кредити</t>
    </r>
    <r>
      <rPr>
        <sz val="9"/>
        <rFont val="Times New Roman"/>
        <family val="1"/>
        <charset val="204"/>
      </rPr>
      <t xml:space="preserve"> се отнасят само за сектор</t>
    </r>
    <r>
      <rPr>
        <i/>
        <sz val="9"/>
        <rFont val="Times New Roman"/>
        <family val="1"/>
        <charset val="204"/>
      </rPr>
      <t xml:space="preserve"> Домакинства. </t>
    </r>
    <r>
      <rPr>
        <sz val="9"/>
        <rFont val="Times New Roman"/>
        <family val="1"/>
        <charset val="204"/>
      </rPr>
      <t xml:space="preserve">                                                                                                                                                             </t>
    </r>
  </si>
  <si>
    <r>
      <t xml:space="preserve">⁴ Методологическите бележки към данните се намират на интернет страницата на БНБ в раздел </t>
    </r>
    <r>
      <rPr>
        <i/>
        <sz val="9"/>
        <rFont val="Times New Roman"/>
        <family val="1"/>
        <charset val="204"/>
      </rPr>
      <t>Статистика / Методологически бележки / Лихвена статистика.</t>
    </r>
  </si>
  <si>
    <r>
      <t>1.20. ГОДИШЕН ПРОЦЕНТ НА РАЗХОДИТЕ¹ ПО НОВ БИЗНЕС ПО КРЕДИТИ, РАЗЛИЧНИ ОТ ОВЪРДРАФТ, ЗА СЕКТОР</t>
    </r>
    <r>
      <rPr>
        <b/>
        <i/>
        <sz val="12"/>
        <rFont val="Times New Roman"/>
        <family val="1"/>
        <charset val="204"/>
      </rPr>
      <t xml:space="preserve"> ДОМАКИНСТВА</t>
    </r>
    <r>
      <rPr>
        <b/>
        <sz val="12"/>
        <rFont val="Times New Roman"/>
        <family val="1"/>
        <charset val="204"/>
      </rPr>
      <t>²</t>
    </r>
  </si>
  <si>
    <t>над 10
години</t>
  </si>
  <si>
    <r>
      <t>¹ ГПР включва всички лихвени плащания по кредита, както и всички такси, комисиони и други разходи за сметка на клиента, извършването на които е условие за отпускането на кредита. Изчислява се само за нов бизнес по</t>
    </r>
    <r>
      <rPr>
        <i/>
        <sz val="9"/>
        <rFont val="Times New Roman"/>
        <family val="1"/>
        <charset val="204"/>
      </rPr>
      <t xml:space="preserve"> кредити за потребление </t>
    </r>
    <r>
      <rPr>
        <sz val="9"/>
        <rFont val="Times New Roman"/>
        <family val="1"/>
        <charset val="204"/>
      </rPr>
      <t xml:space="preserve">и за </t>
    </r>
    <r>
      <rPr>
        <i/>
        <sz val="9"/>
        <rFont val="Times New Roman"/>
        <family val="1"/>
        <charset val="204"/>
      </rPr>
      <t>жилищни кредити</t>
    </r>
    <r>
      <rPr>
        <sz val="9"/>
        <rFont val="Times New Roman"/>
        <family val="1"/>
        <charset val="204"/>
      </rPr>
      <t xml:space="preserve"> по първоначален матуритет.</t>
    </r>
  </si>
  <si>
    <r>
      <t>1.21. ЛИХВЕНИ ПРОЦЕНТИ¹ И ОБЕМИ ПО САЛДА ПО КРЕДИТИ ЗА СЕКТОР</t>
    </r>
    <r>
      <rPr>
        <b/>
        <i/>
        <sz val="12"/>
        <rFont val="Times New Roman"/>
        <family val="1"/>
        <charset val="204"/>
      </rPr>
      <t xml:space="preserve"> ДОМАКИНСТВА</t>
    </r>
    <r>
      <rPr>
        <b/>
        <sz val="12"/>
        <rFont val="Times New Roman"/>
        <family val="1"/>
        <charset val="204"/>
      </rPr>
      <t>²</t>
    </r>
    <r>
      <rPr>
        <b/>
        <vertAlign val="superscript"/>
        <sz val="12"/>
        <rFont val="Times New Roman"/>
        <family val="1"/>
        <charset val="204"/>
      </rPr>
      <t xml:space="preserve">, </t>
    </r>
    <r>
      <rPr>
        <b/>
        <sz val="12"/>
        <rFont val="Times New Roman"/>
        <family val="1"/>
        <charset val="204"/>
      </rPr>
      <t>³</t>
    </r>
  </si>
  <si>
    <r>
      <t>Овърдрафт</t>
    </r>
    <r>
      <rPr>
        <b/>
        <sz val="10"/>
        <rFont val="Calibri"/>
        <family val="2"/>
        <charset val="204"/>
      </rPr>
      <t>⁴</t>
    </r>
  </si>
  <si>
    <t xml:space="preserve">¹ Eфективни годишни лихвени проценти, среднопретеглени със салдата към края на отчетния период. </t>
  </si>
  <si>
    <r>
      <t>² Сектор</t>
    </r>
    <r>
      <rPr>
        <i/>
        <sz val="9"/>
        <rFont val="Times New Roman"/>
        <family val="1"/>
        <charset val="204"/>
      </rPr>
      <t xml:space="preserve"> Домакинства </t>
    </r>
    <r>
      <rPr>
        <sz val="9"/>
        <rFont val="Times New Roman"/>
        <family val="1"/>
        <charset val="204"/>
      </rPr>
      <t xml:space="preserve">включва и сектор </t>
    </r>
    <r>
      <rPr>
        <i/>
        <sz val="9"/>
        <rFont val="Times New Roman"/>
        <family val="1"/>
        <charset val="204"/>
      </rPr>
      <t>НТООД</t>
    </r>
    <r>
      <rPr>
        <sz val="9"/>
        <rFont val="Times New Roman"/>
        <family val="1"/>
        <charset val="204"/>
      </rPr>
      <t xml:space="preserve">. Данните за </t>
    </r>
    <r>
      <rPr>
        <i/>
        <sz val="9"/>
        <rFont val="Times New Roman"/>
        <family val="1"/>
        <charset val="204"/>
      </rPr>
      <t xml:space="preserve">кредитите за потребление </t>
    </r>
    <r>
      <rPr>
        <sz val="9"/>
        <rFont val="Times New Roman"/>
        <family val="1"/>
        <charset val="204"/>
      </rPr>
      <t>и</t>
    </r>
    <r>
      <rPr>
        <i/>
        <sz val="9"/>
        <rFont val="Times New Roman"/>
        <family val="1"/>
        <charset val="204"/>
      </rPr>
      <t xml:space="preserve"> жилищните кредити </t>
    </r>
    <r>
      <rPr>
        <sz val="9"/>
        <rFont val="Times New Roman"/>
        <family val="1"/>
        <charset val="204"/>
      </rPr>
      <t>се отнасят само за сектор</t>
    </r>
    <r>
      <rPr>
        <i/>
        <sz val="9"/>
        <rFont val="Times New Roman"/>
        <family val="1"/>
        <charset val="204"/>
      </rPr>
      <t xml:space="preserve"> Домакинства.</t>
    </r>
  </si>
  <si>
    <r>
      <t>⁴ Лихвените проценти и обемите за</t>
    </r>
    <r>
      <rPr>
        <i/>
        <sz val="9"/>
        <rFont val="Times New Roman"/>
        <family val="1"/>
        <charset val="204"/>
      </rPr>
      <t xml:space="preserve"> овърдрафт </t>
    </r>
    <r>
      <rPr>
        <sz val="9"/>
        <rFont val="Times New Roman"/>
        <family val="1"/>
        <charset val="204"/>
      </rPr>
      <t xml:space="preserve">по нов бизнес и по салда съвпадат.                                                                                                                                                                                 </t>
    </r>
  </si>
  <si>
    <r>
      <t>1.22. ЛИХВЕНИ ПРОЦЕНТИ¹ И ОБЕМИ ПО НОВ БИЗНЕС ПО ДЕПОЗИТИ С ДОГОВОРЕН МАТУРИТЕТ НА СЕКТОР</t>
    </r>
    <r>
      <rPr>
        <b/>
        <i/>
        <sz val="12"/>
        <rFont val="Times New Roman"/>
        <family val="1"/>
        <charset val="204"/>
      </rPr>
      <t xml:space="preserve"> НЕФИНАНСОВИ ПРЕДПРИЯТИЯ</t>
    </r>
    <r>
      <rPr>
        <b/>
        <sz val="12"/>
        <rFont val="Times New Roman"/>
        <family val="1"/>
        <charset val="204"/>
      </rPr>
      <t>²</t>
    </r>
  </si>
  <si>
    <t>над 1 ден до 1 година</t>
  </si>
  <si>
    <t>над 1
до 2
години</t>
  </si>
  <si>
    <t>над 2
години</t>
  </si>
  <si>
    <t>над 1
ден до 1
месец</t>
  </si>
  <si>
    <t>над 1
до 3
месеца</t>
  </si>
  <si>
    <t>над 3
до 6
месеца</t>
  </si>
  <si>
    <t>над 6
до 12
месеца</t>
  </si>
  <si>
    <r>
      <t xml:space="preserve">1.23. ЛИХВЕНИ ПРОЦЕНТИ¹ И ОБЕМИ ПО САЛДА ПО ОВЪРНАЙТ-ДЕПОЗИТИ, ДЕПОЗИТИ С ДОГОВОРЕН МАТУРИТЕТ И ДЕПОЗИТИ, ДОГОВОРЕНИ ЗА ПОЛЗВАНЕ СЛЕД ПРЕДИЗВЕСТИЕ, НА СЕКТОР </t>
    </r>
    <r>
      <rPr>
        <b/>
        <i/>
        <sz val="12"/>
        <rFont val="Times New Roman"/>
        <family val="1"/>
        <charset val="204"/>
      </rPr>
      <t>НЕФИНАНСОВИ ПРЕДПРИЯТИЯ</t>
    </r>
    <r>
      <rPr>
        <b/>
        <sz val="12"/>
        <rFont val="Times New Roman"/>
        <family val="1"/>
        <charset val="204"/>
      </rPr>
      <t>²</t>
    </r>
  </si>
  <si>
    <t>Овърнайт-депозити³</t>
  </si>
  <si>
    <t>Депозити с договорен матуритет</t>
  </si>
  <si>
    <t>Депозити, договорени
за ползване
след предизвестие³</t>
  </si>
  <si>
    <t>над 1 ден до 2 години</t>
  </si>
  <si>
    <t>над 1
ден до
1 месец</t>
  </si>
  <si>
    <r>
      <t xml:space="preserve">³ Лихвените проценти и обемите за </t>
    </r>
    <r>
      <rPr>
        <i/>
        <sz val="9"/>
        <rFont val="Times New Roman"/>
        <family val="1"/>
        <charset val="204"/>
      </rPr>
      <t>овърнайт-депозити</t>
    </r>
    <r>
      <rPr>
        <sz val="9"/>
        <rFont val="Times New Roman"/>
        <family val="1"/>
        <charset val="204"/>
      </rPr>
      <t xml:space="preserve"> и </t>
    </r>
    <r>
      <rPr>
        <i/>
        <sz val="9"/>
        <rFont val="Times New Roman"/>
        <family val="1"/>
        <charset val="204"/>
      </rPr>
      <t>депозити, договорени за ползване след предизвестие</t>
    </r>
    <r>
      <rPr>
        <sz val="9"/>
        <rFont val="Times New Roman"/>
        <family val="1"/>
        <charset val="204"/>
      </rPr>
      <t>, по нов бизнес и по салда съвпадат.</t>
    </r>
  </si>
  <si>
    <r>
      <t>1.24. ЛИХВЕНИ ПРОЦЕНТИ¹ И ОБЕМИ ПО НОВ БИЗНЕС ПО ДЕПОЗИТИ С ДОГОВОРЕН МАТУРИТЕТ НА СЕКТОР</t>
    </r>
    <r>
      <rPr>
        <b/>
        <i/>
        <sz val="12"/>
        <rFont val="Times New Roman"/>
        <family val="1"/>
        <charset val="204"/>
      </rPr>
      <t xml:space="preserve"> ДОМАКИНСТВА</t>
    </r>
    <r>
      <rPr>
        <b/>
        <sz val="12"/>
        <rFont val="Calibri"/>
        <family val="2"/>
        <charset val="204"/>
      </rPr>
      <t>²</t>
    </r>
    <r>
      <rPr>
        <b/>
        <vertAlign val="superscript"/>
        <sz val="12"/>
        <rFont val="Calibri"/>
        <family val="2"/>
        <charset val="204"/>
      </rPr>
      <t>‚</t>
    </r>
    <r>
      <rPr>
        <b/>
        <sz val="12"/>
        <rFont val="Calibri"/>
        <family val="2"/>
        <charset val="204"/>
      </rPr>
      <t>³</t>
    </r>
  </si>
  <si>
    <r>
      <t>² Сектор</t>
    </r>
    <r>
      <rPr>
        <i/>
        <sz val="9"/>
        <rFont val="Times New Roman"/>
        <family val="1"/>
        <charset val="204"/>
      </rPr>
      <t xml:space="preserve"> Домакинства </t>
    </r>
    <r>
      <rPr>
        <sz val="9"/>
        <rFont val="Times New Roman"/>
        <family val="1"/>
        <charset val="204"/>
      </rPr>
      <t>включва и сектор</t>
    </r>
    <r>
      <rPr>
        <i/>
        <sz val="9"/>
        <rFont val="Times New Roman"/>
        <family val="1"/>
        <charset val="204"/>
      </rPr>
      <t xml:space="preserve"> НТООД.</t>
    </r>
  </si>
  <si>
    <r>
      <t xml:space="preserve">1.25. ЛИХВЕНИ ПРОЦЕНТИ¹ И ОБЕМИ ПО САЛДА ПО ОВЪРНАЙТ-ДЕПОЗИТИ, ДЕПОЗИТИ С ДОГОВОРЕН МАТУРИТЕТ И ДЕПОЗИТИ, ДОГОВОРЕНИ ЗА ПОЛЗВАНЕ СЛЕД ПРЕДИЗВЕСТИЕ, НА СЕКТОР </t>
    </r>
    <r>
      <rPr>
        <b/>
        <i/>
        <sz val="12"/>
        <rFont val="Times New Roman"/>
        <family val="1"/>
        <charset val="204"/>
      </rPr>
      <t>ДОМАКИНСТВА²'³</t>
    </r>
  </si>
  <si>
    <r>
      <t>Овърнайт-депозити</t>
    </r>
    <r>
      <rPr>
        <b/>
        <sz val="10"/>
        <rFont val="Calibri"/>
        <family val="2"/>
        <charset val="204"/>
      </rPr>
      <t>⁴</t>
    </r>
  </si>
  <si>
    <r>
      <t>Депозити, договорени
за ползване
след предизвестие</t>
    </r>
    <r>
      <rPr>
        <b/>
        <sz val="10"/>
        <rFont val="Calibri"/>
        <family val="2"/>
        <charset val="204"/>
      </rPr>
      <t>⁴</t>
    </r>
  </si>
  <si>
    <r>
      <t xml:space="preserve">⁴ Лихвените проценти и обемите за </t>
    </r>
    <r>
      <rPr>
        <i/>
        <sz val="9"/>
        <rFont val="Times New Roman"/>
        <family val="1"/>
        <charset val="204"/>
      </rPr>
      <t xml:space="preserve">овърнайт-депозити </t>
    </r>
    <r>
      <rPr>
        <sz val="9"/>
        <rFont val="Times New Roman"/>
        <family val="1"/>
        <charset val="204"/>
      </rPr>
      <t xml:space="preserve">и </t>
    </r>
    <r>
      <rPr>
        <i/>
        <sz val="9"/>
        <rFont val="Times New Roman"/>
        <family val="1"/>
        <charset val="204"/>
      </rPr>
      <t>депозити, договорени за ползване след предизвестие</t>
    </r>
    <r>
      <rPr>
        <sz val="9"/>
        <rFont val="Times New Roman"/>
        <family val="1"/>
        <charset val="204"/>
      </rPr>
      <t>, по нов бизнес и по салда съвпадат.</t>
    </r>
  </si>
  <si>
    <t>2. НАДЗОРНА СТАТИСТИКА¹</t>
  </si>
  <si>
    <t>2.1. СЧЕТОВОДЕН БАЛАНС [ОТЧЕТ ЗА ФИНАНСОВОТО СЪСТОЯНИЕ] 
       НА БАНКОВАТА СИСТЕМА КЪМ 31 ДЕКЕМВРИ 2025</t>
  </si>
  <si>
    <t>Балансова стойност</t>
  </si>
  <si>
    <t>Пари, парични салда при централни банки и други депозити на виждане</t>
  </si>
  <si>
    <t>Парични наличности</t>
  </si>
  <si>
    <t>Парични салда в централни банки</t>
  </si>
  <si>
    <t>Други депозити на виждане</t>
  </si>
  <si>
    <t xml:space="preserve">Финансови активи, държани за търгуване </t>
  </si>
  <si>
    <t>Деривати</t>
  </si>
  <si>
    <t>Капиталови инструменти</t>
  </si>
  <si>
    <t>Кредити и аванси</t>
  </si>
  <si>
    <t>Нетъргуеми финансови активи, задължително отчитани по справедлива стойност в печалбата или загубата</t>
  </si>
  <si>
    <t>Финансови активи, отчитани по справедлива стойност в печалбата или загубата</t>
  </si>
  <si>
    <t>Финансови активи, отчитани по справедлива стойност в друг всеобхватен доход</t>
  </si>
  <si>
    <t>Финансови активи, отчитани по амортизирана стойност</t>
  </si>
  <si>
    <t>Деривати - отчитане на хеджиране</t>
  </si>
  <si>
    <t>Промени в справедливата стойност на хеджираните позиции при хеджиране на портфейл срещу лихвен риск</t>
  </si>
  <si>
    <t>Инвестиции в дъщерни предприятия, съвместни предприятия и асоциирани предприятия</t>
  </si>
  <si>
    <t>Материални активи</t>
  </si>
  <si>
    <t>Имоти, машини и съоръжения</t>
  </si>
  <si>
    <t xml:space="preserve">Инвестиционни имоти </t>
  </si>
  <si>
    <t>Нематериални активи</t>
  </si>
  <si>
    <t>Репутация</t>
  </si>
  <si>
    <t>Други нематериални активи</t>
  </si>
  <si>
    <t xml:space="preserve">Данъчни активи </t>
  </si>
  <si>
    <t>Текущи данъчни активи</t>
  </si>
  <si>
    <t xml:space="preserve">Отсрочени данъчни активи </t>
  </si>
  <si>
    <t xml:space="preserve">Други активи </t>
  </si>
  <si>
    <t>Нетекущи активи и групи за освобождаване, класифицирани като държани за продажба</t>
  </si>
  <si>
    <t>ОБЩО АКТИВИ</t>
  </si>
  <si>
    <t>Финансови пасиви, държани за търгуване</t>
  </si>
  <si>
    <t xml:space="preserve">Къси позиции </t>
  </si>
  <si>
    <t xml:space="preserve">Депозити </t>
  </si>
  <si>
    <t>Емитирани дългови ценни книжа</t>
  </si>
  <si>
    <t xml:space="preserve">Други финансови пасиви </t>
  </si>
  <si>
    <t>Финансови пасиви, отчитани по справедлива стойност в печалбата или загубата</t>
  </si>
  <si>
    <t>Финансови пасиви, отчитани по амортизирана стойност</t>
  </si>
  <si>
    <t>Провизии</t>
  </si>
  <si>
    <t>Пенсии и други задължения за изплащане на дефинирани доходи след напускане</t>
  </si>
  <si>
    <t>Други дългосрочни доходи на наети лица</t>
  </si>
  <si>
    <t>Преструктуриране</t>
  </si>
  <si>
    <t>Неуредени правни въпроси и данъчни съдебни дела</t>
  </si>
  <si>
    <t>Поети задължения и гаранции</t>
  </si>
  <si>
    <t>Други провизии</t>
  </si>
  <si>
    <t xml:space="preserve">Данъчни пасиви </t>
  </si>
  <si>
    <t>Текущи данъчни пасиви</t>
  </si>
  <si>
    <t>Отсрочени данъчни пасиви</t>
  </si>
  <si>
    <t>Акционерен капитал, платим при поискване</t>
  </si>
  <si>
    <t xml:space="preserve">Други пасиви </t>
  </si>
  <si>
    <t>Пасиви, включени в групи за освобождаване, класифицирани като държани за продажба</t>
  </si>
  <si>
    <t>ОБЩО ПАСИВИ</t>
  </si>
  <si>
    <t>СОБСТВЕН КАПИТАЛ</t>
  </si>
  <si>
    <t>Капитал</t>
  </si>
  <si>
    <t>Внесен капитал</t>
  </si>
  <si>
    <t>Поискан, но невнесен капитал</t>
  </si>
  <si>
    <t>Премийни резерви</t>
  </si>
  <si>
    <t>Емитирани капиталови инструменти,  различни от капитал</t>
  </si>
  <si>
    <t>Компонент на собствения капитал в съставни финансови инструменти</t>
  </si>
  <si>
    <t>Други емитирани капиталови инструменти</t>
  </si>
  <si>
    <t>Друг собствен капитал</t>
  </si>
  <si>
    <t>Натрупан друг всеобхватен доход</t>
  </si>
  <si>
    <t>Позиции, които не могат да се преквалифицират като печалба и загуба</t>
  </si>
  <si>
    <t>Актюерски печалби или (-) загуби от предварително определен размер на пенсията</t>
  </si>
  <si>
    <t>Дял на другите признати приходи и разходи за инвестиции в дъщерни, съвместнии асоциирани предприятия</t>
  </si>
  <si>
    <t>Промени в справедливата стойност на капиталовите инструменти, оценявани по справедлива стойност в друг всеобхватен доход</t>
  </si>
  <si>
    <t>Неефективност на хеджирането при хеджиране на справедлива стойност на капиталовите инструменти, оценявани по справедлива стойност в друг всеобхватен доход</t>
  </si>
  <si>
    <t>Промени в справедливата стойност на капиталовите инструменти, оценявани по справедлива стойност в друг всеобхватен доход [хеджирана позиция]</t>
  </si>
  <si>
    <t>Промени в справедливата стойност на капиталовите инструменти, оценявани по справедлива стойност в друг всеобхватен доход [хеджиращ инструмент]</t>
  </si>
  <si>
    <t xml:space="preserve">Промени в справедливата стойност на финансови пасиви по справедлива стойност в печалбата или загубата, които се дължат на промени в кредитния им риск </t>
  </si>
  <si>
    <t>Позиции, които могат да се преквалифицират като печалба или загуба</t>
  </si>
  <si>
    <t>Хеджиране на нетни инвестиции в чуждестранни дейности [ефективна част]</t>
  </si>
  <si>
    <t xml:space="preserve">Конвертиране на валута </t>
  </si>
  <si>
    <t>Деривати от хеджиране. Хеджиране на парични потоци [ефективна част]</t>
  </si>
  <si>
    <t>Промени в справедливата стойност на дълговите инструменти, оценявани по справедлива стойност в друг всеобхватен доход</t>
  </si>
  <si>
    <t xml:space="preserve">Хеджиращи инструменти [неотчитани елементи] </t>
  </si>
  <si>
    <t>Дял на другите признати приходи и разходи за инвестиции в дъщерни, съвместни и асоциирани предприятия</t>
  </si>
  <si>
    <t>Преоценъчни резерви</t>
  </si>
  <si>
    <t xml:space="preserve">Други резерви </t>
  </si>
  <si>
    <t>Резерви или натрупани загуби от инвестиции в дъщерни, съвместни и асоциирани предприятия, отчитани по метода на собствения капитал</t>
  </si>
  <si>
    <t xml:space="preserve">Други </t>
  </si>
  <si>
    <t>(-) Обратно изкупени собствени акции</t>
  </si>
  <si>
    <t>Печалба или загуба, относима към собствениците на предприятието майка</t>
  </si>
  <si>
    <t>(-) Междинни дивиденти</t>
  </si>
  <si>
    <t>Малцинствени участия [Неконтролиращи участия]</t>
  </si>
  <si>
    <t>Други позиции</t>
  </si>
  <si>
    <t>ОБЩО СОБСТВЕН КАПИТАЛ</t>
  </si>
  <si>
    <t>ОБЩО СОБСТВЕН КАПИТАЛ И ОБЩО ПАСИВИ</t>
  </si>
  <si>
    <t>¹ Таблиците Счетоводен баланс и Отчет за приходите и разходите са представени в съответствие с отчетните образци, въведени с Регламент за изпълнение (ЕС) 2024/3117 на Комисията от 29 ноември 2024 година. Допълнителна информация за основните принципи, въз основа на които те се изготвят, се намира на интернет страницата на БНБ в раздел Банков надзор &gt; Отчетни изисквания и публично оповестяване &gt; Отчетни изисквания.</t>
  </si>
  <si>
    <t xml:space="preserve">Данните са от финансовите и надзорните отчети на индивидуална база към края на декември 2025 г., получени до 25 февруари 2026 г.
</t>
  </si>
  <si>
    <t>При необходимост БНБ може да извърши корекции във вече публикувани данни. Ревизиите се извършват след получаване на допълнителна информация, при корекции на допуснати грешки в предоставените от банките данни или като следствие от промени и усъвършенстване на методологическите указания, налагащи ревизиране на данни за предходни периоди.</t>
  </si>
  <si>
    <t>2.2. ОТЧЕТ ЗА ПРИХОДИТЕ И РАЗХОДИТЕ НА БАНКОВАТА СИСТЕМА</t>
  </si>
  <si>
    <t xml:space="preserve">       КЪМ 31 ДЕКЕМВРИ 2025</t>
  </si>
  <si>
    <t>Текущ период</t>
  </si>
  <si>
    <t>Приходи от лихви</t>
  </si>
  <si>
    <t xml:space="preserve">Финансови активи, отчитани по справедлива стойност в печалбата или загубата </t>
  </si>
  <si>
    <t xml:space="preserve">Деривати — отчитане на хеджиране, лихвен риск </t>
  </si>
  <si>
    <t>Приходи от лихви по пасивите</t>
  </si>
  <si>
    <t>(Разходи за лихви)</t>
  </si>
  <si>
    <t>(Финансови пасиви, държани за търгуване)</t>
  </si>
  <si>
    <t xml:space="preserve">(Финансови пасиви, отчитани по справедлива стойност в печалбата или загубата) </t>
  </si>
  <si>
    <t>(Финансови пасиви, отчитани по амортизирана стойност)</t>
  </si>
  <si>
    <t>(Деривати — отчитане на хеджиране, лихвен риск)</t>
  </si>
  <si>
    <t>(Други пасиви)</t>
  </si>
  <si>
    <t>(Лихвени разходи по активите)</t>
  </si>
  <si>
    <t>(Разходи за акционерен капитал, платим при поискване)</t>
  </si>
  <si>
    <t>Приходи от дивиденти</t>
  </si>
  <si>
    <t>Инвестиции в дъщерни, съвместни и асоциирани предприятия, отчитани не по метода на собствения капитал</t>
  </si>
  <si>
    <t>Приходи от такси и комисиони</t>
  </si>
  <si>
    <t>(Разходи за такси и комисиони)</t>
  </si>
  <si>
    <t>Нетни печалби или (-) загуби от преустановяване признаването на финансови активи и пасиви, които не се отчитат по справедлива стойност в печалбата или загубата</t>
  </si>
  <si>
    <t>Нетни печалби или (-) загуби от финансови активи и пасиви, държани за търгуване</t>
  </si>
  <si>
    <t>Нетни печалби или (-) загуби от нетъргуеми финансови активи, задължително отчитани по справедлива стойност в печалбата или загубата</t>
  </si>
  <si>
    <t>Нетни печалби или (-) загуби от финансови активи и пасиви, отчитани по справедлива стойност в печалбата или загубата</t>
  </si>
  <si>
    <t xml:space="preserve">Нетни печалби или (-) загуби от отчитане на хеджиране </t>
  </si>
  <si>
    <t>Нетни печалби или (-) загуби от курсови разлики</t>
  </si>
  <si>
    <t xml:space="preserve">Нетни печалби или (-) загуби от преустановяване признаването на инвестиции в дъщерни, съвместни и асоциирани предприятия </t>
  </si>
  <si>
    <t xml:space="preserve">Нетни печалби или (-) загуби от преустановяване признаването на нефинансови активи </t>
  </si>
  <si>
    <t xml:space="preserve">Други оперативни приходи </t>
  </si>
  <si>
    <t>(Други оперативни разходи)</t>
  </si>
  <si>
    <t>ОБЩО НЕТЕН ОПЕРАТИВЕН ДОХОД</t>
  </si>
  <si>
    <t>(Административни разходи)</t>
  </si>
  <si>
    <t>(Разходи за персонал)</t>
  </si>
  <si>
    <t>(Други административни разходи)</t>
  </si>
  <si>
    <t>(Парични вноски за фондове за преструктуриране и схеми за гарантиране на депозитите)</t>
  </si>
  <si>
    <t>(Амортизация)</t>
  </si>
  <si>
    <t>(Имоти, машини и съоръжения)</t>
  </si>
  <si>
    <t>(Инвестиционни имоти)</t>
  </si>
  <si>
    <t>(Други нематериални активи)</t>
  </si>
  <si>
    <t>Нетни печалби или (−) загуби от модифициране</t>
  </si>
  <si>
    <t>(Провизии или (-) обратно възстановяване на провизии)</t>
  </si>
  <si>
    <t>(Поети задължения за плащане за фондове за преструктуриране и схеми за гарантиране на депозитите)</t>
  </si>
  <si>
    <t>(Поети задължения и гаранции)</t>
  </si>
  <si>
    <t>(Други провизии)</t>
  </si>
  <si>
    <t>(Обезценка или (-) обратно възстановяване на обезценка на финансови активи, които не се отчитат по справедлива стойност в печалбата или загубата)</t>
  </si>
  <si>
    <t>(Финансови активи, отчитани по справедлива стойност в друг всеобхватен доход)</t>
  </si>
  <si>
    <t>(Финансови активи, отчитани по амортизирана стойност)</t>
  </si>
  <si>
    <t>(Обезценка или (-) обратно възстановяване на обезценка на инвестиции в дъщерни дружества, съвместни предприятия и асоциирани предприятия)</t>
  </si>
  <si>
    <t>(Обезценка или (-) обратно възстановяване на обезценка на нефинансови активи)</t>
  </si>
  <si>
    <t>(Репутация)</t>
  </si>
  <si>
    <t>(Други)</t>
  </si>
  <si>
    <t>Отрицателна репутация, призната в печалбата или загубата</t>
  </si>
  <si>
    <t>Дял на печалбата или (-) загубата от инвестициите в дъщерни, съвместни и асоциирани предприятия, отчитани по метода на собствения капитал</t>
  </si>
  <si>
    <t xml:space="preserve">Печалба или (-) загуба от нетекущи активи и групи за освобождаване, класифицирани като държани за продажба, които не отговарят на изискванията за преустановени дейности    </t>
  </si>
  <si>
    <t>ПЕЧАЛБА ИЛИ (-) ЗАГУБА ПРЕДИ ДАНЪЧНО ОБЛАГАНЕ ОТ ТЕКУЩИ ДЕЙНОСТИ</t>
  </si>
  <si>
    <t>(Данъчни разходи или (-) приходи, свързани с печалбата или загубата от текущи дейности)</t>
  </si>
  <si>
    <t>ПЕЧАЛБА ИЛИ (-) ЗАГУБА СЛЕД ДАНЪЧНО ОБЛАГАНЕ ОТ ТЕКУЩИТЕ ДЕЙНОСТИ</t>
  </si>
  <si>
    <t xml:space="preserve">Печалба или (-) загуба след данъчно облагане от преустановени дейности    </t>
  </si>
  <si>
    <t xml:space="preserve">Печалба или (-) загуба преди данъчно облагане от преустановени дейности    </t>
  </si>
  <si>
    <t>(Данъчни разходи или (-) приходи, свързани с преустановени дейности)</t>
  </si>
  <si>
    <t>ПЕЧАЛБА ИЛИ (-) ЗАГУБА ЗА ГОДИНАТА</t>
  </si>
  <si>
    <t>Които се отнасят до малцинствени участия [неконтролиращи участия]</t>
  </si>
  <si>
    <t>Относима към собствениците на предприятието майка</t>
  </si>
  <si>
    <t>2.3. РАЗПРЕДЕЛЕНИЕ НА БАНКИТЕ ПО ГРУПИ¹ КЪМ 31 ДЕКЕМВРИ 2025</t>
  </si>
  <si>
    <t>БАЕ код</t>
  </si>
  <si>
    <t>БАНКА</t>
  </si>
  <si>
    <t xml:space="preserve">  І група </t>
  </si>
  <si>
    <t>UBBS9200</t>
  </si>
  <si>
    <t>ОБЕДИНЕНА БЪЛГАРСКА БАНКА</t>
  </si>
  <si>
    <t>STSA9300</t>
  </si>
  <si>
    <t>БАНКА ДСК</t>
  </si>
  <si>
    <t>UNCR9660</t>
  </si>
  <si>
    <t xml:space="preserve">УНИКРЕДИТ БУЛБАНК </t>
  </si>
  <si>
    <t>BPBI9920</t>
  </si>
  <si>
    <t>ЮРОБАНК БЪЛГАРИЯ</t>
  </si>
  <si>
    <t>FINV9150</t>
  </si>
  <si>
    <t>ПЪРВА ИНВЕСТИЦИОННА БАНКА</t>
  </si>
  <si>
    <t xml:space="preserve">  ІІ група </t>
  </si>
  <si>
    <t>CECB9790</t>
  </si>
  <si>
    <t>ЦЕНТРАЛНА КООПЕРАТИВНА БАНКА</t>
  </si>
  <si>
    <t>NASB9620</t>
  </si>
  <si>
    <t xml:space="preserve">БЪЛГАРСКА БАНКА ЗА РАЗВИТИЕ </t>
  </si>
  <si>
    <t>PRCB9230</t>
  </si>
  <si>
    <t>ПРОКРЕДИТ БАНК (БЪЛГАРИЯ)</t>
  </si>
  <si>
    <t>BUIN9561</t>
  </si>
  <si>
    <t xml:space="preserve">АЛИАНЦ БАНК БЪЛГАРИЯ </t>
  </si>
  <si>
    <t>TBIB9310</t>
  </si>
  <si>
    <t xml:space="preserve">ТИ БИ АЙ БАНК </t>
  </si>
  <si>
    <t>IORT9120</t>
  </si>
  <si>
    <t>ИНВЕСТБАНК</t>
  </si>
  <si>
    <t>IABG9470</t>
  </si>
  <si>
    <t xml:space="preserve">ИНТЕРНЕШЪНЪЛ АСЕТ БАНК </t>
  </si>
  <si>
    <t>SOMB9130</t>
  </si>
  <si>
    <t>ОБЩИНСКА БАНКА</t>
  </si>
  <si>
    <t>BGUS9160</t>
  </si>
  <si>
    <t>БЪЛГАРО-АМЕРИКАНСКА КРЕДИТНА БАНКА</t>
  </si>
  <si>
    <t>DEMI9240</t>
  </si>
  <si>
    <t xml:space="preserve">ТЪРГОВСКА БАНКА „Д“ </t>
  </si>
  <si>
    <t>TEXI9545</t>
  </si>
  <si>
    <t xml:space="preserve">ТЕКСИМ БАНК </t>
  </si>
  <si>
    <t>CREX9260</t>
  </si>
  <si>
    <t>ТОКУДА БАНК</t>
  </si>
  <si>
    <t xml:space="preserve"> ІІІ група</t>
  </si>
  <si>
    <t>CITI9250</t>
  </si>
  <si>
    <t>СИТИБАНК ЕВРОПА - КЛОН БЪЛГАРИЯ</t>
  </si>
  <si>
    <t>INGB9145</t>
  </si>
  <si>
    <t>ИНГ БАНК Н.В. - КЛОН СОФИЯ</t>
  </si>
  <si>
    <t>BNPA9440</t>
  </si>
  <si>
    <t>БНП ПАРИБА С.А. - КЛОН СОФИЯ</t>
  </si>
  <si>
    <t>TCZB9350</t>
  </si>
  <si>
    <t>ТЕ-ДЖЕ ЗИРААТ БАНКАСЪ - КЛОН СОФИЯ</t>
  </si>
  <si>
    <t>VGAG9876</t>
  </si>
  <si>
    <t>ВАРЕНГОЛД БАНК АГ, КЛОН СОФИЯ</t>
  </si>
  <si>
    <t>BIGK9879</t>
  </si>
  <si>
    <t>БИГБАНК АС - КЛОН БЪЛГАРИЯ</t>
  </si>
  <si>
    <t>¹ Групирането на банките е само за статистически цели. То не съдържа никакъв елемент на оценка на финансовото им състояние и не следва да се интерпретира като рейтингова система. Мястото на банките в групите зависи от размера на активите им в края на всеки отчетен период.</t>
  </si>
  <si>
    <r>
      <rPr>
        <i/>
        <sz val="9"/>
        <rFont val="Times New Roman"/>
        <family val="1"/>
        <charset val="204"/>
      </rPr>
      <t>І група:</t>
    </r>
    <r>
      <rPr>
        <sz val="9"/>
        <rFont val="Times New Roman"/>
        <family val="1"/>
        <charset val="204"/>
      </rPr>
      <t xml:space="preserve"> първите пет банки с най-големи активи.</t>
    </r>
  </si>
  <si>
    <r>
      <rPr>
        <i/>
        <sz val="9"/>
        <rFont val="Times New Roman"/>
        <family val="1"/>
        <charset val="204"/>
      </rPr>
      <t>ІІ група:</t>
    </r>
    <r>
      <rPr>
        <sz val="9"/>
        <rFont val="Times New Roman"/>
        <family val="1"/>
        <charset val="204"/>
      </rPr>
      <t xml:space="preserve"> останалите банки.</t>
    </r>
  </si>
  <si>
    <r>
      <rPr>
        <i/>
        <sz val="9"/>
        <rFont val="Times New Roman"/>
        <family val="1"/>
        <charset val="204"/>
      </rPr>
      <t>ІІІ група:</t>
    </r>
    <r>
      <rPr>
        <sz val="9"/>
        <rFont val="Times New Roman"/>
        <family val="1"/>
        <charset val="204"/>
      </rPr>
      <t xml:space="preserve"> клонове на чуждестранни банки в България.</t>
    </r>
  </si>
  <si>
    <r>
      <t>Източник</t>
    </r>
    <r>
      <rPr>
        <sz val="9"/>
        <rFont val="Times New Roman"/>
        <family val="1"/>
        <charset val="204"/>
      </rPr>
      <t>: БНБ.</t>
    </r>
  </si>
  <si>
    <t>2.4. СЧЕТОВОДЕН БАЛАНС [ОТЧЕТ ЗА ФИНАНСОВОТО СЪСТОЯНИЕ]
       НА БАНКИТЕ ОТ ПЪРВА ГРУПА КЪМ 31 ДЕКЕМВРИ 2025</t>
  </si>
  <si>
    <t>2.5. ОТЧЕТ ЗА ПРИХОДИТЕ И РАЗХОДИТЕ НА БАНКИТЕ ОТ ПЪРВА ГРУПА</t>
  </si>
  <si>
    <t>2.6. СЧЕТОВОДЕН БАЛАНС [ОТЧЕТ ЗА ФИНАНСОВОТО СЪСТОЯНИЕ]
       НА БАНКИТЕ ОТ ВТОРА ГРУПА КЪМ 31 ДЕКЕМВРИ 2025</t>
  </si>
  <si>
    <t>2.7. ОТЧЕТ ЗА ПРИХОДИТЕ И РАЗХОДИТЕ НА БАНКИТЕ ОТ ВТОРА ГРУПА</t>
  </si>
  <si>
    <t>2.8. СЧЕТОВОДЕН БАЛАНС [ОТЧЕТ ЗА ФИНАНСОВОТО СЪСТОЯНИЕ]
       НА БАНКИТЕ ОТ ТРЕТА ГРУПА КЪМ 31 ДЕКЕМВРИ 2025</t>
  </si>
  <si>
    <t>2.9. ОТЧЕТ ЗА ПРИХОДИТЕ И РАЗХОДИТЕ НА БАНКИТЕ ОТ ТРЕТА ГРУПА</t>
  </si>
  <si>
    <t>2.10. КАПИТАЛОВА АДЕКВАТНОСТ НА БАНКОВАТА СИСТЕМА И НА БАНКИТЕ ПО ГРУПИ</t>
  </si>
  <si>
    <t xml:space="preserve">         КЪМ 31 ДЕКЕМВРИ 2025</t>
  </si>
  <si>
    <t>ПЪРВА ГРУПА</t>
  </si>
  <si>
    <t>ВТОРА ГРУПА</t>
  </si>
  <si>
    <t>БАНКОВА СИСТЕМА</t>
  </si>
  <si>
    <t xml:space="preserve">СЪОТНОШЕНИЕ НА ОБЩА КАПИТАЛОВА АДЕКВАТНОСТ (%) </t>
  </si>
  <si>
    <t>СЪОТНОШЕНИЕ НА КАПИТАЛА ОТ ПЪРВИ РЕД (%)</t>
  </si>
  <si>
    <t>3. НЕБАНКОВИ ФИНАНСОВИ ИНСТИТУЦИИ</t>
  </si>
  <si>
    <r>
      <t>3.1. ВЗЕМАНИЯ ПО ЛИЗИНГОВИ ДОГОВОРИ - САЛДА</t>
    </r>
    <r>
      <rPr>
        <b/>
        <vertAlign val="superscript"/>
        <sz val="12"/>
        <rFont val="Times New Roman"/>
        <family val="1"/>
        <charset val="204"/>
      </rPr>
      <t>1, 2</t>
    </r>
  </si>
  <si>
    <t xml:space="preserve">По вид на актива </t>
  </si>
  <si>
    <t>Финансов лизинг</t>
  </si>
  <si>
    <t>Машини, съоръжения и индустриално оборудване</t>
  </si>
  <si>
    <t>Компютри и друго електронно оборудване</t>
  </si>
  <si>
    <t>Товарни и лекотоварни автомобили</t>
  </si>
  <si>
    <t>Леки автомобили</t>
  </si>
  <si>
    <t>Недвижимо имущество</t>
  </si>
  <si>
    <t>Други</t>
  </si>
  <si>
    <t>Оперативен лизинг</t>
  </si>
  <si>
    <t>Финансов лизинг по институционални сектори</t>
  </si>
  <si>
    <t>Резиденти</t>
  </si>
  <si>
    <t>Парично-финансови институции</t>
  </si>
  <si>
    <r>
      <t>Други финансови предприятия</t>
    </r>
    <r>
      <rPr>
        <vertAlign val="superscript"/>
        <sz val="10"/>
        <rFont val="Times New Roman"/>
        <family val="1"/>
        <charset val="204"/>
      </rPr>
      <t>3</t>
    </r>
  </si>
  <si>
    <t>Нерезиденти</t>
  </si>
  <si>
    <t xml:space="preserve">Финансов лизинг </t>
  </si>
  <si>
    <t>По матуритет</t>
  </si>
  <si>
    <t>До 1 година</t>
  </si>
  <si>
    <t>Над 1 до 5 години</t>
  </si>
  <si>
    <t>Над 5 години</t>
  </si>
  <si>
    <r>
      <t>Необслужвани</t>
    </r>
    <r>
      <rPr>
        <vertAlign val="superscript"/>
        <sz val="10"/>
        <rFont val="Times New Roman"/>
        <family val="1"/>
        <charset val="204"/>
      </rPr>
      <t>4</t>
    </r>
  </si>
  <si>
    <r>
      <t>1</t>
    </r>
    <r>
      <rPr>
        <sz val="9"/>
        <rFont val="Times New Roman"/>
        <family val="1"/>
        <charset val="204"/>
      </rPr>
      <t xml:space="preserve"> Методологическите бележки за статистиката на лизинговата дейност се намират на интернет страницата на БНБ в раздел </t>
    </r>
    <r>
      <rPr>
        <i/>
        <sz val="9"/>
        <rFont val="Times New Roman"/>
        <family val="1"/>
        <charset val="204"/>
      </rPr>
      <t>Статистика / Методологически бележки / Статистика на лизинговата дейност.</t>
    </r>
  </si>
  <si>
    <r>
      <t xml:space="preserve">2 </t>
    </r>
    <r>
      <rPr>
        <sz val="9"/>
        <rFont val="Times New Roman"/>
        <family val="1"/>
        <charset val="204"/>
      </rPr>
      <t>Списъкът на отчетните единици се актуализира в съответствие с</t>
    </r>
    <r>
      <rPr>
        <i/>
        <sz val="9"/>
        <rFont val="Times New Roman"/>
        <family val="1"/>
        <charset val="204"/>
      </rPr>
      <t xml:space="preserve"> Регистъра на финансовите институции</t>
    </r>
    <r>
      <rPr>
        <sz val="9"/>
        <rFont val="Times New Roman"/>
        <family val="1"/>
        <charset val="204"/>
      </rPr>
      <t xml:space="preserve"> по чл. 3а от</t>
    </r>
    <r>
      <rPr>
        <i/>
        <sz val="9"/>
        <rFont val="Times New Roman"/>
        <family val="1"/>
        <charset val="204"/>
      </rPr>
      <t xml:space="preserve"> Закона за кредитните институции.</t>
    </r>
  </si>
  <si>
    <r>
      <t xml:space="preserve">3 </t>
    </r>
    <r>
      <rPr>
        <i/>
        <sz val="9"/>
        <rFont val="Times New Roman"/>
        <family val="1"/>
        <charset val="204"/>
      </rPr>
      <t xml:space="preserve">Други финансови предприятия - </t>
    </r>
    <r>
      <rPr>
        <sz val="9"/>
        <rFont val="Times New Roman"/>
        <family val="1"/>
        <charset val="204"/>
      </rPr>
      <t>обхващат финансовите посредници и спомагатели, застрахователните дружества и пенсионните фондове.</t>
    </r>
  </si>
  <si>
    <r>
      <t>4</t>
    </r>
    <r>
      <rPr>
        <sz val="9"/>
        <rFont val="Times New Roman"/>
        <family val="1"/>
        <charset val="204"/>
      </rPr>
      <t xml:space="preserve"> </t>
    </r>
    <r>
      <rPr>
        <i/>
        <sz val="9"/>
        <rFont val="Times New Roman"/>
        <family val="1"/>
        <charset val="204"/>
      </rPr>
      <t>Необслужвани вземания съгласно Регламент за изпълнение (ЕС) № 680/2014 във връзка с прилаганите счетоводни стандарти.</t>
    </r>
  </si>
  <si>
    <r>
      <t>Източник:</t>
    </r>
    <r>
      <rPr>
        <sz val="9"/>
        <rFont val="Times New Roman"/>
        <family val="1"/>
        <charset val="204"/>
      </rPr>
      <t xml:space="preserve"> Лизинговите дружества.</t>
    </r>
  </si>
  <si>
    <r>
      <t>3.2. ВЗЕМАНИЯ ПО ЛИЗИНГОВИ ДОГОВОРИ - НОВ БИЗНЕС</t>
    </r>
    <r>
      <rPr>
        <b/>
        <vertAlign val="superscript"/>
        <sz val="12"/>
        <rFont val="Times New Roman"/>
        <family val="1"/>
        <charset val="204"/>
      </rPr>
      <t>1, 2</t>
    </r>
  </si>
  <si>
    <t>I трим.</t>
  </si>
  <si>
    <t>II трим.</t>
  </si>
  <si>
    <t>III трим.</t>
  </si>
  <si>
    <t>IV трим.</t>
  </si>
  <si>
    <r>
      <t xml:space="preserve">3 </t>
    </r>
    <r>
      <rPr>
        <i/>
        <sz val="9"/>
        <rFont val="Times New Roman"/>
        <family val="1"/>
        <charset val="204"/>
      </rPr>
      <t>Други финансови предприятия</t>
    </r>
    <r>
      <rPr>
        <sz val="9"/>
        <rFont val="Times New Roman"/>
        <family val="1"/>
        <charset val="204"/>
      </rPr>
      <t xml:space="preserve"> - обхващат финансовите посредници и спомагатели, застрахователните дружества и пенсионните фондове.</t>
    </r>
  </si>
  <si>
    <r>
      <t>3.3. АКТИВИ И ПАСИВИ НА ЛИЗИНГОВИ ДРУЖЕСТВА</t>
    </r>
    <r>
      <rPr>
        <b/>
        <vertAlign val="superscript"/>
        <sz val="12"/>
        <rFont val="Times New Roman"/>
        <family val="1"/>
        <charset val="204"/>
      </rPr>
      <t>1, 2</t>
    </r>
  </si>
  <si>
    <t>Ценни книжа, различни от акции</t>
  </si>
  <si>
    <t>акции на инвестиционни фондове</t>
  </si>
  <si>
    <t>други акции</t>
  </si>
  <si>
    <t xml:space="preserve">до 1 година </t>
  </si>
  <si>
    <t>над 1 година</t>
  </si>
  <si>
    <t>Издадени дългови ценни книжа</t>
  </si>
  <si>
    <t>Капитал и резерви</t>
  </si>
  <si>
    <t>в т.ч. основен капитал</t>
  </si>
  <si>
    <t>в т.ч. финансов резултат</t>
  </si>
  <si>
    <t>Брой дружества</t>
  </si>
  <si>
    <r>
      <t>3.4. ВЗЕМАНИЯ ПО КРЕДИТИ НА ДРУЖЕСТВАТА, СПЕЦИАЛИЗИРАНИ В КРЕДИТИРАНЕ</t>
    </r>
    <r>
      <rPr>
        <b/>
        <vertAlign val="superscript"/>
        <sz val="12"/>
        <rFont val="Times New Roman"/>
        <family val="1"/>
        <charset val="204"/>
      </rPr>
      <t>1, 2</t>
    </r>
  </si>
  <si>
    <r>
      <t>Необслужвани</t>
    </r>
    <r>
      <rPr>
        <vertAlign val="superscript"/>
        <sz val="10"/>
        <rFont val="Times New Roman"/>
        <family val="1"/>
        <charset val="204"/>
      </rPr>
      <t>3</t>
    </r>
  </si>
  <si>
    <t>По сектори и цел на използване</t>
  </si>
  <si>
    <r>
      <t>Други финансови предприятия</t>
    </r>
    <r>
      <rPr>
        <vertAlign val="superscript"/>
        <sz val="10"/>
        <rFont val="Times New Roman"/>
        <family val="1"/>
        <charset val="204"/>
      </rPr>
      <t>4</t>
    </r>
  </si>
  <si>
    <t>Потребителски кредити</t>
  </si>
  <si>
    <r>
      <t>1</t>
    </r>
    <r>
      <rPr>
        <sz val="9"/>
        <rFont val="Times New Roman"/>
        <family val="1"/>
        <charset val="204"/>
      </rPr>
      <t xml:space="preserve"> Методологическите бележки за статистиката на дружествата, специализирани в кредитиране, се намират на интернет страницата на БНБ в раздел </t>
    </r>
    <r>
      <rPr>
        <i/>
        <sz val="9"/>
        <rFont val="Times New Roman"/>
        <family val="1"/>
        <charset val="204"/>
      </rPr>
      <t>Статистика / Методологически бележки / Дружества, специализирани в кредитиране.</t>
    </r>
  </si>
  <si>
    <r>
      <t xml:space="preserve">2 </t>
    </r>
    <r>
      <rPr>
        <sz val="9"/>
        <rFont val="Times New Roman"/>
        <family val="1"/>
        <charset val="204"/>
      </rPr>
      <t>Списъкът на отчетните единици се актуализира в съответствие с</t>
    </r>
    <r>
      <rPr>
        <i/>
        <sz val="9"/>
        <rFont val="Times New Roman"/>
        <family val="1"/>
        <charset val="204"/>
      </rPr>
      <t xml:space="preserve"> Регистъра на финансовите институции</t>
    </r>
    <r>
      <rPr>
        <sz val="9"/>
        <rFont val="Times New Roman"/>
        <family val="1"/>
        <charset val="204"/>
      </rPr>
      <t xml:space="preserve"> по чл. 3а от</t>
    </r>
    <r>
      <rPr>
        <i/>
        <sz val="9"/>
        <rFont val="Times New Roman"/>
        <family val="1"/>
        <charset val="204"/>
      </rPr>
      <t xml:space="preserve"> Закона за кредитните институции. </t>
    </r>
  </si>
  <si>
    <r>
      <t xml:space="preserve">3 </t>
    </r>
    <r>
      <rPr>
        <sz val="9"/>
        <rFont val="Times New Roman"/>
        <family val="1"/>
        <charset val="204"/>
      </rPr>
      <t>Кредити, при които са налице обективни доказателства за обезценка на финансов актив съгласно параграфи 58 и 59 от</t>
    </r>
    <r>
      <rPr>
        <i/>
        <sz val="9"/>
        <rFont val="Times New Roman"/>
        <family val="1"/>
        <charset val="204"/>
      </rPr>
      <t xml:space="preserve"> Международен счетоводен стандарт 39 Финансови инструменти: Признаване и оценяване. </t>
    </r>
  </si>
  <si>
    <r>
      <t xml:space="preserve">4 </t>
    </r>
    <r>
      <rPr>
        <i/>
        <sz val="9"/>
        <rFont val="Times New Roman"/>
        <family val="1"/>
        <charset val="204"/>
      </rPr>
      <t>Други финансови предприятия</t>
    </r>
    <r>
      <rPr>
        <sz val="9"/>
        <rFont val="Times New Roman"/>
        <family val="1"/>
        <charset val="204"/>
      </rPr>
      <t xml:space="preserve"> - обхващат финансовите посредници и спомагатели, застрахователните дружества и пенсионните фондове.</t>
    </r>
  </si>
  <si>
    <r>
      <t>Източник:</t>
    </r>
    <r>
      <rPr>
        <sz val="9"/>
        <rFont val="Times New Roman"/>
        <family val="1"/>
        <charset val="204"/>
      </rPr>
      <t xml:space="preserve"> Дружествата, специализирани в кредитиране.</t>
    </r>
  </si>
  <si>
    <t>Статистиката на дружествата, специализирани в кредитиране, не включва лизинговите дружества, които са предмет на отчитане от друга статистика.</t>
  </si>
  <si>
    <r>
      <t>3.5. АКТИВИ И ПАСИВИ НА ДРУЖЕСТВАТА, СПЕЦИАЛИЗИРАНИ В КРЕДИТИРАНЕ</t>
    </r>
    <r>
      <rPr>
        <b/>
        <vertAlign val="superscript"/>
        <sz val="12"/>
        <rFont val="Times New Roman"/>
        <family val="1"/>
        <charset val="204"/>
      </rPr>
      <t>1, 2</t>
    </r>
  </si>
  <si>
    <t>Активи</t>
  </si>
  <si>
    <t>Пасиви</t>
  </si>
  <si>
    <r>
      <t>3.6. АКТИВИ НА МЕСТНИТЕ ИНВЕСТИЦИОННИ ФОНДОВЕ</t>
    </r>
    <r>
      <rPr>
        <b/>
        <vertAlign val="superscript"/>
        <sz val="12"/>
        <rFont val="Times New Roman"/>
        <family val="1"/>
        <charset val="204"/>
      </rPr>
      <t xml:space="preserve">1 </t>
    </r>
  </si>
  <si>
    <t>(млн. лв.)</t>
  </si>
  <si>
    <t>Структура по инструменти и валути</t>
  </si>
  <si>
    <t>По инструменти</t>
  </si>
  <si>
    <t>Парични средства в каса</t>
  </si>
  <si>
    <t xml:space="preserve">Ценни книжа, различни от акции </t>
  </si>
  <si>
    <t xml:space="preserve">Акции и други форми на собственост </t>
  </si>
  <si>
    <r>
      <t>Акции/дялове на ИД и ДФ</t>
    </r>
    <r>
      <rPr>
        <vertAlign val="superscript"/>
        <sz val="10"/>
        <rFont val="Times New Roman"/>
        <family val="1"/>
        <charset val="204"/>
      </rPr>
      <t>2</t>
    </r>
  </si>
  <si>
    <t xml:space="preserve">Нефинансови активи </t>
  </si>
  <si>
    <t>Финансови деривати</t>
  </si>
  <si>
    <t>По валути</t>
  </si>
  <si>
    <t>BGN</t>
  </si>
  <si>
    <t>EUR</t>
  </si>
  <si>
    <t>USD</t>
  </si>
  <si>
    <t>Структура на портфейла от ценни книжа</t>
  </si>
  <si>
    <t>По групи страни</t>
  </si>
  <si>
    <t>България</t>
  </si>
  <si>
    <t>Европейски съюз</t>
  </si>
  <si>
    <t>Балкански държави</t>
  </si>
  <si>
    <t>Руска федерация</t>
  </si>
  <si>
    <t>САЩ</t>
  </si>
  <si>
    <t>По институционални сектори</t>
  </si>
  <si>
    <t xml:space="preserve">Други ПФИ </t>
  </si>
  <si>
    <t>Други финансови посредници</t>
  </si>
  <si>
    <t>Финансови предприятия със спомагателна дейност</t>
  </si>
  <si>
    <t xml:space="preserve">Застрахователни компании и пенсионни фондове </t>
  </si>
  <si>
    <t xml:space="preserve">Останал свят </t>
  </si>
  <si>
    <t>Предварителни данни.</t>
  </si>
  <si>
    <r>
      <rPr>
        <vertAlign val="superscript"/>
        <sz val="9"/>
        <rFont val="Times New Roman"/>
        <family val="1"/>
        <charset val="204"/>
      </rPr>
      <t xml:space="preserve">1 </t>
    </r>
    <r>
      <rPr>
        <sz val="9"/>
        <rFont val="Times New Roman"/>
        <family val="1"/>
        <charset val="204"/>
      </rPr>
      <t>В обхвата на инвестиционните фондове не са включени акционерните дружества със специална инвестиционна цел (АДСИЦ), секюритизиращи недвижими имоти, които ще бъдат предмет на отделно отчитане.</t>
    </r>
  </si>
  <si>
    <r>
      <rPr>
        <vertAlign val="superscript"/>
        <sz val="9"/>
        <rFont val="Times New Roman"/>
        <family val="1"/>
        <charset val="204"/>
      </rPr>
      <t xml:space="preserve">2 </t>
    </r>
    <r>
      <rPr>
        <sz val="9"/>
        <rFont val="Times New Roman"/>
        <family val="1"/>
        <charset val="204"/>
      </rPr>
      <t>Акции и дялове, емитирани от инвестиционните дружества (ИД) и договорните фондове (ДФ).</t>
    </r>
  </si>
  <si>
    <r>
      <rPr>
        <i/>
        <sz val="9"/>
        <rFont val="Times New Roman"/>
        <family val="1"/>
        <charset val="204"/>
      </rPr>
      <t>Източници:</t>
    </r>
    <r>
      <rPr>
        <sz val="9"/>
        <rFont val="Times New Roman"/>
        <family val="1"/>
        <charset val="204"/>
      </rPr>
      <t xml:space="preserve"> Управляващите дружества и инвестиционните дружества от затворен тип.</t>
    </r>
  </si>
  <si>
    <r>
      <t>3.7. ПАСИВИ НА ИНВЕСТИЦИОННИТЕ ФОНДОВЕ</t>
    </r>
    <r>
      <rPr>
        <b/>
        <vertAlign val="superscript"/>
        <sz val="12"/>
        <rFont val="Times New Roman"/>
        <family val="1"/>
        <charset val="204"/>
      </rPr>
      <t>1</t>
    </r>
  </si>
  <si>
    <t>Структура по институционални сектори</t>
  </si>
  <si>
    <t>ОБЩО</t>
  </si>
  <si>
    <t>Нерези-денти</t>
  </si>
  <si>
    <t>ИНВЕСТИЦИОННИ ФОНДОВЕ - ОБЩО</t>
  </si>
  <si>
    <t>Чyждестранни инвестиционни фондове</t>
  </si>
  <si>
    <t>Местни инвестиционни фондове</t>
  </si>
  <si>
    <t>ЧУЖДЕСТРАННИ ИНВЕСТИЦИОННИ ФОНДОВЕ</t>
  </si>
  <si>
    <t xml:space="preserve">Други финансови посредници </t>
  </si>
  <si>
    <t xml:space="preserve">Финансови предприятия със спомагателна дейност </t>
  </si>
  <si>
    <t xml:space="preserve">Държавно управление </t>
  </si>
  <si>
    <t>МЕСТНИ ИНВЕСТИЦИОННИ ФОНДОВЕ</t>
  </si>
  <si>
    <t>Собствен капитал</t>
  </si>
  <si>
    <t>Заеми</t>
  </si>
  <si>
    <r>
      <rPr>
        <vertAlign val="superscript"/>
        <sz val="9"/>
        <rFont val="Times New Roman"/>
        <family val="1"/>
        <charset val="204"/>
      </rPr>
      <t>1</t>
    </r>
    <r>
      <rPr>
        <sz val="9"/>
        <rFont val="Times New Roman"/>
        <family val="1"/>
        <charset val="204"/>
      </rPr>
      <t xml:space="preserve"> В обхвата на инвестиционните фондове не са включени акционерните дружества със специална инвестиционна цел (АДСИЦ), секюритизиращи недвижими имоти, които ще бъдат предмет на отделно отчитане.</t>
    </r>
  </si>
  <si>
    <r>
      <rPr>
        <i/>
        <sz val="9"/>
        <rFont val="Times New Roman"/>
        <family val="1"/>
        <charset val="204"/>
      </rPr>
      <t>Източници:</t>
    </r>
    <r>
      <rPr>
        <sz val="9"/>
        <rFont val="Times New Roman"/>
        <family val="1"/>
        <charset val="204"/>
      </rPr>
      <t xml:space="preserve"> При местните инвестиционни фондове данните се събират от управляващите дружества, инвестиционните дружества от затворен тип и Централния депозитар. За чуждестранните инвестиционни фондове данните обхващат пасивите на чуждестранни инвестиционни фондове към местни лица, като източник на информация са местните банки, небанкови финансови институции, застрахователни компании и пенсионни фондове, институции от сектор Държавно управление и нефинансови предприятия, които инвестират в ценни книжа без посредничество на местно лице инвестиционен посредник.</t>
    </r>
  </si>
  <si>
    <r>
      <t>3.8. СТАТИСТИКА НА ЗАСТРАХОВАТЕЛНАТА ДЕЙНОСТ</t>
    </r>
    <r>
      <rPr>
        <b/>
        <vertAlign val="superscript"/>
        <sz val="12"/>
        <rFont val="Times New Roman"/>
        <family val="1"/>
        <charset val="204"/>
      </rPr>
      <t>1</t>
    </r>
    <r>
      <rPr>
        <b/>
        <sz val="12"/>
        <rFont val="Times New Roman"/>
        <family val="1"/>
        <charset val="204"/>
      </rPr>
      <t xml:space="preserve"> - </t>
    </r>
    <r>
      <rPr>
        <b/>
        <vertAlign val="superscript"/>
        <sz val="12"/>
        <rFont val="Times New Roman"/>
        <family val="1"/>
        <charset val="204"/>
      </rPr>
      <t xml:space="preserve"> </t>
    </r>
    <r>
      <rPr>
        <b/>
        <sz val="12"/>
        <rFont val="Times New Roman"/>
        <family val="1"/>
        <charset val="204"/>
      </rPr>
      <t>АКТИВИ ПО ВИД ДЕЙНОСТ</t>
    </r>
    <r>
      <rPr>
        <b/>
        <vertAlign val="superscript"/>
        <sz val="12"/>
        <rFont val="Times New Roman"/>
        <family val="1"/>
        <charset val="204"/>
      </rPr>
      <t>2, 3</t>
    </r>
  </si>
  <si>
    <t>Вид дейност</t>
  </si>
  <si>
    <t>Управлявани средства
(млн. лв.)</t>
  </si>
  <si>
    <t>Застрахователни дружества, извършващи животозастраховане</t>
  </si>
  <si>
    <t>Застрахователни дружества, извършващи общо застраховане</t>
  </si>
  <si>
    <t>вкл. Презастраховатeлни дружества</t>
  </si>
  <si>
    <r>
      <t>1</t>
    </r>
    <r>
      <rPr>
        <sz val="9"/>
        <rFont val="Times New Roman"/>
        <family val="1"/>
        <charset val="204"/>
      </rPr>
      <t xml:space="preserve"> Методологическите бележки за </t>
    </r>
    <r>
      <rPr>
        <i/>
        <sz val="9"/>
        <rFont val="Times New Roman"/>
        <family val="1"/>
        <charset val="204"/>
      </rPr>
      <t>статистиката на застрахователната дейност</t>
    </r>
    <r>
      <rPr>
        <sz val="9"/>
        <rFont val="Times New Roman"/>
        <family val="1"/>
        <charset val="204"/>
      </rPr>
      <t xml:space="preserve"> се намират на интернет страницата на БНБ в раздел </t>
    </r>
    <r>
      <rPr>
        <i/>
        <sz val="9"/>
        <rFont val="Times New Roman"/>
        <family val="1"/>
        <charset val="204"/>
      </rPr>
      <t>Статистика / Методологически бележки</t>
    </r>
    <r>
      <rPr>
        <sz val="9"/>
        <rFont val="Times New Roman"/>
        <family val="1"/>
        <charset val="204"/>
      </rPr>
      <t> </t>
    </r>
    <r>
      <rPr>
        <i/>
        <sz val="9"/>
        <rFont val="Times New Roman"/>
        <family val="1"/>
        <charset val="204"/>
      </rPr>
      <t>/ Застрахователни и презастрахователни дружества</t>
    </r>
    <r>
      <rPr>
        <sz val="9"/>
        <rFont val="Times New Roman"/>
        <family val="1"/>
        <charset val="204"/>
      </rPr>
      <t>.</t>
    </r>
  </si>
  <si>
    <r>
      <rPr>
        <vertAlign val="superscript"/>
        <sz val="9"/>
        <rFont val="Times New Roman"/>
        <family val="1"/>
        <charset val="204"/>
      </rPr>
      <t>2</t>
    </r>
    <r>
      <rPr>
        <sz val="9"/>
        <rFont val="Times New Roman"/>
        <family val="1"/>
        <charset val="204"/>
      </rPr>
      <t xml:space="preserve"> Разпределението по вид дейност е извършено в съответствие с изискванията на</t>
    </r>
    <r>
      <rPr>
        <i/>
        <sz val="9"/>
        <rFont val="Times New Roman"/>
        <family val="1"/>
        <charset val="204"/>
      </rPr>
      <t xml:space="preserve"> Кодекса за застраховането</t>
    </r>
    <r>
      <rPr>
        <sz val="9"/>
        <rFont val="Times New Roman"/>
        <family val="1"/>
        <charset val="204"/>
      </rPr>
      <t>.</t>
    </r>
  </si>
  <si>
    <r>
      <rPr>
        <vertAlign val="superscript"/>
        <sz val="9"/>
        <rFont val="Times New Roman"/>
        <family val="1"/>
        <charset val="204"/>
      </rPr>
      <t>3</t>
    </r>
    <r>
      <rPr>
        <sz val="9"/>
        <rFont val="Times New Roman"/>
        <family val="1"/>
        <charset val="204"/>
      </rPr>
      <t xml:space="preserve"> В обхвата на </t>
    </r>
    <r>
      <rPr>
        <i/>
        <sz val="9"/>
        <rFont val="Times New Roman"/>
        <family val="1"/>
        <charset val="204"/>
      </rPr>
      <t>статистиката на застрахователната дейност</t>
    </r>
    <r>
      <rPr>
        <sz val="9"/>
        <rFont val="Times New Roman"/>
        <family val="1"/>
        <charset val="204"/>
      </rPr>
      <t xml:space="preserve"> се включват и данните за клоновете на застрахователни компании със седалище извън България в съответствие с параграф 1, т. 2. от Допълнителната  разпоредба на </t>
    </r>
    <r>
      <rPr>
        <i/>
        <sz val="9"/>
        <rFont val="Times New Roman"/>
        <family val="1"/>
        <charset val="204"/>
      </rPr>
      <t>Валутния закон</t>
    </r>
    <r>
      <rPr>
        <sz val="9"/>
        <rFont val="Times New Roman"/>
        <family val="1"/>
        <charset val="204"/>
      </rPr>
      <t>.</t>
    </r>
  </si>
  <si>
    <r>
      <t xml:space="preserve">Източник: </t>
    </r>
    <r>
      <rPr>
        <sz val="9"/>
        <rFont val="Times New Roman"/>
        <family val="1"/>
        <charset val="204"/>
      </rPr>
      <t>Дружествата, извършващи застрахователна дейност.</t>
    </r>
  </si>
  <si>
    <r>
      <t>3.9. СТАТИСТИКА НА ЗАСТРАХОВАТЕЛНАТА ДЕЙНОСТ</t>
    </r>
    <r>
      <rPr>
        <b/>
        <vertAlign val="superscript"/>
        <sz val="12"/>
        <rFont val="Times New Roman"/>
        <family val="1"/>
        <charset val="204"/>
      </rPr>
      <t xml:space="preserve">1 </t>
    </r>
    <r>
      <rPr>
        <b/>
        <sz val="12"/>
        <rFont val="Times New Roman"/>
        <family val="1"/>
        <charset val="204"/>
      </rPr>
      <t>-  СТРУКТУРА НА АКТИВИТЕ</t>
    </r>
    <r>
      <rPr>
        <b/>
        <vertAlign val="superscript"/>
        <sz val="12"/>
        <rFont val="Times New Roman"/>
        <family val="1"/>
        <charset val="204"/>
      </rPr>
      <t>2</t>
    </r>
    <r>
      <rPr>
        <b/>
        <sz val="12"/>
        <rFont val="Arial Narrow"/>
        <family val="2"/>
        <charset val="204"/>
      </rPr>
      <t/>
    </r>
  </si>
  <si>
    <t>Акции и други форми на собственост</t>
  </si>
  <si>
    <r>
      <t xml:space="preserve"> - Акции (в т.ч. дялове на договорни фондове)</t>
    </r>
    <r>
      <rPr>
        <i/>
        <vertAlign val="superscript"/>
        <sz val="10"/>
        <rFont val="Times New Roman"/>
        <family val="1"/>
        <charset val="204"/>
      </rPr>
      <t>3</t>
    </r>
  </si>
  <si>
    <r>
      <t xml:space="preserve"> - Други форми на собственост</t>
    </r>
    <r>
      <rPr>
        <i/>
        <vertAlign val="superscript"/>
        <sz val="10"/>
        <rFont val="Times New Roman"/>
        <family val="1"/>
        <charset val="204"/>
      </rPr>
      <t>4</t>
    </r>
  </si>
  <si>
    <t>Инвестиционни имоти</t>
  </si>
  <si>
    <t>Нефинансови активи</t>
  </si>
  <si>
    <t>Вземания от застрахователни операции</t>
  </si>
  <si>
    <t>- От преки застрахователни операции</t>
  </si>
  <si>
    <t>- От презастрахователни операции</t>
  </si>
  <si>
    <t>Eвропейски съюз</t>
  </si>
  <si>
    <t>Други страни</t>
  </si>
  <si>
    <t>Некласифицирани</t>
  </si>
  <si>
    <t>Застрахователни компании и пенсионни фондове</t>
  </si>
  <si>
    <t>Несекторизирани</t>
  </si>
  <si>
    <t>Нерезиденти (Останал свят)</t>
  </si>
  <si>
    <r>
      <t xml:space="preserve">2 </t>
    </r>
    <r>
      <rPr>
        <sz val="9"/>
        <rFont val="Times New Roman"/>
        <family val="1"/>
        <charset val="204"/>
      </rPr>
      <t xml:space="preserve">В обхвата на </t>
    </r>
    <r>
      <rPr>
        <i/>
        <sz val="9"/>
        <rFont val="Times New Roman"/>
        <family val="1"/>
        <charset val="204"/>
      </rPr>
      <t>статистиката на застрахователната дейност</t>
    </r>
    <r>
      <rPr>
        <sz val="9"/>
        <rFont val="Times New Roman"/>
        <family val="1"/>
        <charset val="204"/>
      </rPr>
      <t xml:space="preserve"> се включват и данните за клоновете на застрахователни компании със седалище извън България в съответствие с параграф 1, т. 2 от  Допълнителната  разпоредба на </t>
    </r>
    <r>
      <rPr>
        <i/>
        <sz val="9"/>
        <rFont val="Times New Roman"/>
        <family val="1"/>
        <charset val="204"/>
      </rPr>
      <t>Валутния закон</t>
    </r>
    <r>
      <rPr>
        <sz val="9"/>
        <rFont val="Times New Roman"/>
        <family val="1"/>
        <charset val="204"/>
      </rPr>
      <t xml:space="preserve">.  </t>
    </r>
  </si>
  <si>
    <r>
      <t xml:space="preserve">3 </t>
    </r>
    <r>
      <rPr>
        <sz val="9"/>
        <rFont val="Times New Roman"/>
        <family val="1"/>
        <charset val="204"/>
      </rPr>
      <t xml:space="preserve">В показател </t>
    </r>
    <r>
      <rPr>
        <i/>
        <sz val="9"/>
        <rFont val="Times New Roman"/>
        <family val="1"/>
        <charset val="204"/>
      </rPr>
      <t>Акции</t>
    </r>
    <r>
      <rPr>
        <sz val="9"/>
        <rFont val="Times New Roman"/>
        <family val="1"/>
        <charset val="204"/>
      </rPr>
      <t xml:space="preserve"> се включват притежаваните котирани и некотирани акции (в т.ч. акции в дъщерни, съвместни, асоциирани предприятия, считано от септември 2016 година).</t>
    </r>
  </si>
  <si>
    <r>
      <t xml:space="preserve">4 </t>
    </r>
    <r>
      <rPr>
        <sz val="9"/>
        <rFont val="Times New Roman"/>
        <family val="1"/>
        <charset val="204"/>
      </rPr>
      <t xml:space="preserve">Показател </t>
    </r>
    <r>
      <rPr>
        <i/>
        <sz val="9"/>
        <rFont val="Times New Roman"/>
        <family val="1"/>
        <charset val="204"/>
      </rPr>
      <t>Други форми на собственост</t>
    </r>
    <r>
      <rPr>
        <sz val="9"/>
        <rFont val="Times New Roman"/>
        <family val="1"/>
        <charset val="204"/>
      </rPr>
      <t xml:space="preserve"> обхваща другите форми на собственост в капитала и имуществото на предприятия, различни от котирани и некотирани акции.</t>
    </r>
  </si>
  <si>
    <r>
      <t>Източник:</t>
    </r>
    <r>
      <rPr>
        <sz val="9"/>
        <rFont val="Times New Roman"/>
        <family val="1"/>
        <charset val="204"/>
      </rPr>
      <t xml:space="preserve"> Дружествата, извършващи застрахователна дейност.</t>
    </r>
  </si>
  <si>
    <r>
      <t>3.10. СТАТИСТИКА НА ЗАСТРАХОВАТЕЛНАТА ДЕЙНОСТ</t>
    </r>
    <r>
      <rPr>
        <b/>
        <vertAlign val="superscript"/>
        <sz val="12"/>
        <rFont val="Times New Roman"/>
        <family val="1"/>
        <charset val="204"/>
      </rPr>
      <t>1</t>
    </r>
    <r>
      <rPr>
        <b/>
        <sz val="12"/>
        <rFont val="Times New Roman"/>
        <family val="1"/>
        <charset val="204"/>
      </rPr>
      <t xml:space="preserve"> - СТРУКТУРА НА ПАСИВИТЕ</t>
    </r>
    <r>
      <rPr>
        <b/>
        <vertAlign val="superscript"/>
        <sz val="12"/>
        <rFont val="Times New Roman"/>
        <family val="1"/>
        <charset val="204"/>
      </rPr>
      <t>2</t>
    </r>
  </si>
  <si>
    <t>Kредити</t>
  </si>
  <si>
    <t>Други сектори</t>
  </si>
  <si>
    <t>Ценни книжа различни от акции</t>
  </si>
  <si>
    <t>Застрахователни технически резерви</t>
  </si>
  <si>
    <r>
      <t>Нетно участие на домакинствата в животозастрахователни резерви</t>
    </r>
    <r>
      <rPr>
        <i/>
        <vertAlign val="superscript"/>
        <sz val="10"/>
        <rFont val="Times New Roman"/>
        <family val="1"/>
        <charset val="204"/>
      </rPr>
      <t>3</t>
    </r>
  </si>
  <si>
    <r>
      <t>Пренос - премиен резерв и резерв за предстоящи плащания</t>
    </r>
    <r>
      <rPr>
        <i/>
        <vertAlign val="superscript"/>
        <sz val="10"/>
        <rFont val="Times New Roman"/>
        <family val="1"/>
        <charset val="204"/>
      </rPr>
      <t>4</t>
    </r>
  </si>
  <si>
    <t>Депозити, получени от презастрахователите</t>
  </si>
  <si>
    <t>Задължения по застрахователни и презастрахователни операции</t>
  </si>
  <si>
    <r>
      <t xml:space="preserve">2 </t>
    </r>
    <r>
      <rPr>
        <sz val="9"/>
        <rFont val="Times New Roman"/>
        <family val="1"/>
        <charset val="204"/>
      </rPr>
      <t xml:space="preserve">В обхвата на </t>
    </r>
    <r>
      <rPr>
        <i/>
        <sz val="9"/>
        <rFont val="Times New Roman"/>
        <family val="1"/>
        <charset val="204"/>
      </rPr>
      <t>статистиката на застрахователната дейност</t>
    </r>
    <r>
      <rPr>
        <sz val="9"/>
        <rFont val="Times New Roman"/>
        <family val="1"/>
        <charset val="204"/>
      </rPr>
      <t xml:space="preserve"> се включват и данните за клоновете на застрахователни компании със седалище извън България в съответствие с параграф 1, т. 2 от Допълнителната  разпоредба на </t>
    </r>
    <r>
      <rPr>
        <i/>
        <sz val="9"/>
        <rFont val="Times New Roman"/>
        <family val="1"/>
        <charset val="204"/>
      </rPr>
      <t>Валутния закон</t>
    </r>
    <r>
      <rPr>
        <sz val="9"/>
        <rFont val="Times New Roman"/>
        <family val="1"/>
        <charset val="204"/>
      </rPr>
      <t xml:space="preserve">.  </t>
    </r>
  </si>
  <si>
    <r>
      <t xml:space="preserve">3 </t>
    </r>
    <r>
      <rPr>
        <sz val="9"/>
        <rFont val="Times New Roman"/>
        <family val="1"/>
        <charset val="204"/>
      </rPr>
      <t xml:space="preserve">Показател </t>
    </r>
    <r>
      <rPr>
        <i/>
        <sz val="9"/>
        <rFont val="Times New Roman"/>
        <family val="1"/>
        <charset val="204"/>
      </rPr>
      <t>Нетно участие на домакинствата в животозастрахователни резерви</t>
    </r>
    <r>
      <rPr>
        <sz val="9"/>
        <rFont val="Times New Roman"/>
        <family val="1"/>
        <charset val="204"/>
      </rPr>
      <t xml:space="preserve"> обхваща нетния размер на застрахователните технически резерви по животозастраховане, считано от март 2022 година.</t>
    </r>
  </si>
  <si>
    <r>
      <t xml:space="preserve">4 </t>
    </r>
    <r>
      <rPr>
        <sz val="9"/>
        <rFont val="Times New Roman"/>
        <family val="1"/>
        <charset val="204"/>
      </rPr>
      <t xml:space="preserve">Показател </t>
    </r>
    <r>
      <rPr>
        <i/>
        <sz val="9"/>
        <rFont val="Times New Roman"/>
        <family val="1"/>
        <charset val="204"/>
      </rPr>
      <t>Пренос - премиен резерв и резерв за предстоящи плащания</t>
    </r>
    <r>
      <rPr>
        <sz val="9"/>
        <rFont val="Times New Roman"/>
        <family val="1"/>
        <charset val="204"/>
      </rPr>
      <t xml:space="preserve"> обхваща нетния размер на застрахователните технически резерви по общо застраховане, считано от март 2022 година.</t>
    </r>
  </si>
  <si>
    <t>4. ФИНАНСОВИ ПАЗАРИ</t>
  </si>
  <si>
    <t>4.1. МЕЖДУБАНКОВ ПАРИЧЕН ПАЗАР¹</t>
  </si>
  <si>
    <t>Обеми</t>
  </si>
  <si>
    <t>предоставяне на депозити</t>
  </si>
  <si>
    <t>репо-сделки с ДЦК²</t>
  </si>
  <si>
    <r>
      <t>окончателни сделки с ДЦК</t>
    </r>
    <r>
      <rPr>
        <b/>
        <sz val="10"/>
        <rFont val="Times New Roman"/>
        <family val="1"/>
        <charset val="204"/>
      </rPr>
      <t>³</t>
    </r>
  </si>
  <si>
    <t>¹ Включва сделките в български левове на търговските банки.</t>
  </si>
  <si>
    <t>² Само в частта на покупката на ДЦК.</t>
  </si>
  <si>
    <t xml:space="preserve">³ Включва покупка на ДЦК с всякаква деноминация и срочност по пазарни цени. </t>
  </si>
  <si>
    <r>
      <t>Източник:</t>
    </r>
    <r>
      <rPr>
        <sz val="9"/>
        <rFont val="Times New Roman"/>
        <family val="1"/>
        <charset val="204"/>
      </rPr>
      <t>БНБ.</t>
    </r>
  </si>
  <si>
    <t>4.2. ОБОРОТ НА СДЕЛКИТЕ С ЦЕННИ КНИЖА, РЕГИСТРИРАНИ НА БФБ</t>
  </si>
  <si>
    <t>Оборот (лв.)</t>
  </si>
  <si>
    <t>БЪЛГАРСКА ФОНДОВА БОРСА</t>
  </si>
  <si>
    <t>Пазарен сегмент</t>
  </si>
  <si>
    <t>януари - декември</t>
  </si>
  <si>
    <t>ОСНОВЕН РЕГУЛИРАН ПАЗАР</t>
  </si>
  <si>
    <t>Сегмент EuroBridge Market</t>
  </si>
  <si>
    <t>Сегмент акции Premium</t>
  </si>
  <si>
    <t xml:space="preserve">Сегмент акции Standard </t>
  </si>
  <si>
    <t>Сегмент за дружества със специална инвестиционна цел</t>
  </si>
  <si>
    <t>Сегмент за облигации</t>
  </si>
  <si>
    <t>Сегмент за компенсаторни инструменти</t>
  </si>
  <si>
    <t>Сегмент за борсово търгувани продукти</t>
  </si>
  <si>
    <t>Сегмент за права</t>
  </si>
  <si>
    <t>Сегмент за първично публично предлагане</t>
  </si>
  <si>
    <t>Сегмент за държавни ценни книжа</t>
  </si>
  <si>
    <t>Сегмент за приватизация</t>
  </si>
  <si>
    <t>АЛТЕРНАТИВЕН РЕГУЛИРАН ПАЗАР</t>
  </si>
  <si>
    <t>Сегмент за акции</t>
  </si>
  <si>
    <t>НЕРЕГУЛИРАН ПАЗАР ЗА РАСТЕЖ НА МСП - BEAM</t>
  </si>
  <si>
    <t>Сегмент за варанти</t>
  </si>
  <si>
    <r>
      <rPr>
        <i/>
        <sz val="9"/>
        <rFont val="Times New Roman"/>
        <family val="1"/>
        <charset val="204"/>
      </rPr>
      <t>Източник:</t>
    </r>
    <r>
      <rPr>
        <sz val="9"/>
        <rFont val="Times New Roman"/>
        <family val="1"/>
        <charset val="204"/>
      </rPr>
      <t xml:space="preserve"> Всекидневни съобщения на БФБ.</t>
    </r>
  </si>
  <si>
    <t>4.3. ВАЛУТЕН ПАЗАР. СПОТ-СДЕЛКИ НА БНБ¹</t>
  </si>
  <si>
    <t>(млн. евро)</t>
  </si>
  <si>
    <t xml:space="preserve">Купени </t>
  </si>
  <si>
    <t>Продадени</t>
  </si>
  <si>
    <t>Салдо</t>
  </si>
  <si>
    <t>януари - декември 2024</t>
  </si>
  <si>
    <t>БНБ с банки</t>
  </si>
  <si>
    <t>БНБ с крайни клиенти</t>
  </si>
  <si>
    <t>в т.ч.:</t>
  </si>
  <si>
    <t>по сметка с бюджетни организации</t>
  </si>
  <si>
    <t>операции с банкноти на гише</t>
  </si>
  <si>
    <t>януари - декември 2025</t>
  </si>
  <si>
    <t>¹ С вальор до 2 дена включително ("днес", "утре" и "спот").</t>
  </si>
  <si>
    <t>4.4. ВАЛУТЕН ПАЗАР. МЕЖДУБАНКОВ ПАЗАР СПОТ¹</t>
  </si>
  <si>
    <t>банки</t>
  </si>
  <si>
    <r>
      <t>Източник:</t>
    </r>
    <r>
      <rPr>
        <sz val="9"/>
        <rFont val="Times New Roman"/>
        <family val="1"/>
        <charset val="204"/>
      </rPr>
      <t xml:space="preserve"> БНБ, по всекидневни съобщения на банките и БНБ.</t>
    </r>
  </si>
  <si>
    <t>4.5.  ВАЛУТЕН ПАЗАР. ТЪРГОВИЯ СПОТ С КРАЙНИ КЛИЕНТИ¹</t>
  </si>
  <si>
    <t xml:space="preserve"> - от тях с чуждестранни лица</t>
  </si>
  <si>
    <t>4.6. ВАЛУТЕН ПАЗАР. МЕЖДУБАНКОВ ПАЗАР СУАП И ФОРУЪРД¹</t>
  </si>
  <si>
    <t>¹ Без БНБ. При сделките суоп са включени както сделките за покупка, така и последващите сделки за продажба на чуждестранна валута срещу левове.</t>
  </si>
  <si>
    <r>
      <rPr>
        <i/>
        <sz val="9"/>
        <rFont val="Times New Roman"/>
        <family val="1"/>
        <charset val="204"/>
      </rPr>
      <t>Източник:</t>
    </r>
    <r>
      <rPr>
        <sz val="9"/>
        <rFont val="Times New Roman"/>
        <family val="1"/>
        <charset val="204"/>
      </rPr>
      <t xml:space="preserve"> БНБ, по всекидневни съобщения на банките.</t>
    </r>
  </si>
  <si>
    <t xml:space="preserve">4.7. ВАЛУТЕН ПАЗАР. ТЪРГОВИЯ СУАП И ФОРУЪРД НА БАНКИ 
      </t>
  </si>
  <si>
    <t xml:space="preserve"> С КРАЙНИ КЛИЕНТИ¹</t>
  </si>
  <si>
    <t xml:space="preserve">  </t>
  </si>
  <si>
    <t xml:space="preserve"> - в т.ч. с чуждестранни лица</t>
  </si>
  <si>
    <t>5. ПЛАТЕЖЕН БАЛАНС И МЕЖДУНАРОДНА ИНВЕСТИЦИОННА ПОЗИЦИЯ</t>
  </si>
  <si>
    <r>
      <t>5.1. ПЛАТЕЖЕН БАЛАНС</t>
    </r>
    <r>
      <rPr>
        <b/>
        <vertAlign val="superscript"/>
        <sz val="12"/>
        <rFont val="Times New Roman"/>
        <family val="1"/>
        <charset val="204"/>
      </rPr>
      <t>1</t>
    </r>
  </si>
  <si>
    <t>IІІ трим.</t>
  </si>
  <si>
    <t>Текуща и капиталова сметка</t>
  </si>
  <si>
    <r>
      <t>Текуща сметка</t>
    </r>
    <r>
      <rPr>
        <b/>
        <vertAlign val="superscript"/>
        <sz val="10"/>
        <rFont val="Times New Roman"/>
        <family val="1"/>
        <charset val="204"/>
      </rPr>
      <t>1</t>
    </r>
  </si>
  <si>
    <t>Текуща сметка: кредит</t>
  </si>
  <si>
    <t>Текуща сметка: дебит</t>
  </si>
  <si>
    <t>Стоки и услуги, нето</t>
  </si>
  <si>
    <t>Стоки и услуги: кредит</t>
  </si>
  <si>
    <t>Стоки и услуги: дебит</t>
  </si>
  <si>
    <t>Търговски баланс, нето</t>
  </si>
  <si>
    <t>Стоки: кредит</t>
  </si>
  <si>
    <r>
      <t>Обща търговия със стоки на база платежен баланс</t>
    </r>
    <r>
      <rPr>
        <vertAlign val="superscript"/>
        <sz val="10"/>
        <rFont val="Times New Roman"/>
        <family val="1"/>
        <charset val="204"/>
      </rPr>
      <t>2</t>
    </r>
  </si>
  <si>
    <r>
      <t>Нетен износ на стоки за препродажба</t>
    </r>
    <r>
      <rPr>
        <vertAlign val="superscript"/>
        <sz val="10"/>
        <rFont val="Times New Roman"/>
        <family val="1"/>
        <charset val="204"/>
      </rPr>
      <t>3</t>
    </r>
  </si>
  <si>
    <t xml:space="preserve">Немонетарно злато </t>
  </si>
  <si>
    <t>Стоки: дебит</t>
  </si>
  <si>
    <t>Услуги, нето</t>
  </si>
  <si>
    <t>Услуги: кредит</t>
  </si>
  <si>
    <t xml:space="preserve">Производствени услуги с материали за влагане, притежавани от други </t>
  </si>
  <si>
    <t xml:space="preserve">Услуги по поддръжка и ремонт, които не са включени другаде </t>
  </si>
  <si>
    <r>
      <t>Транспорт</t>
    </r>
    <r>
      <rPr>
        <vertAlign val="superscript"/>
        <sz val="10"/>
        <rFont val="Times New Roman"/>
        <family val="1"/>
        <charset val="204"/>
      </rPr>
      <t>4</t>
    </r>
  </si>
  <si>
    <r>
      <t>Пътувания</t>
    </r>
    <r>
      <rPr>
        <vertAlign val="superscript"/>
        <sz val="10"/>
        <rFont val="Times New Roman"/>
        <family val="1"/>
        <charset val="204"/>
      </rPr>
      <t>5</t>
    </r>
  </si>
  <si>
    <r>
      <t>Други услуги</t>
    </r>
    <r>
      <rPr>
        <vertAlign val="superscript"/>
        <sz val="10"/>
        <rFont val="Times New Roman"/>
        <family val="1"/>
        <charset val="204"/>
      </rPr>
      <t>3</t>
    </r>
  </si>
  <si>
    <t>Услуги: дебит</t>
  </si>
  <si>
    <t>Първичен доход, нето</t>
  </si>
  <si>
    <t>Първичен доход: кредит</t>
  </si>
  <si>
    <t>Компенсации на наетите</t>
  </si>
  <si>
    <t>Инвестиционен доход</t>
  </si>
  <si>
    <t>Доход от преки инвестиции</t>
  </si>
  <si>
    <t>Доход от портфейлни инвестиции</t>
  </si>
  <si>
    <t>Доход от други инвестиции</t>
  </si>
  <si>
    <t>Друг първичен доход</t>
  </si>
  <si>
    <t>Първичен доход: дебит</t>
  </si>
  <si>
    <t>Вторичен доход, нето</t>
  </si>
  <si>
    <t>Вторичен доход: кредит</t>
  </si>
  <si>
    <t>Вторичен доход: дебит</t>
  </si>
  <si>
    <r>
      <t>Капиталова сметка</t>
    </r>
    <r>
      <rPr>
        <b/>
        <vertAlign val="superscript"/>
        <sz val="10"/>
        <rFont val="Times New Roman"/>
        <family val="1"/>
        <charset val="204"/>
      </rPr>
      <t>1, 6</t>
    </r>
  </si>
  <si>
    <r>
      <t>Брутно придобиване/намаляване на непроизведени нефинансови активи, нето</t>
    </r>
    <r>
      <rPr>
        <b/>
        <vertAlign val="superscript"/>
        <sz val="10"/>
        <rFont val="Times New Roman"/>
        <family val="1"/>
        <charset val="204"/>
      </rPr>
      <t>3</t>
    </r>
  </si>
  <si>
    <t>Брутно придобиване/намаляване на непроизведени нефинансови активи, кредит</t>
  </si>
  <si>
    <t>Брутно придобиване/намаляване на непроизведени нефинансови активи, дебит</t>
  </si>
  <si>
    <t>Капиталови трансфери, нето</t>
  </si>
  <si>
    <t>Капиталови трансфери, кредит</t>
  </si>
  <si>
    <t>Капиталови трансфери, дебит</t>
  </si>
  <si>
    <r>
      <t>Финансова сметка, нето</t>
    </r>
    <r>
      <rPr>
        <b/>
        <vertAlign val="superscript"/>
        <sz val="10"/>
        <rFont val="Times New Roman"/>
        <family val="1"/>
        <charset val="204"/>
      </rPr>
      <t>1, 6</t>
    </r>
  </si>
  <si>
    <t>Финансова сметка: активи</t>
  </si>
  <si>
    <t>Финансова сметка: пасиви</t>
  </si>
  <si>
    <r>
      <t xml:space="preserve"> Преки инвестиции, нето</t>
    </r>
    <r>
      <rPr>
        <b/>
        <vertAlign val="superscript"/>
        <sz val="10"/>
        <rFont val="Times New Roman"/>
        <family val="1"/>
        <charset val="204"/>
      </rPr>
      <t>7</t>
    </r>
  </si>
  <si>
    <t>Преки инвестиции, активи</t>
  </si>
  <si>
    <t>Дялов капитал</t>
  </si>
  <si>
    <t>Реинвестирана печалба</t>
  </si>
  <si>
    <r>
      <t>Дългови инструменти</t>
    </r>
    <r>
      <rPr>
        <vertAlign val="superscript"/>
        <sz val="10"/>
        <rFont val="Times New Roman"/>
        <family val="1"/>
        <charset val="204"/>
      </rPr>
      <t>8, 9</t>
    </r>
  </si>
  <si>
    <t>Преки инвестиции, пасиви</t>
  </si>
  <si>
    <r>
      <t>Дългови инструменти</t>
    </r>
    <r>
      <rPr>
        <vertAlign val="superscript"/>
        <sz val="10"/>
        <rFont val="Times New Roman"/>
        <family val="1"/>
        <charset val="204"/>
      </rPr>
      <t>8, 10</t>
    </r>
  </si>
  <si>
    <t>Портфейлни инвестиции, нето</t>
  </si>
  <si>
    <r>
      <t>Портфейлни инвестиции: активи</t>
    </r>
    <r>
      <rPr>
        <b/>
        <vertAlign val="superscript"/>
        <sz val="10"/>
        <rFont val="Times New Roman"/>
        <family val="1"/>
        <charset val="204"/>
      </rPr>
      <t>11</t>
    </r>
  </si>
  <si>
    <t xml:space="preserve">Акции/Дялове на инвестиционни фондове </t>
  </si>
  <si>
    <t>Портфейлни инвестиции: пасиви</t>
  </si>
  <si>
    <t>Акции</t>
  </si>
  <si>
    <t xml:space="preserve">Дялове на инвестиционни фондове </t>
  </si>
  <si>
    <t>Финансови деривати (различни от резерви) и опции върху акции на наетите лица, нето</t>
  </si>
  <si>
    <t>Други инвестиции, нето</t>
  </si>
  <si>
    <t xml:space="preserve">Други инвестиции: активи </t>
  </si>
  <si>
    <t>Други видове дялов капитал</t>
  </si>
  <si>
    <r>
      <t>Валута и депозити</t>
    </r>
    <r>
      <rPr>
        <vertAlign val="superscript"/>
        <sz val="10"/>
        <rFont val="Times New Roman"/>
        <family val="1"/>
        <charset val="204"/>
      </rPr>
      <t>12</t>
    </r>
  </si>
  <si>
    <r>
      <t>Заеми</t>
    </r>
    <r>
      <rPr>
        <vertAlign val="superscript"/>
        <sz val="10"/>
        <rFont val="Times New Roman"/>
        <family val="1"/>
        <charset val="204"/>
      </rPr>
      <t>8</t>
    </r>
  </si>
  <si>
    <t>Застрахователни и пенсионни схеми и стандартни гаранционни схеми</t>
  </si>
  <si>
    <r>
      <t>Търговски кредити и аванси</t>
    </r>
    <r>
      <rPr>
        <vertAlign val="superscript"/>
        <sz val="10"/>
        <rFont val="Times New Roman"/>
        <family val="1"/>
        <charset val="204"/>
      </rPr>
      <t>9</t>
    </r>
  </si>
  <si>
    <t>Други сметки за вземания</t>
  </si>
  <si>
    <t>Други инвестиции: пасиви</t>
  </si>
  <si>
    <t>Валута и депозити</t>
  </si>
  <si>
    <r>
      <t>Търговски кредити и аванси</t>
    </r>
    <r>
      <rPr>
        <vertAlign val="superscript"/>
        <sz val="10"/>
        <rFont val="Times New Roman"/>
        <family val="1"/>
        <charset val="204"/>
      </rPr>
      <t>10</t>
    </r>
  </si>
  <si>
    <t>Други сметки за задължения</t>
  </si>
  <si>
    <t>Специални права на тираж</t>
  </si>
  <si>
    <r>
      <t>Резервни активи на БНБ</t>
    </r>
    <r>
      <rPr>
        <b/>
        <vertAlign val="superscript"/>
        <sz val="10"/>
        <rFont val="Times New Roman"/>
        <family val="1"/>
        <charset val="204"/>
      </rPr>
      <t>13</t>
    </r>
  </si>
  <si>
    <t>Монетарно злато</t>
  </si>
  <si>
    <t>Резервна позиция в МВФ</t>
  </si>
  <si>
    <t>Други резервни активи</t>
  </si>
  <si>
    <t>Ценни книжа</t>
  </si>
  <si>
    <t>Финансови деривати, нето</t>
  </si>
  <si>
    <t>Други вземания</t>
  </si>
  <si>
    <t>Балансиращи статии:</t>
  </si>
  <si>
    <t>Салдо по текущата и капиталовата сметки</t>
  </si>
  <si>
    <t>Салдо по финансовата сметка</t>
  </si>
  <si>
    <r>
      <t>Нето грешки и пропуски</t>
    </r>
    <r>
      <rPr>
        <vertAlign val="superscript"/>
        <sz val="10"/>
        <rFont val="Times New Roman"/>
        <family val="1"/>
        <charset val="204"/>
      </rPr>
      <t>14</t>
    </r>
  </si>
  <si>
    <r>
      <rPr>
        <vertAlign val="superscript"/>
        <sz val="9"/>
        <rFont val="Times New Roman"/>
        <family val="1"/>
        <charset val="204"/>
      </rPr>
      <t>1</t>
    </r>
    <r>
      <rPr>
        <sz val="9"/>
        <rFont val="Times New Roman"/>
        <family val="1"/>
        <charset val="204"/>
      </rPr>
      <t xml:space="preserve"> Стандартно представяне на платежния баланс в съответствие с 6-тото издание на "Ръководството по платежен баланс и международна инвестиционнна позиция" на МВФ.</t>
    </r>
  </si>
  <si>
    <t xml:space="preserve">   Предварителни данни.</t>
  </si>
  <si>
    <r>
      <t>2</t>
    </r>
    <r>
      <rPr>
        <sz val="9"/>
        <rFont val="Times New Roman"/>
        <family val="1"/>
        <charset val="204"/>
      </rPr>
      <t xml:space="preserve"> За 2025 г. - предварителни данни на НСИ и БНБ. Данните са съставени, съгласно методологията за съставяне на статистиката на платежния баланс.</t>
    </r>
  </si>
  <si>
    <r>
      <t>3</t>
    </r>
    <r>
      <rPr>
        <sz val="9"/>
        <rFont val="Times New Roman"/>
        <family val="1"/>
        <charset val="204"/>
      </rPr>
      <t xml:space="preserve"> Oценки по методология на БНБ и НСИ.</t>
    </r>
  </si>
  <si>
    <r>
      <t>4</t>
    </r>
    <r>
      <rPr>
        <sz val="9"/>
        <rFont val="Times New Roman"/>
        <family val="1"/>
        <charset val="204"/>
      </rPr>
      <t xml:space="preserve"> Оценки по методология на БНБ. Данните се базират на информация от НСИ за броя на чуждестранните граждани, посетили страната и българските граждани, пътували в чужбина и оценка на БНБ за разходите/приходите по цел на пътуването. </t>
    </r>
  </si>
  <si>
    <r>
      <t>5</t>
    </r>
    <r>
      <rPr>
        <sz val="9"/>
        <rFont val="Times New Roman"/>
        <family val="1"/>
        <charset val="204"/>
      </rPr>
      <t xml:space="preserve"> По данни от директното отчитане от предприятията на  услуги, възнаграждения и безвъзмездни постъпления и плащания между местни и чуждестранни лица.</t>
    </r>
  </si>
  <si>
    <r>
      <t>6</t>
    </r>
    <r>
      <rPr>
        <sz val="9"/>
        <rFont val="Times New Roman"/>
        <family val="1"/>
        <charset val="204"/>
      </rPr>
      <t xml:space="preserve"> Отрицателният знак (-) показва намаление на активи или пасиви, а положителният - увеличение на активи или пасиви. </t>
    </r>
  </si>
  <si>
    <r>
      <t>7</t>
    </r>
    <r>
      <rPr>
        <sz val="9"/>
        <rFont val="Times New Roman"/>
        <family val="1"/>
        <charset val="204"/>
      </rPr>
      <t xml:space="preserve"> Данни съгласно принципа Актив/Пасив. Източници: фирми с чуждестранно участие и фирми с инвестиции в чужбина, банките, Централен депозитар, нотариуси, НСИ, Агенцията за публичните предприятия и контрол. Данните за 2025 г. подлежат на ревизия с годишните данни на НСИ и допълнително постъпили отчети на предприятията с чуждестранно участие.</t>
    </r>
  </si>
  <si>
    <r>
      <rPr>
        <vertAlign val="superscript"/>
        <sz val="9"/>
        <rFont val="Times New Roman"/>
        <family val="1"/>
        <charset val="204"/>
      </rPr>
      <t>8</t>
    </r>
    <r>
      <rPr>
        <sz val="9"/>
        <rFont val="Times New Roman"/>
        <family val="1"/>
        <charset val="204"/>
      </rPr>
      <t xml:space="preserve"> Включени са отчетените външни вземания на страната по търговски кредити (платени аванси и вземания от доставчици). Поради тримесечната отчетност на тези вземания, данните подлежат на ревизия.</t>
    </r>
  </si>
  <si>
    <r>
      <rPr>
        <vertAlign val="superscript"/>
        <sz val="9"/>
        <rFont val="Times New Roman"/>
        <family val="1"/>
        <charset val="204"/>
      </rPr>
      <t>9</t>
    </r>
    <r>
      <rPr>
        <sz val="9"/>
        <rFont val="Times New Roman"/>
        <family val="1"/>
        <charset val="204"/>
      </rPr>
      <t xml:space="preserve"> На базата на получените в БНБ отчети за вземанията/задълженията по финансови кредити на местни лица към чужбина. Поради тримесечната отчетност на тези задължения, данните подлежат на ревизия.</t>
    </r>
  </si>
  <si>
    <r>
      <rPr>
        <vertAlign val="superscript"/>
        <sz val="9"/>
        <rFont val="Times New Roman"/>
        <family val="1"/>
        <charset val="204"/>
      </rPr>
      <t>10</t>
    </r>
    <r>
      <rPr>
        <sz val="9"/>
        <rFont val="Times New Roman"/>
        <family val="1"/>
        <charset val="204"/>
      </rPr>
      <t xml:space="preserve">  Включени са отчетените външни задължения на страната по търговски кредити (получени аванси и задължения към доставчици). Поради тримесечната отчетност на тези задължения, данните подлежат на ревизия.¹</t>
    </r>
  </si>
  <si>
    <r>
      <rPr>
        <vertAlign val="superscript"/>
        <sz val="9"/>
        <rFont val="Times New Roman"/>
        <family val="1"/>
        <charset val="204"/>
      </rPr>
      <t>11</t>
    </r>
    <r>
      <rPr>
        <sz val="9"/>
        <rFont val="Times New Roman"/>
        <family val="1"/>
        <charset val="204"/>
      </rPr>
      <t xml:space="preserve"> На база на данни от банките, небанкови финансови институции, застрахователни компании и пенсионни фондове, институции от сектор Държавно управление и нефинансови предприятия, които инвестират в ценни книжа без посредничество на местно лице инвестиционен посредник.</t>
    </r>
  </si>
  <si>
    <r>
      <rPr>
        <vertAlign val="superscript"/>
        <sz val="9"/>
        <rFont val="Times New Roman"/>
        <family val="1"/>
        <charset val="204"/>
      </rPr>
      <t>12</t>
    </r>
    <r>
      <rPr>
        <sz val="9"/>
        <rFont val="Times New Roman"/>
        <family val="1"/>
        <charset val="204"/>
      </rPr>
      <t xml:space="preserve"> За </t>
    </r>
    <r>
      <rPr>
        <i/>
        <sz val="9"/>
        <rFont val="Times New Roman"/>
        <family val="1"/>
        <charset val="204"/>
      </rPr>
      <t>Други сектори</t>
    </r>
    <r>
      <rPr>
        <sz val="9"/>
        <rFont val="Times New Roman"/>
        <family val="1"/>
        <charset val="204"/>
      </rPr>
      <t xml:space="preserve"> източник е Банката за международни разплащания (BIS). Включени са данни до септември 2025 г., публикувани през февруари 2026 г.</t>
    </r>
  </si>
  <si>
    <r>
      <rPr>
        <vertAlign val="superscript"/>
        <sz val="9"/>
        <rFont val="Times New Roman"/>
        <family val="1"/>
        <charset val="204"/>
      </rPr>
      <t>13</t>
    </r>
    <r>
      <rPr>
        <sz val="9"/>
        <rFont val="Times New Roman"/>
        <family val="1"/>
        <charset val="204"/>
      </rPr>
      <t xml:space="preserve"> Не се включват измененията на резервните активи на БНБ,  дължащи се на курсови и ценови разлики и тези, свързани със създаването на резервни активи  (монетаризация/демонетаризация на злато, разпределение на СПТ) и рекласификации. Положителният знак (+) показва увеличение на резервните активи, а отрицателният (-) - намаление.</t>
    </r>
  </si>
  <si>
    <r>
      <rPr>
        <vertAlign val="superscript"/>
        <sz val="9"/>
        <rFont val="Times New Roman"/>
        <family val="1"/>
        <charset val="204"/>
      </rPr>
      <t>14</t>
    </r>
    <r>
      <rPr>
        <sz val="9"/>
        <rFont val="Times New Roman"/>
        <family val="1"/>
        <charset val="204"/>
      </rPr>
      <t xml:space="preserve"> Размерът на статия Нетo грешки и пропуски показва разликата между салдото по финансовата сметка и салдото по текущата и капиталовата сметка.</t>
    </r>
  </si>
  <si>
    <t xml:space="preserve">    Поради тримесечната и годишна отчетност, тези данни са предварителни и подлежат на ревизия след получаване на пълната информация от отчетните единици.</t>
  </si>
  <si>
    <r>
      <t xml:space="preserve">Източник: </t>
    </r>
    <r>
      <rPr>
        <sz val="9"/>
        <rFont val="Times New Roman"/>
        <family val="1"/>
        <charset val="204"/>
      </rPr>
      <t>БНБ.</t>
    </r>
  </si>
  <si>
    <r>
      <t>5.2. ПРЕКИ ИНВЕСТИЦИИ - НЕТЕН ПОТОК</t>
    </r>
    <r>
      <rPr>
        <b/>
        <vertAlign val="superscript"/>
        <sz val="12"/>
        <rFont val="Times New Roman"/>
        <family val="1"/>
        <charset val="204"/>
      </rPr>
      <t>1</t>
    </r>
  </si>
  <si>
    <t>Преки инвестиции, нето</t>
  </si>
  <si>
    <r>
      <t>Преки инвестиции в чужбина</t>
    </r>
    <r>
      <rPr>
        <b/>
        <vertAlign val="superscript"/>
        <sz val="10"/>
        <rFont val="Times New Roman"/>
        <family val="1"/>
        <charset val="204"/>
      </rPr>
      <t>2, 3</t>
    </r>
  </si>
  <si>
    <r>
      <t>Дялов капитал</t>
    </r>
    <r>
      <rPr>
        <vertAlign val="superscript"/>
        <sz val="10"/>
        <rFont val="Times New Roman"/>
        <family val="1"/>
        <charset val="204"/>
      </rPr>
      <t>4</t>
    </r>
  </si>
  <si>
    <t>Реинвестиране на печалба</t>
  </si>
  <si>
    <r>
      <t>Дългови инструменти</t>
    </r>
    <r>
      <rPr>
        <vertAlign val="superscript"/>
        <sz val="10"/>
        <rFont val="Times New Roman"/>
        <family val="1"/>
        <charset val="204"/>
      </rPr>
      <t>5</t>
    </r>
  </si>
  <si>
    <r>
      <t>Преки инвестиции в България</t>
    </r>
    <r>
      <rPr>
        <b/>
        <vertAlign val="superscript"/>
        <sz val="10"/>
        <color indexed="8"/>
        <rFont val="Times New Roman"/>
        <family val="1"/>
        <charset val="204"/>
      </rPr>
      <t>2, 3</t>
    </r>
  </si>
  <si>
    <r>
      <t>Дялов капитал</t>
    </r>
    <r>
      <rPr>
        <vertAlign val="superscript"/>
        <sz val="10"/>
        <color indexed="8"/>
        <rFont val="Times New Roman"/>
        <family val="1"/>
        <charset val="204"/>
      </rPr>
      <t>6</t>
    </r>
  </si>
  <si>
    <r>
      <t>Дългови инструменти</t>
    </r>
    <r>
      <rPr>
        <vertAlign val="superscript"/>
        <sz val="10"/>
        <color indexed="8"/>
        <rFont val="Times New Roman"/>
        <family val="1"/>
        <charset val="204"/>
      </rPr>
      <t>5</t>
    </r>
  </si>
  <si>
    <r>
      <t xml:space="preserve">1 </t>
    </r>
    <r>
      <rPr>
        <sz val="9"/>
        <rFont val="Times New Roman"/>
        <family val="1"/>
        <charset val="204"/>
      </rPr>
      <t xml:space="preserve">Данните са съставени съгласно принципа на първоначалната посока на инвестицията, при спазване на методологическите изисквания на  6-тото издание на </t>
    </r>
    <r>
      <rPr>
        <i/>
        <sz val="9"/>
        <rFont val="Times New Roman"/>
        <family val="1"/>
        <charset val="204"/>
      </rPr>
      <t xml:space="preserve">Ръководството по платежен баланс и международна инвестиционнна позиция </t>
    </r>
    <r>
      <rPr>
        <sz val="9"/>
        <rFont val="Times New Roman"/>
        <family val="1"/>
        <charset val="204"/>
      </rPr>
      <t>на МВФ.</t>
    </r>
  </si>
  <si>
    <r>
      <rPr>
        <vertAlign val="superscript"/>
        <sz val="9"/>
        <rFont val="Times New Roman"/>
        <family val="1"/>
        <charset val="204"/>
      </rPr>
      <t xml:space="preserve">2 </t>
    </r>
    <r>
      <rPr>
        <sz val="9"/>
        <rFont val="Times New Roman"/>
        <family val="1"/>
        <charset val="204"/>
      </rPr>
      <t>Предварителни данни, съставени съгласно принципа на първоначалната посока на инвестицията.</t>
    </r>
  </si>
  <si>
    <r>
      <t>3</t>
    </r>
    <r>
      <rPr>
        <sz val="9"/>
        <rFont val="Times New Roman"/>
        <family val="1"/>
        <charset val="204"/>
      </rPr>
      <t xml:space="preserve"> Отрицателният знак (-) показва намаление на активи или пасиви, а положителният (+) - увеличение на активи или пасиви. </t>
    </r>
  </si>
  <si>
    <r>
      <rPr>
        <vertAlign val="superscript"/>
        <sz val="9"/>
        <rFont val="Times New Roman"/>
        <family val="1"/>
        <charset val="204"/>
      </rPr>
      <t xml:space="preserve">4 </t>
    </r>
    <r>
      <rPr>
        <sz val="9"/>
        <rFont val="Times New Roman"/>
        <family val="1"/>
        <charset val="204"/>
      </rPr>
      <t>На база информация от банките и тримесечните отчети на фирмите с преки инвестиции в чужбина.</t>
    </r>
  </si>
  <si>
    <r>
      <t xml:space="preserve">5 </t>
    </r>
    <r>
      <rPr>
        <sz val="9"/>
        <rFont val="Times New Roman"/>
        <family val="1"/>
        <charset val="204"/>
      </rPr>
      <t>На базата на получените в БНБ отчети за задълженията и вземанията по финансови кредити и търговски кредити и аванси между свързани лица.</t>
    </r>
  </si>
  <si>
    <t>Поради тримесечната и годишната отчетност, данните подлежат на ревизия.</t>
  </si>
  <si>
    <r>
      <t>6</t>
    </r>
    <r>
      <rPr>
        <sz val="9"/>
        <rFont val="Times New Roman"/>
        <family val="1"/>
        <charset val="204"/>
      </rPr>
      <t xml:space="preserve"> Данни от фирми с чуждестранно участие, НСИ, Централен депозитар, банките и БНБ. С оглед намаляване на последващите ревизии на първоначалните данни</t>
    </r>
  </si>
  <si>
    <t>в данните за преките инвестиции в страната за 2025 г. са включени оценки на база данните от предходната година, индексирани с растежа на номиналния БВП за текущата година.</t>
  </si>
  <si>
    <r>
      <t>5.3. ИЗНОС ПО ГРУПИ СТОКИ</t>
    </r>
    <r>
      <rPr>
        <b/>
        <vertAlign val="superscript"/>
        <sz val="12"/>
        <rFont val="Times New Roman"/>
        <family val="1"/>
        <charset val="204"/>
      </rPr>
      <t>1</t>
    </r>
  </si>
  <si>
    <r>
      <t>Групи стоки</t>
    </r>
    <r>
      <rPr>
        <b/>
        <vertAlign val="superscript"/>
        <sz val="10"/>
        <rFont val="Times New Roman"/>
        <family val="1"/>
        <charset val="204"/>
      </rPr>
      <t>2</t>
    </r>
  </si>
  <si>
    <t>І - XII</t>
  </si>
  <si>
    <t>Промяна спрямо същия период на предходната година</t>
  </si>
  <si>
    <t>млн. евро</t>
  </si>
  <si>
    <t>отн. дял</t>
  </si>
  <si>
    <t>%</t>
  </si>
  <si>
    <t>Машини, транспортни средства, апарати, инструменти, оръжия, в т.ч.:</t>
  </si>
  <si>
    <t xml:space="preserve">Глава 85. Електрически машини и апарати </t>
  </si>
  <si>
    <t xml:space="preserve">Глава 84. Ядрени реактори, котли, машини, апарати и механизми; части за тях </t>
  </si>
  <si>
    <t>Глава 87. Автомобилни превозни средства</t>
  </si>
  <si>
    <t xml:space="preserve">Глава 90. Оптични измерителни или контролиращи инструменти и апарати </t>
  </si>
  <si>
    <t>Неблагородни метали и изделия от тях, в т.ч. :</t>
  </si>
  <si>
    <t>Глава 74. Мед и изделия от мед</t>
  </si>
  <si>
    <t>Глава 73. Изделия от чугун, желязо или стомана</t>
  </si>
  <si>
    <t>Глава 72. Чугун, желязо и стомана</t>
  </si>
  <si>
    <t xml:space="preserve">Глава 76. Алуминий и изделия от алуминий </t>
  </si>
  <si>
    <t>Продукти от животински и растителен произход, храни, напитки, тютюни, в т.ч.:</t>
  </si>
  <si>
    <t xml:space="preserve">Глава 10. Житни растения </t>
  </si>
  <si>
    <t xml:space="preserve">Глава 12. Маслодайни семена и плодове; разни видове семена </t>
  </si>
  <si>
    <t>Глава 15. Мазнини и масла от животински или растителен произход</t>
  </si>
  <si>
    <t>Глава 18. Какао и продукти от какао</t>
  </si>
  <si>
    <t>Глава 19. Хранителни продукти, приготвени на база на житни растения, брашна и др.</t>
  </si>
  <si>
    <t>Химически продукти, пластмаси, каучук, в т.ч.:</t>
  </si>
  <si>
    <t xml:space="preserve">Глава 30. Фармацевтични продукти </t>
  </si>
  <si>
    <t xml:space="preserve">Глава 39. Пластмаси и пластмасови изделия </t>
  </si>
  <si>
    <t xml:space="preserve">Глава 38. Различни видове продукти на химическата промишленост </t>
  </si>
  <si>
    <t xml:space="preserve">Глава 33. Етерични масла, готови парфюмерийни или тоалетни продукти </t>
  </si>
  <si>
    <t>Минерални продукти и горива, в т.ч.:</t>
  </si>
  <si>
    <t xml:space="preserve">Глава 27. Минерални горива, минерални масла и продукти от тяхната дестилация </t>
  </si>
  <si>
    <t xml:space="preserve">Глава 26. Руди, шлаки и пепели </t>
  </si>
  <si>
    <t>Текстил, кожени материали, дрехи, обувки и други потребителски стоки, в т.ч.:</t>
  </si>
  <si>
    <t xml:space="preserve">Глава 94. Мебели; медицинска мебелировка; спални артикули и други подобни </t>
  </si>
  <si>
    <t xml:space="preserve">Глава 62. Облекла и допълнения за облеклата, различни от трикотажните или плетените  </t>
  </si>
  <si>
    <t xml:space="preserve">Глава 61. Облекла и допълнения за облекла, трикотажни или плетени </t>
  </si>
  <si>
    <t>Изделия от дърво, хартия, керамика и стъкло, в т.ч.:</t>
  </si>
  <si>
    <t xml:space="preserve">Глава 70. Стъкло и изделия от стъкло </t>
  </si>
  <si>
    <t xml:space="preserve">Глава 44. Дървен материал и изделия от дървен материал; дървени въглища </t>
  </si>
  <si>
    <r>
      <t>ОБЩО ИЗНОС /</t>
    </r>
    <r>
      <rPr>
        <b/>
        <i/>
        <sz val="10"/>
        <rFont val="Times New Roman"/>
        <family val="1"/>
        <charset val="204"/>
      </rPr>
      <t>FOB</t>
    </r>
    <r>
      <rPr>
        <b/>
        <sz val="10"/>
        <rFont val="Times New Roman"/>
        <family val="1"/>
        <charset val="204"/>
      </rPr>
      <t>/</t>
    </r>
  </si>
  <si>
    <r>
      <t xml:space="preserve">1 </t>
    </r>
    <r>
      <rPr>
        <sz val="9"/>
        <rFont val="Times New Roman"/>
        <family val="1"/>
        <charset val="204"/>
      </rPr>
      <t xml:space="preserve">За 2024 г.- окончателни данни, 2025 г. - предварителни данни. </t>
    </r>
    <r>
      <rPr>
        <i/>
        <sz val="9"/>
        <rFont val="Times New Roman"/>
        <family val="1"/>
        <charset val="204"/>
      </rPr>
      <t>Методологическите бележки по съставянето на данните за вноса и износа на стоки</t>
    </r>
    <r>
      <rPr>
        <sz val="9"/>
        <rFont val="Times New Roman"/>
        <family val="1"/>
        <charset val="204"/>
      </rPr>
      <t xml:space="preserve"> са публикувани на интернет страницата на БНБ.</t>
    </r>
  </si>
  <si>
    <r>
      <t>2</t>
    </r>
    <r>
      <rPr>
        <sz val="9"/>
        <rFont val="Times New Roman"/>
        <family val="1"/>
        <charset val="204"/>
      </rPr>
      <t xml:space="preserve"> Стоковите групи включват глави от </t>
    </r>
    <r>
      <rPr>
        <i/>
        <sz val="9"/>
        <rFont val="Times New Roman"/>
        <family val="1"/>
        <charset val="204"/>
      </rPr>
      <t>Комбинираната номенклатура (Евростат).</t>
    </r>
  </si>
  <si>
    <r>
      <t>Източници:</t>
    </r>
    <r>
      <rPr>
        <sz val="9"/>
        <rFont val="Times New Roman"/>
        <family val="1"/>
        <charset val="204"/>
      </rPr>
      <t xml:space="preserve"> Данни, получени от НСИ и обработени от БНБ.</t>
    </r>
  </si>
  <si>
    <r>
      <t>5.4. ВНОС ПО ГРУПИ СТОКИ</t>
    </r>
    <r>
      <rPr>
        <b/>
        <vertAlign val="superscript"/>
        <sz val="12"/>
        <rFont val="Times New Roman"/>
        <family val="1"/>
        <charset val="204"/>
      </rPr>
      <t>1</t>
    </r>
  </si>
  <si>
    <t>Машини, транспортни средства,  апарати, инструменти, оръжия,  в т.ч. :</t>
  </si>
  <si>
    <t xml:space="preserve">Глава 88. Въздухоплаване и космонавтика </t>
  </si>
  <si>
    <t>Глава 40. Каучук и каучукови изделия</t>
  </si>
  <si>
    <t xml:space="preserve">Глава 24. Тютюн и обработени заместители на тютюна </t>
  </si>
  <si>
    <t xml:space="preserve">Глава 02. Меса и карантии, годни за консумация </t>
  </si>
  <si>
    <t xml:space="preserve">Глава 22. Безалкохолни и алкохолни напитки и видове оцет </t>
  </si>
  <si>
    <t>Неблагородни метали и изделия от тях, в т.ч.:</t>
  </si>
  <si>
    <t xml:space="preserve">Глава 71. Естествени или култивирани перли, скъпоценни камъни и благородни метали </t>
  </si>
  <si>
    <t xml:space="preserve">Глава 48. Хартии и картони; изделия от целулозна маса, от хартия или от картон </t>
  </si>
  <si>
    <r>
      <t xml:space="preserve">ОБЩО ВНОС </t>
    </r>
    <r>
      <rPr>
        <b/>
        <i/>
        <sz val="10"/>
        <rFont val="Times New Roman"/>
        <family val="1"/>
        <charset val="204"/>
      </rPr>
      <t>/CIF/</t>
    </r>
  </si>
  <si>
    <t>(-) Транспортни разходи</t>
  </si>
  <si>
    <r>
      <t xml:space="preserve">ОБЩО ВНОС </t>
    </r>
    <r>
      <rPr>
        <b/>
        <i/>
        <sz val="10"/>
        <rFont val="Times New Roman"/>
        <family val="1"/>
        <charset val="204"/>
      </rPr>
      <t>/FOB/</t>
    </r>
  </si>
  <si>
    <r>
      <t xml:space="preserve">1 </t>
    </r>
    <r>
      <rPr>
        <sz val="9"/>
        <rFont val="Times New Roman"/>
        <family val="1"/>
        <charset val="204"/>
      </rPr>
      <t xml:space="preserve">За 2024 г. - окончателни данни, 2025 г. - предварителни данни. </t>
    </r>
    <r>
      <rPr>
        <i/>
        <sz val="9"/>
        <rFont val="Times New Roman"/>
        <family val="1"/>
        <charset val="204"/>
      </rPr>
      <t>Методологическите бележки по съставянето на данните за вноса и износа на стоки</t>
    </r>
    <r>
      <rPr>
        <sz val="9"/>
        <rFont val="Times New Roman"/>
        <family val="1"/>
        <charset val="204"/>
      </rPr>
      <t xml:space="preserve"> са публикувани на интернет страницата на БНБ.</t>
    </r>
  </si>
  <si>
    <r>
      <t>5.5. ИЗНОС. НАЧИН НА ИЗПОЛЗВАНЕ</t>
    </r>
    <r>
      <rPr>
        <b/>
        <vertAlign val="superscript"/>
        <sz val="12"/>
        <rFont val="Times New Roman"/>
        <family val="1"/>
        <charset val="204"/>
      </rPr>
      <t>1</t>
    </r>
  </si>
  <si>
    <t>Групи стоки</t>
  </si>
  <si>
    <t>Потребителски стоки</t>
  </si>
  <si>
    <t>Храни</t>
  </si>
  <si>
    <t>Цигари</t>
  </si>
  <si>
    <t>Напитки</t>
  </si>
  <si>
    <t>Дрехи и обувки</t>
  </si>
  <si>
    <t>Лекарства и козметика</t>
  </si>
  <si>
    <t>Мебели и дом. обзавеждане</t>
  </si>
  <si>
    <t>Суровини и материали</t>
  </si>
  <si>
    <t>Чугун, желязо и стомана</t>
  </si>
  <si>
    <t>Цветни метали</t>
  </si>
  <si>
    <t>Химически продукти</t>
  </si>
  <si>
    <t>Пластмаси, каучук</t>
  </si>
  <si>
    <t>Торове</t>
  </si>
  <si>
    <t>Текстилни материали</t>
  </si>
  <si>
    <t>Суровини за производство на храни</t>
  </si>
  <si>
    <t>Дървен материал и хартия, картон</t>
  </si>
  <si>
    <t>Цимент</t>
  </si>
  <si>
    <t>Тютюн</t>
  </si>
  <si>
    <t>Инвестиционни стоки</t>
  </si>
  <si>
    <t>Машини, уреди и апарати</t>
  </si>
  <si>
    <t>Електрически машини</t>
  </si>
  <si>
    <t xml:space="preserve">Транспортни средства </t>
  </si>
  <si>
    <t>Резервни части и оборудване</t>
  </si>
  <si>
    <t>Общо неенергийни стоки</t>
  </si>
  <si>
    <t>Енергийни ресурси</t>
  </si>
  <si>
    <t>Петролни продукти</t>
  </si>
  <si>
    <t>вкл. Електричество</t>
  </si>
  <si>
    <r>
      <t>Друг износ</t>
    </r>
    <r>
      <rPr>
        <b/>
        <i/>
        <vertAlign val="superscript"/>
        <sz val="10"/>
        <rFont val="Times New Roman"/>
        <family val="1"/>
        <charset val="204"/>
      </rPr>
      <t>2</t>
    </r>
  </si>
  <si>
    <r>
      <t xml:space="preserve">ОБЩО ИЗНОС </t>
    </r>
    <r>
      <rPr>
        <b/>
        <i/>
        <sz val="10"/>
        <rFont val="Times New Roman"/>
        <family val="1"/>
        <charset val="204"/>
      </rPr>
      <t>/FOB/</t>
    </r>
  </si>
  <si>
    <r>
      <t xml:space="preserve">1 </t>
    </r>
    <r>
      <rPr>
        <sz val="9"/>
        <rFont val="Times New Roman"/>
        <family val="1"/>
        <charset val="204"/>
      </rPr>
      <t xml:space="preserve">За 2024 г. - окончателни, 2025 г. - предварителни данни. </t>
    </r>
    <r>
      <rPr>
        <i/>
        <sz val="9"/>
        <rFont val="Times New Roman"/>
        <family val="1"/>
        <charset val="204"/>
      </rPr>
      <t>Методологическите бележки по съставянето на данните за вноса и износа на стоки</t>
    </r>
    <r>
      <rPr>
        <sz val="9"/>
        <rFont val="Times New Roman"/>
        <family val="1"/>
        <charset val="204"/>
      </rPr>
      <t xml:space="preserve"> са публикувани на интернет страницата на БНБ.</t>
    </r>
  </si>
  <si>
    <r>
      <t>2</t>
    </r>
    <r>
      <rPr>
        <sz val="9"/>
        <rFont val="Times New Roman"/>
        <family val="1"/>
        <charset val="204"/>
      </rPr>
      <t xml:space="preserve"> Включва информацията за износа на стоки, некласифицирани другаде.</t>
    </r>
  </si>
  <si>
    <r>
      <t>5.6. ВНОС. НАЧИН НА ИЗПОЛЗВАНЕ</t>
    </r>
    <r>
      <rPr>
        <b/>
        <vertAlign val="superscript"/>
        <sz val="12"/>
        <rFont val="Times New Roman"/>
        <family val="1"/>
        <charset val="204"/>
      </rPr>
      <t>1</t>
    </r>
  </si>
  <si>
    <t xml:space="preserve">Потребителски стоки </t>
  </si>
  <si>
    <t>Храни, напитки и цигари</t>
  </si>
  <si>
    <t>Автомобили</t>
  </si>
  <si>
    <t>Руди</t>
  </si>
  <si>
    <t xml:space="preserve">Кожи </t>
  </si>
  <si>
    <t xml:space="preserve">Енергийни ресурси </t>
  </si>
  <si>
    <t>Горива</t>
  </si>
  <si>
    <t>Суров петрол и природен газ</t>
  </si>
  <si>
    <t>Въглища</t>
  </si>
  <si>
    <t>Други горива</t>
  </si>
  <si>
    <t>Масла</t>
  </si>
  <si>
    <r>
      <t>Друг внос</t>
    </r>
    <r>
      <rPr>
        <b/>
        <i/>
        <vertAlign val="superscript"/>
        <sz val="10"/>
        <rFont val="Times New Roman"/>
        <family val="1"/>
        <charset val="204"/>
      </rPr>
      <t>2</t>
    </r>
  </si>
  <si>
    <r>
      <t>2</t>
    </r>
    <r>
      <rPr>
        <sz val="9"/>
        <rFont val="Times New Roman"/>
        <family val="1"/>
        <charset val="204"/>
      </rPr>
      <t xml:space="preserve"> Включва информацията за вноса на стоки от Глава 99</t>
    </r>
    <r>
      <rPr>
        <i/>
        <sz val="9"/>
        <rFont val="Times New Roman"/>
        <family val="1"/>
        <charset val="204"/>
      </rPr>
      <t xml:space="preserve"> Митнически облекчения </t>
    </r>
    <r>
      <rPr>
        <sz val="9"/>
        <rFont val="Times New Roman"/>
        <family val="1"/>
        <charset val="204"/>
      </rPr>
      <t>на</t>
    </r>
    <r>
      <rPr>
        <i/>
        <sz val="9"/>
        <rFont val="Times New Roman"/>
        <family val="1"/>
        <charset val="204"/>
      </rPr>
      <t xml:space="preserve"> Митническата тарифа </t>
    </r>
    <r>
      <rPr>
        <sz val="9"/>
        <rFont val="Times New Roman"/>
        <family val="1"/>
        <charset val="204"/>
      </rPr>
      <t>и вноса на стоки, некласифицирани другаде.</t>
    </r>
  </si>
  <si>
    <r>
      <t xml:space="preserve">Източници: </t>
    </r>
    <r>
      <rPr>
        <sz val="9"/>
        <rFont val="Times New Roman"/>
        <family val="1"/>
        <charset val="204"/>
      </rPr>
      <t>Данни, получени от НСИ и обработени от БНБ.</t>
    </r>
  </si>
  <si>
    <r>
      <t>5.7. ИЗНОС ПО ОСНОВНИ ТЪРГОВСКИ ПАРТНЬОРИ И РЕГИОНИ</t>
    </r>
    <r>
      <rPr>
        <b/>
        <vertAlign val="superscript"/>
        <sz val="12"/>
        <rFont val="Times New Roman"/>
        <family val="1"/>
        <charset val="204"/>
      </rPr>
      <t>1</t>
    </r>
  </si>
  <si>
    <t>Държави</t>
  </si>
  <si>
    <t>Европейски съюз в т.ч.:</t>
  </si>
  <si>
    <t>Германия</t>
  </si>
  <si>
    <t>Румъния</t>
  </si>
  <si>
    <t>Италия</t>
  </si>
  <si>
    <t>Гърция</t>
  </si>
  <si>
    <t>Франция</t>
  </si>
  <si>
    <t>Полша</t>
  </si>
  <si>
    <t>Испания</t>
  </si>
  <si>
    <t>Нидерландия</t>
  </si>
  <si>
    <t>Чешка Република</t>
  </si>
  <si>
    <t>Австрия</t>
  </si>
  <si>
    <t>Белгия</t>
  </si>
  <si>
    <t>Унгария</t>
  </si>
  <si>
    <r>
      <t>Европа в т.ч.:</t>
    </r>
    <r>
      <rPr>
        <b/>
        <i/>
        <vertAlign val="superscript"/>
        <sz val="10"/>
        <rFont val="Times New Roman"/>
        <family val="1"/>
        <charset val="204"/>
      </rPr>
      <t>2</t>
    </r>
  </si>
  <si>
    <t>Обединено кралство</t>
  </si>
  <si>
    <t>Украйна</t>
  </si>
  <si>
    <t>Русия</t>
  </si>
  <si>
    <t>Швейцария</t>
  </si>
  <si>
    <t>Гибралтар</t>
  </si>
  <si>
    <r>
      <t>Балкански държави в т.ч.:</t>
    </r>
    <r>
      <rPr>
        <b/>
        <i/>
        <vertAlign val="superscript"/>
        <sz val="10"/>
        <rFont val="Times New Roman"/>
        <family val="1"/>
        <charset val="204"/>
      </rPr>
      <t>3</t>
    </r>
  </si>
  <si>
    <t>Турция</t>
  </si>
  <si>
    <t>Сърбия</t>
  </si>
  <si>
    <t>Македония</t>
  </si>
  <si>
    <t xml:space="preserve">Америка в т.ч.: </t>
  </si>
  <si>
    <t xml:space="preserve">Азия в т.ч.: </t>
  </si>
  <si>
    <t>Китай</t>
  </si>
  <si>
    <r>
      <t>2</t>
    </r>
    <r>
      <rPr>
        <sz val="9"/>
        <rFont val="Times New Roman"/>
        <family val="1"/>
        <charset val="204"/>
      </rPr>
      <t xml:space="preserve"> Включва Обединено кралство, Русия, Швейцария, Украйна, Гибралтар (Великобритания), Молдова, Беларус, Норвегия, Лихтенщайн, Исландия, Сан Марино, 
   Андора, Фарьорски о-ви и Ватикан.</t>
    </r>
  </si>
  <si>
    <r>
      <t>3</t>
    </r>
    <r>
      <rPr>
        <sz val="9"/>
        <rFont val="Times New Roman"/>
        <family val="1"/>
        <charset val="204"/>
      </rPr>
      <t xml:space="preserve"> Включва Турция, Сърбия, Македония, Албания, Черна гора, Косово и Босна и Херцеговина.</t>
    </r>
  </si>
  <si>
    <r>
      <t>5.8. ВНОС ПО ОСНОВНИ ТЪРГОВСКИ ПАРТНЬОРИ И РЕГИОНИ</t>
    </r>
    <r>
      <rPr>
        <b/>
        <vertAlign val="superscript"/>
        <sz val="12"/>
        <rFont val="Times New Roman"/>
        <family val="1"/>
        <charset val="204"/>
      </rPr>
      <t>1</t>
    </r>
  </si>
  <si>
    <r>
      <t>Държави</t>
    </r>
    <r>
      <rPr>
        <b/>
        <vertAlign val="superscript"/>
        <sz val="9"/>
        <rFont val="Times New Roman"/>
        <family val="1"/>
        <charset val="204"/>
      </rPr>
      <t>2</t>
    </r>
  </si>
  <si>
    <t>Швеция</t>
  </si>
  <si>
    <t>Словакия</t>
  </si>
  <si>
    <r>
      <t>Европа в т.ч.:</t>
    </r>
    <r>
      <rPr>
        <b/>
        <i/>
        <vertAlign val="superscript"/>
        <sz val="10"/>
        <rFont val="Times New Roman"/>
        <family val="1"/>
        <charset val="204"/>
      </rPr>
      <t>3</t>
    </r>
  </si>
  <si>
    <r>
      <t>Балкански държави в т.ч.:</t>
    </r>
    <r>
      <rPr>
        <b/>
        <i/>
        <vertAlign val="superscript"/>
        <sz val="10"/>
        <rFont val="Times New Roman"/>
        <family val="1"/>
        <charset val="204"/>
      </rPr>
      <t>4</t>
    </r>
  </si>
  <si>
    <t>Бразилия</t>
  </si>
  <si>
    <t>Канада</t>
  </si>
  <si>
    <t>Казахстан</t>
  </si>
  <si>
    <t>Виетнам</t>
  </si>
  <si>
    <r>
      <t xml:space="preserve">2 </t>
    </r>
    <r>
      <rPr>
        <sz val="9"/>
        <rFont val="Times New Roman"/>
        <family val="1"/>
        <charset val="204"/>
      </rPr>
      <t xml:space="preserve">По страна на произход на стоката. </t>
    </r>
  </si>
  <si>
    <r>
      <t>3</t>
    </r>
    <r>
      <rPr>
        <sz val="9"/>
        <rFont val="Times New Roman"/>
        <family val="1"/>
        <charset val="204"/>
      </rPr>
      <t xml:space="preserve"> Включва Обединено кралство, Русия, Швейцария, Украйна, Гибралтар (Великобритания), Молдова, Беларус, Норвегия, Лихтенщайн, Исландия, Сан Марино, 
  Андора, Фарьорски о-ви и Ватикан.</t>
    </r>
  </si>
  <si>
    <r>
      <t>4</t>
    </r>
    <r>
      <rPr>
        <sz val="9"/>
        <rFont val="Times New Roman"/>
        <family val="1"/>
        <charset val="204"/>
      </rPr>
      <t xml:space="preserve"> Включва Турция, Сърбия, Македония, Албания, Черна гора, Косово и Босна и Херцеговина.</t>
    </r>
  </si>
  <si>
    <t xml:space="preserve">5.9. МЕЖДУНАРОДНА ИНВЕСТИЦИОННА ПОЗИЦИЯ </t>
  </si>
  <si>
    <r>
      <t>Международна инвестиционна позиция, нето</t>
    </r>
    <r>
      <rPr>
        <b/>
        <vertAlign val="superscript"/>
        <sz val="10"/>
        <rFont val="Times New Roman"/>
        <family val="1"/>
        <charset val="204"/>
      </rPr>
      <t>1,2</t>
    </r>
  </si>
  <si>
    <t>Финансови деривативи, нето</t>
  </si>
  <si>
    <t>Резервни активи</t>
  </si>
  <si>
    <t>Преки инвестиции</t>
  </si>
  <si>
    <r>
      <t>Дялов капитал и реинвестиране на печалба</t>
    </r>
    <r>
      <rPr>
        <vertAlign val="superscript"/>
        <sz val="10"/>
        <rFont val="Times New Roman"/>
        <family val="1"/>
        <charset val="204"/>
      </rPr>
      <t>3</t>
    </r>
  </si>
  <si>
    <r>
      <t>Дългови инструменти</t>
    </r>
    <r>
      <rPr>
        <vertAlign val="superscript"/>
        <sz val="10"/>
        <rFont val="Times New Roman"/>
        <family val="1"/>
        <charset val="204"/>
      </rPr>
      <t>4, 5</t>
    </r>
  </si>
  <si>
    <r>
      <t>Портфейлни инвестиции</t>
    </r>
    <r>
      <rPr>
        <b/>
        <vertAlign val="superscript"/>
        <sz val="10"/>
        <rFont val="Times New Roman"/>
        <family val="1"/>
        <charset val="204"/>
      </rPr>
      <t>6</t>
    </r>
  </si>
  <si>
    <t>Дялов капитал и акции на инвестиционни фондове</t>
  </si>
  <si>
    <t xml:space="preserve">Ценни книжа, свързани с дялово участие </t>
  </si>
  <si>
    <t>Акции на инвестиционни фондове</t>
  </si>
  <si>
    <t>Краткосрочни</t>
  </si>
  <si>
    <t>Дългосрочни</t>
  </si>
  <si>
    <t>Други инвестиции</t>
  </si>
  <si>
    <t>Друг дялов капитал</t>
  </si>
  <si>
    <r>
      <t>Валута и депозити</t>
    </r>
    <r>
      <rPr>
        <vertAlign val="superscript"/>
        <sz val="10"/>
        <rFont val="Times New Roman"/>
        <family val="1"/>
        <charset val="204"/>
      </rPr>
      <t>7</t>
    </r>
  </si>
  <si>
    <t>Централна банка</t>
  </si>
  <si>
    <t>Други ПФИ</t>
  </si>
  <si>
    <t>Финансови предприятия, различни от ПФИ</t>
  </si>
  <si>
    <t>Нефинансови предприятия, домакинства и НТООД</t>
  </si>
  <si>
    <r>
      <t>Заеми</t>
    </r>
    <r>
      <rPr>
        <vertAlign val="superscript"/>
        <sz val="10"/>
        <rFont val="Times New Roman"/>
        <family val="1"/>
        <charset val="204"/>
      </rPr>
      <t>4</t>
    </r>
  </si>
  <si>
    <t>Застрахователни и пенсионни схеми, стандартизирани гаранционни схеми</t>
  </si>
  <si>
    <r>
      <t>Търговски кредити и аванси</t>
    </r>
    <r>
      <rPr>
        <vertAlign val="superscript"/>
        <sz val="10"/>
        <rFont val="Times New Roman"/>
        <family val="1"/>
        <charset val="204"/>
      </rPr>
      <t>5</t>
    </r>
  </si>
  <si>
    <r>
      <t>Резервни активи</t>
    </r>
    <r>
      <rPr>
        <vertAlign val="superscript"/>
        <sz val="10"/>
        <rFont val="Times New Roman"/>
        <family val="1"/>
        <charset val="204"/>
      </rPr>
      <t>8</t>
    </r>
  </si>
  <si>
    <t>Притежавани СПТ</t>
  </si>
  <si>
    <t>Дялов капитал и реинвестиране на печалба</t>
  </si>
  <si>
    <r>
      <t>Дългови инструменти</t>
    </r>
    <r>
      <rPr>
        <vertAlign val="superscript"/>
        <sz val="10"/>
        <rFont val="Times New Roman"/>
        <family val="1"/>
        <charset val="204"/>
      </rPr>
      <t>9, 10</t>
    </r>
  </si>
  <si>
    <r>
      <t>Портфейлни инвестиции</t>
    </r>
    <r>
      <rPr>
        <b/>
        <vertAlign val="superscript"/>
        <sz val="10"/>
        <rFont val="Times New Roman"/>
        <family val="1"/>
        <charset val="204"/>
      </rPr>
      <t>11</t>
    </r>
  </si>
  <si>
    <t>Ценни книжа, свързани с дялово участие</t>
  </si>
  <si>
    <r>
      <t>Валута и депозити</t>
    </r>
    <r>
      <rPr>
        <vertAlign val="superscript"/>
        <sz val="10"/>
        <rFont val="Times New Roman"/>
        <family val="1"/>
        <charset val="204"/>
      </rPr>
      <t>6</t>
    </r>
  </si>
  <si>
    <t xml:space="preserve">Заеми </t>
  </si>
  <si>
    <r>
      <t>Други ПФИ</t>
    </r>
    <r>
      <rPr>
        <vertAlign val="superscript"/>
        <sz val="10"/>
        <rFont val="Times New Roman"/>
        <family val="1"/>
        <charset val="204"/>
      </rPr>
      <t>12</t>
    </r>
  </si>
  <si>
    <r>
      <t>Държавно управление</t>
    </r>
    <r>
      <rPr>
        <vertAlign val="superscript"/>
        <sz val="10"/>
        <rFont val="Times New Roman"/>
        <family val="1"/>
        <charset val="204"/>
      </rPr>
      <t>13</t>
    </r>
  </si>
  <si>
    <r>
      <t>Други сектори</t>
    </r>
    <r>
      <rPr>
        <vertAlign val="superscript"/>
        <sz val="10"/>
        <rFont val="Times New Roman"/>
        <family val="1"/>
        <charset val="204"/>
      </rPr>
      <t>14</t>
    </r>
  </si>
  <si>
    <r>
      <t>Специални права на тираж (СПТ)</t>
    </r>
    <r>
      <rPr>
        <vertAlign val="superscript"/>
        <sz val="10"/>
        <rFont val="Times New Roman"/>
        <family val="1"/>
        <charset val="204"/>
      </rPr>
      <t>15</t>
    </r>
  </si>
  <si>
    <r>
      <t>1</t>
    </r>
    <r>
      <rPr>
        <sz val="9"/>
        <rFont val="Times New Roman"/>
        <family val="1"/>
        <charset val="204"/>
      </rPr>
      <t xml:space="preserve"> Предварителни данни. Данните са в съответствие с Шестото издание на Ръководството по платежен баланс и международна инвестиционна позиция. Методологическите бележки по съставянето на международната инвестиционна  позиция на България са публикувани на интернет страницата на БНБ - www.bnb.bg.</t>
    </r>
  </si>
  <si>
    <r>
      <t xml:space="preserve">2  </t>
    </r>
    <r>
      <rPr>
        <sz val="9"/>
        <rFont val="Times New Roman"/>
        <family val="1"/>
        <charset val="204"/>
      </rPr>
      <t>Равностойността  в евро е изчислена по курс  на съответните  чуждестранни  валути към края на периода.</t>
    </r>
  </si>
  <si>
    <r>
      <t>3</t>
    </r>
    <r>
      <rPr>
        <sz val="9"/>
        <rFont val="Times New Roman"/>
        <family val="1"/>
        <charset val="204"/>
      </rPr>
      <t xml:space="preserve"> Данни, съгласно принципа Актив/Пасив. Източници: фирми с чуждестранно участие и от фирми с инвестиции в чужбина, банките, Централен депозитар, нотариуси, НСИ, Агенцията за публичните предприятия и контрол и др.</t>
    </r>
  </si>
  <si>
    <r>
      <t>4</t>
    </r>
    <r>
      <rPr>
        <sz val="9"/>
        <rFont val="Times New Roman"/>
        <family val="1"/>
        <charset val="204"/>
      </rPr>
      <t xml:space="preserve"> Данните се базират на отчетите, предоставени  на БНБ от банки и фирми, предоставили финансови кредити на нерезиденти. </t>
    </r>
  </si>
  <si>
    <t>Поради тримесечната отчетност на тези задължения, данните подлежат на ревизия.</t>
  </si>
  <si>
    <r>
      <t>5</t>
    </r>
    <r>
      <rPr>
        <sz val="9"/>
        <rFont val="Times New Roman"/>
        <family val="1"/>
        <charset val="204"/>
      </rPr>
      <t xml:space="preserve"> Включени са отчетените външни вземания на страната по търговски кредити (платени аванси и вземания от доставчици).</t>
    </r>
  </si>
  <si>
    <t>Поради тримесечната отчетност на тези вземания, данните подлежат на ревизия.</t>
  </si>
  <si>
    <r>
      <t>6</t>
    </r>
    <r>
      <rPr>
        <sz val="9"/>
        <rFont val="Times New Roman"/>
        <family val="1"/>
        <charset val="204"/>
      </rPr>
      <t xml:space="preserve"> Източници: банките, небанкови финансови институции, застрахователни компании и пенсионни фондове, институции от сектор Държавно управление и нефинансови предприятия, които инвестират в ценни книжа без посредничество на местно лице инвестиционен посредник.</t>
    </r>
  </si>
  <si>
    <r>
      <t>7</t>
    </r>
    <r>
      <rPr>
        <sz val="9"/>
        <rFont val="Times New Roman"/>
        <family val="1"/>
        <charset val="204"/>
      </rPr>
      <t xml:space="preserve"> За Други сектори източник е Банката за международни разплащания (BIS) и балансовите данни на други финансови предприятия. Включени са данни до септември 2025 г., публикувани през февруари 2026 г.</t>
    </r>
  </si>
  <si>
    <r>
      <t>8</t>
    </r>
    <r>
      <rPr>
        <sz val="9"/>
        <rFont val="Times New Roman"/>
        <family val="1"/>
        <charset val="204"/>
      </rPr>
      <t xml:space="preserve"> Включва монетарно злато, оценено по пазарна стойност. Източник: Управление Емисионно. </t>
    </r>
  </si>
  <si>
    <r>
      <t>9</t>
    </r>
    <r>
      <rPr>
        <sz val="9"/>
        <rFont val="Times New Roman"/>
        <family val="1"/>
        <charset val="204"/>
      </rPr>
      <t xml:space="preserve"> Данните се базират на отчетите, предоставени  на БНБ от банки и фирми, получили финансови кредити от нерезиденти. </t>
    </r>
  </si>
  <si>
    <r>
      <t>10</t>
    </r>
    <r>
      <rPr>
        <sz val="9"/>
        <rFont val="Times New Roman"/>
        <family val="1"/>
        <charset val="204"/>
      </rPr>
      <t xml:space="preserve"> Включват се отчетените външни задължения на местни юридически лица по търговски кредити (получени аванси и задължения към доставчици). </t>
    </r>
  </si>
  <si>
    <r>
      <t>11</t>
    </r>
    <r>
      <rPr>
        <sz val="9"/>
        <rFont val="Times New Roman"/>
        <family val="1"/>
        <charset val="204"/>
      </rPr>
      <t xml:space="preserve"> Източник: Централен  депозитар АД, банките, други небанкови финансови институции, застрахователни компании и пенсионни фондове.</t>
    </r>
  </si>
  <si>
    <r>
      <t xml:space="preserve">12 </t>
    </r>
    <r>
      <rPr>
        <sz val="9"/>
        <rFont val="Times New Roman"/>
        <family val="1"/>
        <charset val="204"/>
      </rPr>
      <t>Данни от месечните отчети на банките.</t>
    </r>
  </si>
  <si>
    <r>
      <t>13</t>
    </r>
    <r>
      <rPr>
        <sz val="9"/>
        <rFont val="Times New Roman"/>
        <family val="1"/>
        <charset val="204"/>
      </rPr>
      <t xml:space="preserve"> Източник: </t>
    </r>
    <r>
      <rPr>
        <i/>
        <sz val="9"/>
        <rFont val="Times New Roman"/>
        <family val="1"/>
        <charset val="204"/>
      </rPr>
      <t>Регистър на държавния и държавногарантирания дълг</t>
    </r>
    <r>
      <rPr>
        <sz val="9"/>
        <rFont val="Times New Roman"/>
        <family val="1"/>
        <charset val="204"/>
      </rPr>
      <t xml:space="preserve"> на  Министерството на финансите.</t>
    </r>
  </si>
  <si>
    <t>Не се включват задълженията  на фирмите от публичния сектор и държавногарантирания  дълг.</t>
  </si>
  <si>
    <r>
      <t>14</t>
    </r>
    <r>
      <rPr>
        <sz val="9"/>
        <rFont val="Times New Roman"/>
        <family val="1"/>
        <charset val="204"/>
      </rPr>
      <t xml:space="preserve"> Данни за фирмите от публичния и частния сектор, вкл. държавно-гарантираните  кредити. Не се включват вътрешнофирмените  заеми. Данните обхващат само кредитите, декларирани в БНБ и за които тя е получила информация. Поради тримесечната отчетност на тези задължения, данните подлежат на ревизия.</t>
    </r>
  </si>
  <si>
    <r>
      <t>15</t>
    </r>
    <r>
      <rPr>
        <sz val="9"/>
        <rFont val="Times New Roman"/>
        <family val="1"/>
        <charset val="204"/>
      </rPr>
      <t xml:space="preserve"> Включва задълженията към Международния  валутен  фонд.</t>
    </r>
  </si>
  <si>
    <t>5.10. БРУТЕН ВЪНШЕН ДЪЛГ ПО ИНСТИТУЦИОНАЛНИ СЕКТОРИ¹</t>
  </si>
  <si>
    <r>
      <t>Брутен външен дълг</t>
    </r>
    <r>
      <rPr>
        <b/>
        <sz val="10"/>
        <rFont val="Times New Roman"/>
        <family val="1"/>
        <charset val="204"/>
      </rPr>
      <t>¹</t>
    </r>
    <r>
      <rPr>
        <b/>
        <i/>
        <sz val="10"/>
        <rFont val="Times New Roman"/>
        <family val="1"/>
        <charset val="204"/>
      </rPr>
      <t xml:space="preserve"> (I+II+III+IV+V) </t>
    </r>
  </si>
  <si>
    <r>
      <t>I. Държавно управление</t>
    </r>
    <r>
      <rPr>
        <b/>
        <sz val="10"/>
        <rFont val="Calibri"/>
        <family val="2"/>
        <charset val="204"/>
      </rPr>
      <t>²</t>
    </r>
  </si>
  <si>
    <r>
      <t>Дългови ценни книжа</t>
    </r>
    <r>
      <rPr>
        <sz val="10"/>
        <rFont val="Calibri"/>
        <family val="2"/>
        <charset val="204"/>
      </rPr>
      <t>³</t>
    </r>
  </si>
  <si>
    <t>Търговски кредити и аванси</t>
  </si>
  <si>
    <t>II. Централна банка</t>
  </si>
  <si>
    <r>
      <t>Разпределени СПТ</t>
    </r>
    <r>
      <rPr>
        <sz val="10"/>
        <rFont val="Calibri"/>
        <family val="2"/>
        <charset val="204"/>
      </rPr>
      <t>⁴</t>
    </r>
  </si>
  <si>
    <r>
      <t>III. Други парично-финансови институции (ПФИ)</t>
    </r>
    <r>
      <rPr>
        <b/>
        <sz val="10"/>
        <rFont val="Calibri"/>
        <family val="2"/>
        <charset val="204"/>
      </rPr>
      <t>⁵</t>
    </r>
  </si>
  <si>
    <r>
      <t>Валута и депозити</t>
    </r>
    <r>
      <rPr>
        <sz val="10"/>
        <rFont val="Calibri"/>
        <family val="2"/>
        <charset val="204"/>
      </rPr>
      <t>⁶</t>
    </r>
  </si>
  <si>
    <r>
      <t>IV. Други сектори</t>
    </r>
    <r>
      <rPr>
        <b/>
        <sz val="10"/>
        <rFont val="Calibri"/>
        <family val="2"/>
        <charset val="204"/>
      </rPr>
      <t>⁷</t>
    </r>
  </si>
  <si>
    <r>
      <t>Заеми</t>
    </r>
    <r>
      <rPr>
        <sz val="10"/>
        <rFont val="Calibri"/>
        <family val="2"/>
        <charset val="204"/>
      </rPr>
      <t>⁸</t>
    </r>
  </si>
  <si>
    <r>
      <t>Търговски кредити и аванси</t>
    </r>
    <r>
      <rPr>
        <sz val="10"/>
        <rFont val="Calibri"/>
        <family val="2"/>
        <charset val="204"/>
      </rPr>
      <t>⁹</t>
    </r>
  </si>
  <si>
    <r>
      <t>Други сметки за задължения</t>
    </r>
    <r>
      <rPr>
        <sz val="10"/>
        <rFont val="Calibri"/>
        <family val="2"/>
        <charset val="204"/>
      </rPr>
      <t>⁹</t>
    </r>
  </si>
  <si>
    <t>V. Преки инвестиции: Вътрешнофирмено кредитиране</t>
  </si>
  <si>
    <t xml:space="preserve">      Задължения към директен инвеститор</t>
  </si>
  <si>
    <t>      Задължения към инвестиционни предприятия в чужбина</t>
  </si>
  <si>
    <t>      Задължения към свързани предприятия</t>
  </si>
  <si>
    <t xml:space="preserve">Допълнителни показатели </t>
  </si>
  <si>
    <t>Външен дълг на публичния сектор</t>
  </si>
  <si>
    <t>Външен дълг на частния сектор</t>
  </si>
  <si>
    <r>
      <t>Дългови ценни книжа: по институционални сектори (номинал)</t>
    </r>
    <r>
      <rPr>
        <b/>
        <sz val="10"/>
        <rFont val="Calibri"/>
        <family val="2"/>
        <charset val="204"/>
      </rPr>
      <t>³</t>
    </r>
  </si>
  <si>
    <t>Други парично-финансови институции (ПФИ)</t>
  </si>
  <si>
    <t>Други финансови предприятия, различни от ПФИ</t>
  </si>
  <si>
    <r>
      <t>1</t>
    </r>
    <r>
      <rPr>
        <sz val="9"/>
        <rFont val="Times New Roman"/>
        <family val="1"/>
        <charset val="204"/>
      </rPr>
      <t xml:space="preserve"> Данните са в съответствие с Ръководството по статистика на външния дълг, 2014 г. (External Debt Statistics Guide  for Compilers and Users, IMF 2014).</t>
    </r>
  </si>
  <si>
    <t xml:space="preserve">Равностойността в евро е изчислена по курс на съответните чуждестранни валути към края на периода. </t>
  </si>
  <si>
    <r>
      <t>2</t>
    </r>
    <r>
      <rPr>
        <sz val="9"/>
        <rFont val="Times New Roman"/>
        <family val="1"/>
        <charset val="204"/>
      </rPr>
      <t xml:space="preserve"> Източник: Министерство на финансите, </t>
    </r>
    <r>
      <rPr>
        <i/>
        <sz val="9"/>
        <rFont val="Times New Roman"/>
        <family val="1"/>
        <charset val="204"/>
      </rPr>
      <t>Регистър на държавния и държавногарантирания дълг</t>
    </r>
    <r>
      <rPr>
        <sz val="9"/>
        <rFont val="Times New Roman"/>
        <family val="1"/>
        <charset val="204"/>
      </rPr>
      <t xml:space="preserve">. </t>
    </r>
  </si>
  <si>
    <t>Не се включват задълженията на фирмите от публичния сектор и държавногарантирания дълг.</t>
  </si>
  <si>
    <r>
      <t>3</t>
    </r>
    <r>
      <rPr>
        <sz val="9"/>
        <rFont val="Times New Roman"/>
        <family val="1"/>
        <charset val="204"/>
      </rPr>
      <t xml:space="preserve"> Дълговите ценни книги са представени в основната таблица с тяхната пазарна цена, а в допълнителните таблици по номинална стойност.</t>
    </r>
  </si>
  <si>
    <r>
      <t>4</t>
    </r>
    <r>
      <rPr>
        <sz val="9"/>
        <rFont val="Times New Roman"/>
        <family val="1"/>
        <charset val="204"/>
      </rPr>
      <t xml:space="preserve"> Включва задълженията в СПТ към Международния  валутен  фонд.</t>
    </r>
  </si>
  <si>
    <r>
      <t>5</t>
    </r>
    <r>
      <rPr>
        <sz val="9"/>
        <rFont val="Times New Roman"/>
        <family val="1"/>
        <charset val="204"/>
      </rPr>
      <t xml:space="preserve"> По данни от банките.</t>
    </r>
  </si>
  <si>
    <r>
      <t>6</t>
    </r>
    <r>
      <rPr>
        <sz val="9"/>
        <rFont val="Times New Roman"/>
        <family val="1"/>
        <charset val="204"/>
      </rPr>
      <t xml:space="preserve"> Съгласно </t>
    </r>
    <r>
      <rPr>
        <i/>
        <sz val="9"/>
        <rFont val="Times New Roman"/>
        <family val="1"/>
        <charset val="204"/>
      </rPr>
      <t>Ръководството по статистика на външния дълг</t>
    </r>
    <r>
      <rPr>
        <sz val="9"/>
        <rFont val="Times New Roman"/>
        <family val="1"/>
        <charset val="204"/>
      </rPr>
      <t>, 2014 г. (</t>
    </r>
    <r>
      <rPr>
        <i/>
        <sz val="9"/>
        <rFont val="Times New Roman"/>
        <family val="1"/>
        <charset val="204"/>
      </rPr>
      <t xml:space="preserve">External Debt Statistics Guide  for Compilers and Users, IMF 2014) </t>
    </r>
    <r>
      <rPr>
        <sz val="9"/>
        <rFont val="Times New Roman"/>
        <family val="1"/>
        <charset val="204"/>
      </rPr>
      <t xml:space="preserve">пар. 3.32, междубанковите заеми, </t>
    </r>
  </si>
  <si>
    <t>различни от дългови ценни книги и други сметки за задължения,  се определят като депозити.</t>
  </si>
  <si>
    <r>
      <rPr>
        <vertAlign val="superscript"/>
        <sz val="9"/>
        <rFont val="Times New Roman"/>
        <family val="1"/>
        <charset val="204"/>
      </rPr>
      <t>7</t>
    </r>
    <r>
      <rPr>
        <sz val="9"/>
        <rFont val="Times New Roman"/>
        <family val="1"/>
        <charset val="204"/>
      </rPr>
      <t xml:space="preserve"> Включват се кредити , декларирани и отчитани периодично в БНБ, както и държавногарантирани кредити (източник за държавногарантираните </t>
    </r>
  </si>
  <si>
    <r>
      <t xml:space="preserve">кредити: </t>
    </r>
    <r>
      <rPr>
        <i/>
        <sz val="9"/>
        <rFont val="Times New Roman"/>
        <family val="1"/>
        <charset val="204"/>
      </rPr>
      <t>Регистър на държавния и държавногарантирания дълг</t>
    </r>
    <r>
      <rPr>
        <sz val="9"/>
        <rFont val="Times New Roman"/>
        <family val="1"/>
        <charset val="204"/>
      </rPr>
      <t xml:space="preserve"> на Министерството на финансите).</t>
    </r>
  </si>
  <si>
    <r>
      <t>8</t>
    </r>
    <r>
      <rPr>
        <sz val="9"/>
        <rFont val="Times New Roman"/>
        <family val="1"/>
        <charset val="204"/>
      </rPr>
      <t xml:space="preserve"> Данните се базират на отчетите, предоставени  на БНБ от фирми, получили финансови кредити от нерезиденти. Поради тримесечната отчетност на тези задължения, </t>
    </r>
  </si>
  <si>
    <t>данните подлежат на ревизия.</t>
  </si>
  <si>
    <r>
      <rPr>
        <vertAlign val="superscript"/>
        <sz val="9"/>
        <rFont val="Times New Roman"/>
        <family val="1"/>
        <charset val="204"/>
      </rPr>
      <t>9</t>
    </r>
    <r>
      <rPr>
        <sz val="9"/>
        <rFont val="Times New Roman"/>
        <family val="1"/>
        <charset val="204"/>
      </rPr>
      <t xml:space="preserve"> Включват се отчетените външни задължения на местни юридически лица по търговски кредити (получени аванси и задължения към доставчици). </t>
    </r>
  </si>
  <si>
    <t>5.11. БРУТЕН ВЪНШЕН ДЪЛГ ПО ИНСТРУМЕНТИ¹</t>
  </si>
  <si>
    <r>
      <t>БРУТЕН ВЪНШЕН ДЪЛГ</t>
    </r>
    <r>
      <rPr>
        <b/>
        <sz val="10"/>
        <rFont val="Times New Roman"/>
        <family val="1"/>
        <charset val="204"/>
      </rPr>
      <t>¹</t>
    </r>
  </si>
  <si>
    <r>
      <t>Валута и депозити</t>
    </r>
    <r>
      <rPr>
        <sz val="10"/>
        <color indexed="8"/>
        <rFont val="Calibri"/>
        <family val="2"/>
        <charset val="204"/>
      </rPr>
      <t>²</t>
    </r>
  </si>
  <si>
    <r>
      <t>Дългови ценни книжа</t>
    </r>
    <r>
      <rPr>
        <sz val="10"/>
        <color indexed="8"/>
        <rFont val="Calibri"/>
        <family val="2"/>
        <charset val="204"/>
      </rPr>
      <t>³</t>
    </r>
  </si>
  <si>
    <r>
      <t>Заеми</t>
    </r>
    <r>
      <rPr>
        <sz val="10"/>
        <color indexed="8"/>
        <rFont val="Calibri"/>
        <family val="2"/>
        <charset val="204"/>
      </rPr>
      <t>⁴’⁵</t>
    </r>
  </si>
  <si>
    <r>
      <t>Търговски кредити и аванси</t>
    </r>
    <r>
      <rPr>
        <sz val="10"/>
        <color indexed="8"/>
        <rFont val="Calibri"/>
        <family val="2"/>
        <charset val="204"/>
      </rPr>
      <t>⁶</t>
    </r>
  </si>
  <si>
    <r>
      <t>Други сметки за задължения</t>
    </r>
    <r>
      <rPr>
        <sz val="10"/>
        <color indexed="8"/>
        <rFont val="Calibri"/>
        <family val="2"/>
        <charset val="204"/>
      </rPr>
      <t>⁶</t>
    </r>
  </si>
  <si>
    <r>
      <t>Разпрeделени СПТ</t>
    </r>
    <r>
      <rPr>
        <sz val="10"/>
        <color indexed="8"/>
        <rFont val="Calibri"/>
        <family val="2"/>
        <charset val="204"/>
      </rPr>
      <t>⁷</t>
    </r>
  </si>
  <si>
    <t>Преки инвестиции: Вътрешнофирмено кредитиране</t>
  </si>
  <si>
    <r>
      <t>2</t>
    </r>
    <r>
      <rPr>
        <sz val="9"/>
        <rFont val="Times New Roman"/>
        <family val="1"/>
        <charset val="204"/>
      </rPr>
      <t xml:space="preserve"> Съгласно </t>
    </r>
    <r>
      <rPr>
        <i/>
        <sz val="9"/>
        <rFont val="Times New Roman"/>
        <family val="1"/>
        <charset val="204"/>
      </rPr>
      <t>Ръководството по статистика на външния дълг</t>
    </r>
    <r>
      <rPr>
        <sz val="9"/>
        <rFont val="Times New Roman"/>
        <family val="1"/>
        <charset val="204"/>
      </rPr>
      <t>, 2014 г. (</t>
    </r>
    <r>
      <rPr>
        <i/>
        <sz val="9"/>
        <rFont val="Times New Roman"/>
        <family val="1"/>
        <charset val="204"/>
      </rPr>
      <t xml:space="preserve">External Debt Statistics Guide  for Compilers and Users, IMF 2014) </t>
    </r>
    <r>
      <rPr>
        <sz val="9"/>
        <rFont val="Times New Roman"/>
        <family val="1"/>
        <charset val="204"/>
      </rPr>
      <t xml:space="preserve">пар. 3.32, междубанковите заеми, </t>
    </r>
  </si>
  <si>
    <r>
      <t>3</t>
    </r>
    <r>
      <rPr>
        <sz val="9"/>
        <rFont val="Times New Roman"/>
        <family val="1"/>
        <charset val="204"/>
      </rPr>
      <t xml:space="preserve"> Дълговите ценни книги са представени с тяхната пазарна цена.</t>
    </r>
  </si>
  <si>
    <r>
      <rPr>
        <vertAlign val="superscript"/>
        <sz val="9"/>
        <rFont val="Times New Roman"/>
        <family val="1"/>
        <charset val="204"/>
      </rPr>
      <t>4</t>
    </r>
    <r>
      <rPr>
        <sz val="9"/>
        <rFont val="Times New Roman"/>
        <family val="1"/>
        <charset val="204"/>
      </rPr>
      <t xml:space="preserve"> Включват се кредити , декларирани и отчитани периодично в БНБ, както и държавногарантирани кредити (източник за държавногарантираните </t>
    </r>
  </si>
  <si>
    <r>
      <t>5</t>
    </r>
    <r>
      <rPr>
        <sz val="9"/>
        <rFont val="Times New Roman"/>
        <family val="1"/>
        <charset val="204"/>
      </rPr>
      <t xml:space="preserve"> Данните се базират на отчетите, предоставени  на БНБ от фирми, получили финансови кредити от нерезиденти. Поради тримесечната отчетност на тези задължения, </t>
    </r>
  </si>
  <si>
    <r>
      <rPr>
        <vertAlign val="superscript"/>
        <sz val="9"/>
        <rFont val="Times New Roman"/>
        <family val="1"/>
        <charset val="204"/>
      </rPr>
      <t>6</t>
    </r>
    <r>
      <rPr>
        <sz val="9"/>
        <rFont val="Times New Roman"/>
        <family val="1"/>
        <charset val="204"/>
      </rPr>
      <t xml:space="preserve"> Включват се отчетените външни задължения на местни юридически лица по търговски кредити (получени аванси и задължения към доставчици). </t>
    </r>
  </si>
  <si>
    <r>
      <t>7</t>
    </r>
    <r>
      <rPr>
        <sz val="9"/>
        <rFont val="Times New Roman"/>
        <family val="1"/>
        <charset val="204"/>
      </rPr>
      <t xml:space="preserve"> Включва задълженията в СПТ към Международния  валутен  фонд.</t>
    </r>
  </si>
  <si>
    <t>5.12. ВАЛУТНА СТРУКТУРА НА БРУТНИЯ ВЪНШЕН ДЪЛГ</t>
  </si>
  <si>
    <t>( % )</t>
  </si>
  <si>
    <t>Брутен външен дълг</t>
  </si>
  <si>
    <t>Валути</t>
  </si>
  <si>
    <t>Евро</t>
  </si>
  <si>
    <t>Щатски долар</t>
  </si>
  <si>
    <t>Лева</t>
  </si>
  <si>
    <t>Британски паунд</t>
  </si>
  <si>
    <t>Швейцарски франк</t>
  </si>
  <si>
    <t>Японска йена</t>
  </si>
  <si>
    <t>5.13. БРУТЕН ВЪНШЕН ДЪЛГ: НЕТЕН ПОТОК¹</t>
  </si>
  <si>
    <t>(по институционални сектори)</t>
  </si>
  <si>
    <t>I. - XII. 2025 / I. - XII. 2024</t>
  </si>
  <si>
    <t>І. Държавно управление</t>
  </si>
  <si>
    <t>ІІ. Централна банка</t>
  </si>
  <si>
    <t>III. Други парично финансови институции</t>
  </si>
  <si>
    <t>IV. Други сектори</t>
  </si>
  <si>
    <t>V. Преки инвестиции: вътрешнофирмено кредитиране</t>
  </si>
  <si>
    <t>Общ нетен поток (I+II+III+IV+V)</t>
  </si>
  <si>
    <r>
      <t>1</t>
    </r>
    <r>
      <rPr>
        <sz val="9"/>
        <rFont val="Times New Roman"/>
        <family val="1"/>
        <charset val="204"/>
      </rPr>
      <t xml:space="preserve"> Нетния поток се изчислява тримесечно на база на данните в пасива на платежния баланс за инструменти Валута и Депозити, Дългови ценни книжа,</t>
    </r>
  </si>
  <si>
    <t>Заеми, Търговски кредити и аванси и Други сметки за задължения.</t>
  </si>
  <si>
    <r>
      <t>5.14. РАМКА НА МЕЖДУНАРОДНИТЕ РЕЗЕРВИ И ЛИКВИДНОСТ В ЧУЖДЕСТРАННА ВАЛУТА</t>
    </r>
    <r>
      <rPr>
        <b/>
        <vertAlign val="superscript"/>
        <sz val="12"/>
        <rFont val="Times New Roman"/>
        <family val="1"/>
        <charset val="204"/>
      </rPr>
      <t>1</t>
    </r>
  </si>
  <si>
    <t>5.14.1. ЧАСТ I. ОФИЦИАЛНИ РЕЗЕРВНИ АКТИВИ И ДРУГИ АКТИВИ В ЧУЖДЕСТРАННА ВАЛУТА (ПРИБЛИЗИТЕЛНА ПАЗАРНА СТОЙНОСТ)</t>
  </si>
  <si>
    <t>A. Официални резервни активи</t>
  </si>
  <si>
    <r>
      <t>(1) Резерви в чуждестранна валута (в конвертируеми чуждестранни валути)</t>
    </r>
    <r>
      <rPr>
        <vertAlign val="superscript"/>
        <sz val="10"/>
        <rFont val="Times New Roman"/>
        <family val="1"/>
        <charset val="204"/>
      </rPr>
      <t>2</t>
    </r>
  </si>
  <si>
    <t>(a) Ценни книжа</t>
  </si>
  <si>
    <t>от които: с емитент със седалище в отчитащата страна, но с месторазположение в чужбина</t>
  </si>
  <si>
    <t>(б) общо валутни депозити в:</t>
  </si>
  <si>
    <t>други национални централни банки, БМР и МВФ</t>
  </si>
  <si>
    <t>банки със седалище в отчитащата страна</t>
  </si>
  <si>
    <t>от които: с месторазположение в чужбина</t>
  </si>
  <si>
    <t>банки със седалище извън отчитащата страна</t>
  </si>
  <si>
    <t>от които: с месторазположение в отчитащата страна</t>
  </si>
  <si>
    <t>(2) резервна позиция при МВФ</t>
  </si>
  <si>
    <t>(3) СПТ</t>
  </si>
  <si>
    <r>
      <t>(4) злато (включително златни депозити и суап)</t>
    </r>
    <r>
      <rPr>
        <vertAlign val="superscript"/>
        <sz val="10"/>
        <rFont val="Times New Roman"/>
        <family val="1"/>
        <charset val="204"/>
      </rPr>
      <t>3</t>
    </r>
  </si>
  <si>
    <t>обем в милиони чисти трой унции</t>
  </si>
  <si>
    <t>(5) други резервни активи</t>
  </si>
  <si>
    <t>финансови деривати</t>
  </si>
  <si>
    <t>заеми към небанкови институции - чуждестранни лица</t>
  </si>
  <si>
    <t>други</t>
  </si>
  <si>
    <t>Б. Други активи в чуждестранна валута</t>
  </si>
  <si>
    <t>ценни книжа извън официалните резервни активи</t>
  </si>
  <si>
    <t>депозити извън официалните резервни активи</t>
  </si>
  <si>
    <t>заеми извън официалните резервни активи</t>
  </si>
  <si>
    <t>финансови деривати извън официалните резервни активи</t>
  </si>
  <si>
    <t>злато извън официалните резервни активи</t>
  </si>
  <si>
    <r>
      <rPr>
        <vertAlign val="superscript"/>
        <sz val="9"/>
        <rFont val="Times New Roman"/>
        <family val="1"/>
        <charset val="204"/>
      </rPr>
      <t>1</t>
    </r>
    <r>
      <rPr>
        <sz val="9"/>
        <rFont val="Times New Roman"/>
        <family val="1"/>
        <charset val="204"/>
      </rPr>
      <t xml:space="preserve"> Съставя се в съответствие с обновените у</t>
    </r>
    <r>
      <rPr>
        <i/>
        <sz val="9"/>
        <rFont val="Times New Roman"/>
        <family val="1"/>
        <charset val="204"/>
      </rPr>
      <t>казания за Рамката на международните резерви и ликвидност в чуждестранна валута,</t>
    </r>
    <r>
      <rPr>
        <sz val="9"/>
        <rFont val="Times New Roman"/>
        <family val="1"/>
        <charset val="204"/>
      </rPr>
      <t xml:space="preserve"> (MВФ, 2009), 6-тото издание на </t>
    </r>
    <r>
      <rPr>
        <i/>
        <sz val="9"/>
        <rFont val="Times New Roman"/>
        <family val="1"/>
        <charset val="204"/>
      </rPr>
      <t>Ръководството по платежен баланс и международна инвестиционна позиция</t>
    </r>
    <r>
      <rPr>
        <sz val="9"/>
        <rFont val="Times New Roman"/>
        <family val="1"/>
        <charset val="204"/>
      </rPr>
      <t xml:space="preserve"> (МВФ, 2009) и с </t>
    </r>
    <r>
      <rPr>
        <i/>
        <sz val="9"/>
        <rFont val="Times New Roman"/>
        <family val="1"/>
        <charset val="204"/>
      </rPr>
      <t>Ръководните правила на Европейската централна банка в областта на статистиката на платежния баланс, рамката на международните резерви и международната инвестиционна позиция</t>
    </r>
    <r>
      <rPr>
        <sz val="9"/>
        <rFont val="Times New Roman"/>
        <family val="1"/>
        <charset val="204"/>
      </rPr>
      <t xml:space="preserve"> (ЕЦБ, 2004/15).</t>
    </r>
  </si>
  <si>
    <r>
      <t>2</t>
    </r>
    <r>
      <rPr>
        <sz val="9"/>
        <rFont val="Times New Roman"/>
        <family val="1"/>
        <charset val="204"/>
      </rPr>
      <t xml:space="preserve"> Резерви в чуждестранна валута, управлявани пряко от БНБ.  </t>
    </r>
  </si>
  <si>
    <r>
      <t>3</t>
    </r>
    <r>
      <rPr>
        <sz val="9"/>
        <rFont val="Times New Roman"/>
        <family val="1"/>
        <charset val="204"/>
      </rPr>
      <t xml:space="preserve"> Златото се оценява по пазарна цена.</t>
    </r>
  </si>
  <si>
    <t>5.14.2. ЧАСТ II. БЕЗУСЛОВНО ИЗТИЧАНЕ НА АКТИВИ В ЧУЖДЕСТРАННА ВАЛУТА (НОМИНАЛНА СТОЙНОСТ) ПРЕЗ СЛЕДВАЩИТЕ 12 МЕСЕЦА</t>
  </si>
  <si>
    <t>1. Заеми в чуждестранна валута; ценни книжа и депозити</t>
  </si>
  <si>
    <t>изходящи потоци (-) (главница)</t>
  </si>
  <si>
    <t>изходящи потоци (-) (лихва)</t>
  </si>
  <si>
    <t>входящи потоци (+) (главница)</t>
  </si>
  <si>
    <t>входящи потоци (+) (лихва)</t>
  </si>
  <si>
    <t>2. Агрегирани къси и дълги позиции във форуърди и фючърси в чуждестранна валута спрямо местна валута (включително форуърд частта на валутните суапове)</t>
  </si>
  <si>
    <t>3. Други</t>
  </si>
  <si>
    <t>С остатъчен матуритет по-малък или равен на 1 месец (n&lt;=1)</t>
  </si>
  <si>
    <t>С остатъчен матуритет по-голям от 1 и по-малък или равен на 3 месеца    (1&lt;n&lt;=3)</t>
  </si>
  <si>
    <t>С остатъчен матуритет по-голям от 3 и по-малък или равен на 12 месеца (3&lt;n&lt;=12)</t>
  </si>
  <si>
    <r>
      <rPr>
        <i/>
        <sz val="9"/>
        <rFont val="Times New Roman"/>
        <family val="1"/>
        <charset val="204"/>
      </rPr>
      <t>Източник:</t>
    </r>
    <r>
      <rPr>
        <sz val="9"/>
        <rFont val="Times New Roman"/>
        <family val="1"/>
        <charset val="204"/>
      </rPr>
      <t xml:space="preserve"> БНБ.</t>
    </r>
  </si>
  <si>
    <t>5.14.3. ЧАСТ III. УСЛОВНО ИЗТИЧАНЕ НА АКТИВИ В ЧУЖДЕСТРАННА ВАЛУТА (НОМИНАЛНА СТОЙНОСТ) ПРЕЗ СЛЕДВАЩИТЕ 12 МЕСЕЦА</t>
  </si>
  <si>
    <t>1. Условни задължения в чуждестранна валута</t>
  </si>
  <si>
    <t>(a) Гаранции за обезпечение по дълг, дължим до 1 година</t>
  </si>
  <si>
    <t>(б) Други условни задължения</t>
  </si>
  <si>
    <t>2. Ценни книжа в чуждестранна валута, емитирани с включени опции (упражняеми облигации)</t>
  </si>
  <si>
    <t>3.1 Неусвоени, безусловни кредитни линии, предоставени от</t>
  </si>
  <si>
    <t>3.2 Неусвоени, безусловни кредитни линии, предоставени на</t>
  </si>
  <si>
    <t>4. Агрегирани къси и дълги позиции в опции в чуждестранна валута спрямо местна валута</t>
  </si>
  <si>
    <t>С остатъчен матуритет по-голям от 1 и по-малък или равен на 3 месеца (1&lt;n&lt;=3)</t>
  </si>
  <si>
    <r>
      <rPr>
        <i/>
        <sz val="9"/>
        <rFont val="Times New Roman"/>
        <family val="1"/>
        <charset val="204"/>
      </rPr>
      <t xml:space="preserve">Източник: </t>
    </r>
    <r>
      <rPr>
        <sz val="9"/>
        <rFont val="Times New Roman"/>
        <family val="1"/>
        <charset val="204"/>
      </rPr>
      <t>БНБ.</t>
    </r>
  </si>
  <si>
    <t>5.14.4. ЧАСТ IV. ДОПЪЛНИТЕЛНИ ПОКАЗАТЕЛИ</t>
  </si>
  <si>
    <t xml:space="preserve">(1) Отчитат се със стандартна периодичност и своевременност:  </t>
  </si>
  <si>
    <t>(a) краткосрочен дълг в местна валута, индексиран към валутния курс</t>
  </si>
  <si>
    <t xml:space="preserve">(б) финансови инструменти, деноминирани в чуждестранна валута и изплащани с други средства (т.e. в местна валута) </t>
  </si>
  <si>
    <t>— краткосрочни форуърди в слабо търгувани или неконвертируеми валути</t>
  </si>
  <si>
    <t>— къси позиции</t>
  </si>
  <si>
    <t>— дълги позиции</t>
  </si>
  <si>
    <r>
      <t>— други инструменти</t>
    </r>
    <r>
      <rPr>
        <vertAlign val="superscript"/>
        <sz val="10"/>
        <rFont val="Times New Roman"/>
        <family val="1"/>
        <charset val="204"/>
      </rPr>
      <t>1</t>
    </r>
  </si>
  <si>
    <t>(в) заложени активи</t>
  </si>
  <si>
    <t>(г) ценни книжа, отдадени на заем или предмет на репо-операции</t>
  </si>
  <si>
    <t>(д) финансови дериватни активи (нетни по преобладаваща пазарна цена)</t>
  </si>
  <si>
    <t>(е) деривати (форуърд; фючърс; или опционни договори) с остатъчен матуритет по-дълъг от една година</t>
  </si>
  <si>
    <t>(2) Разпространяват се с по-малка честота:</t>
  </si>
  <si>
    <t>(a) валутна структура на резервите (по групи валути)</t>
  </si>
  <si>
    <r>
      <t>— валути в кошницата на СПТ</t>
    </r>
    <r>
      <rPr>
        <vertAlign val="superscript"/>
        <sz val="10"/>
        <rFont val="Times New Roman"/>
        <family val="1"/>
        <charset val="204"/>
      </rPr>
      <t>2</t>
    </r>
  </si>
  <si>
    <t>— валути извън кошницата на СПТ</t>
  </si>
  <si>
    <r>
      <t xml:space="preserve">1 </t>
    </r>
    <r>
      <rPr>
        <sz val="9"/>
        <rFont val="Times New Roman"/>
        <family val="1"/>
        <charset val="204"/>
      </rPr>
      <t>Държавни ценни книжа, издадени за структурна реформа (ЗУНК).</t>
    </r>
  </si>
  <si>
    <r>
      <t>2</t>
    </r>
    <r>
      <rPr>
        <sz val="9"/>
        <rFont val="Times New Roman"/>
        <family val="1"/>
        <charset val="204"/>
      </rPr>
      <t xml:space="preserve"> Съгласно Review of The Method of Valuation of The SDR—Proposed Extension of The Valuation Of The SDR Basket and Modification of The Date Of Effect of A New Basket, публикуван на интернет страницата на МВФ, кошницата на СПТ на МВФ включва следните валути: щатски долар, евро, китайски ренминби юан, японска йена и британска лира. По конвенция, за целите на Рамката на резервите, монетарното злато и СПТ (притежавани от БНБ и резервната позиция в МВФ) се считат за деноминирани в тези валути.</t>
    </r>
  </si>
  <si>
    <t>7.2. ДЪРЖАВЕН ДЪЛГ¹</t>
  </si>
  <si>
    <t>I. Вътрешен държавен дълг</t>
  </si>
  <si>
    <t>II. Външен държавен дълг</t>
  </si>
  <si>
    <t xml:space="preserve">Български еврооблигации, емитирани на МКП </t>
  </si>
  <si>
    <t>с фиксирана лихва 2.950 % и падеж 2024 г.</t>
  </si>
  <si>
    <t>по GMTN програма с фиксирана лихва 2.625% с падеж 2027 г.</t>
  </si>
  <si>
    <t>по GMTN програма с фиксирана лихва 3.000% с падеж 2028 г.</t>
  </si>
  <si>
    <t>по GMTN програма с фиксирана лихва 4.125% с падеж 2029 г.</t>
  </si>
  <si>
    <t>по GMTN програма с фиксирана лихва 0.375% с падеж 2030 г.</t>
  </si>
  <si>
    <t>по GMTN програма с фиксирана лихва 4.375% с падеж 2031 г.</t>
  </si>
  <si>
    <t>по GMTN програма с фиксирана лихва 3.625% с падеж 2032 г.</t>
  </si>
  <si>
    <t>по GMTN програма, с фиксирана лихва 4.500% и падеж 2033 г.</t>
  </si>
  <si>
    <t xml:space="preserve">по GMTN програма, с фиксирана лихва 3.500% и падеж 2034 г. </t>
  </si>
  <si>
    <t>по GMTN програма с фиксирана лихва 4.625% с падеж 2034 г.</t>
  </si>
  <si>
    <t>по GMTN програма с фиксирана лихва 3.125% с падеж 2035 г.</t>
  </si>
  <si>
    <t>по GMTN програма с фиксирана лихва 3.375% с падеж 2035 г.</t>
  </si>
  <si>
    <t>по GMTN програма с фиксирана лихва 4.875% с падеж 2036 г.</t>
  </si>
  <si>
    <t xml:space="preserve">по GMTN програма, с фиксирана лихва 5.000% и падеж 2037 г. </t>
  </si>
  <si>
    <t xml:space="preserve">по GMTN програма, с фиксирана лихва 4.125% и падеж 2038 г. </t>
  </si>
  <si>
    <t xml:space="preserve">по GMTN програма, с фиксирана лихва 4.250% и падеж 2044 г. </t>
  </si>
  <si>
    <t xml:space="preserve">по GMTN програма, с фиксирана лихва 4.125% и падеж 2045 г. </t>
  </si>
  <si>
    <t>по GMTN програма с фиксирана лихва 1.375% с падеж 2050 г.</t>
  </si>
  <si>
    <t>ОБЩО ДЪРЖАВЕН ДЪЛГ</t>
  </si>
  <si>
    <t>ОБЩО ДЪРЖАВЕН ДЪЛГ/БВП (%)²</t>
  </si>
  <si>
    <t>¹ Размерът на дълга е по номинал. Преизчислението на дълга в левове е по централния курс на БНБ за съответните чуждестранни валути към края на съответните периоди.</t>
  </si>
  <si>
    <t xml:space="preserve">² Данните са изчислени на база на БВП за 2024 г. 204 907 млн. лв. и за 2025 г. - 226 912 млн. лв. (данни на НСИ към 6 март 2026 г.). </t>
  </si>
  <si>
    <r>
      <t xml:space="preserve">Източник: </t>
    </r>
    <r>
      <rPr>
        <sz val="9"/>
        <rFont val="Times New Roman"/>
        <family val="1"/>
        <charset val="204"/>
      </rPr>
      <t xml:space="preserve">Министерство на финансите, месечен бюлетин </t>
    </r>
    <r>
      <rPr>
        <i/>
        <sz val="9"/>
        <rFont val="Times New Roman"/>
        <family val="1"/>
        <charset val="204"/>
      </rPr>
      <t>Дълг и гаранции на подсектор Централно управление.</t>
    </r>
  </si>
  <si>
    <t>7.4. АУКЦИОНИ НА ДЦК</t>
  </si>
  <si>
    <t>Брой аукциони</t>
  </si>
  <si>
    <t>Съвкупна номинална стойност на емисии ДЦК</t>
  </si>
  <si>
    <t>Среден коефициент на покритие</t>
  </si>
  <si>
    <t>Среден брой участници</t>
  </si>
  <si>
    <t>I - XII 2024</t>
  </si>
  <si>
    <t>I - XII 2025</t>
  </si>
  <si>
    <t>млн. лв.</t>
  </si>
  <si>
    <t>млн. eвро</t>
  </si>
  <si>
    <t>Аукциони за продажба на ДЦК
 чрез заплащане, в т.ч.:</t>
  </si>
  <si>
    <t>краткосрочни</t>
  </si>
  <si>
    <t>средносрочни</t>
  </si>
  <si>
    <t>дългосрочни</t>
  </si>
  <si>
    <t>7.5. ПЪРВИЧНА РЕГИСТРАЦИЯ И ОБСЛУЖВАНЕ НА ПЛАЩАНИЯТА ПО ДЦК</t>
  </si>
  <si>
    <r>
      <t>Обем (млн. лв.)¹</t>
    </r>
    <r>
      <rPr>
        <b/>
        <vertAlign val="subscript"/>
        <sz val="10"/>
        <rFont val="Times New Roman"/>
        <family val="1"/>
        <charset val="204"/>
      </rPr>
      <t>’</t>
    </r>
    <r>
      <rPr>
        <b/>
        <sz val="10"/>
        <rFont val="Times New Roman"/>
        <family val="1"/>
        <charset val="204"/>
      </rPr>
      <t>²</t>
    </r>
  </si>
  <si>
    <t>1. Регистрация на  ДЦК, реализирани на аукционен принцип</t>
  </si>
  <si>
    <t>2. Регистрация на обратно изкупени преди падеж ДЦК на аукционен принцип</t>
  </si>
  <si>
    <t>3. Изплащане на главници и лихви по ДЦК с настъпил падеж, в т.ч.:</t>
  </si>
  <si>
    <t xml:space="preserve"> -  главници</t>
  </si>
  <si>
    <t xml:space="preserve"> -  лихви</t>
  </si>
  <si>
    <t>Забележки:</t>
  </si>
  <si>
    <t>1. Обемът на ДЦК е по номинална стойност.</t>
  </si>
  <si>
    <t>2. Левовата равностойност на ДЦК, деноминирани в чуждестранна валута, е изчислена по определения от БНБ обменен курс на съответната валута в деня на регистрацията.</t>
  </si>
  <si>
    <t>7.6. РЕГИСТРИРАНИ СДЕЛКИ С ДЦК НА ВТОРИЧНИЯ ПАЗАР</t>
  </si>
  <si>
    <r>
      <t>Обем (млн. лв.)¹</t>
    </r>
    <r>
      <rPr>
        <b/>
        <vertAlign val="superscript"/>
        <sz val="10"/>
        <rFont val="Times New Roman"/>
        <family val="1"/>
        <charset val="204"/>
      </rPr>
      <t xml:space="preserve">, </t>
    </r>
    <r>
      <rPr>
        <b/>
        <sz val="10"/>
        <rFont val="Times New Roman"/>
        <family val="1"/>
        <charset val="204"/>
      </rPr>
      <t>³</t>
    </r>
  </si>
  <si>
    <t>1. Репо-сделки²</t>
  </si>
  <si>
    <t>2. Окончателни покупко-продажби</t>
  </si>
  <si>
    <t>3. Сделки със и за сметка на клиенти</t>
  </si>
  <si>
    <t>4. Блокиране/деблокиране на ДЦК, в т.ч.:</t>
  </si>
  <si>
    <t xml:space="preserve"> - за обезпечаване на бюджетни средства в банките</t>
  </si>
  <si>
    <t xml:space="preserve"> - за учредяване на особени залози върху ДЦК</t>
  </si>
  <si>
    <t xml:space="preserve">Забележки: </t>
  </si>
  <si>
    <t>1. Обемът на сделките е по номинална стойност и включва ДЦК, емитирани по реда на Наредба № 5 на МФ и БНБ, с и без движение по сметките за сетълмент на парични средства в RINGS и TARGET.</t>
  </si>
  <si>
    <t>2. Обхваща сключените през периода репо сделки (вкл. обратни репо сделки).</t>
  </si>
  <si>
    <t xml:space="preserve">3. Левовата равностойност на сделките с ДЦК, деноминирани в чуждестранна валута, е изчислена по определения от БНБ обменен курс на съответната валута в деня на сделката. </t>
  </si>
  <si>
    <r>
      <t>8. СТАТИСТИКА НА ЕМИТИРАНИТЕ БАНКНОТИ И МОНЕТИ</t>
    </r>
    <r>
      <rPr>
        <sz val="10"/>
        <rFont val="Arial Cyr"/>
        <charset val="204"/>
      </rPr>
      <t/>
    </r>
  </si>
  <si>
    <t>8.1. КУПЮРЕН СТРОЕЖ НА ЕМИТИРАНИТЕ БАНКНОТИ¹</t>
  </si>
  <si>
    <t xml:space="preserve"> (хил. лв.)</t>
  </si>
  <si>
    <t xml:space="preserve">Купюри                               </t>
  </si>
  <si>
    <t>Банкноти, общо</t>
  </si>
  <si>
    <t>Нови емисии²</t>
  </si>
  <si>
    <t>100 лева</t>
  </si>
  <si>
    <t>50 лева</t>
  </si>
  <si>
    <t>20 лева</t>
  </si>
  <si>
    <t>10 лева</t>
  </si>
  <si>
    <t>5 лева</t>
  </si>
  <si>
    <t>Емисии, изтеглени от обращение, с неизтекъл срок на обмяна</t>
  </si>
  <si>
    <t>¹ Банкноти в и извън касите на БНБ към съответната дата.</t>
  </si>
  <si>
    <t>² Емисии след 5 юли 1999 г.</t>
  </si>
  <si>
    <t>8.2. КУПЮРЕН СТРОЕЖ НА ЕМИТИРАНИТЕ МОНЕТИ¹</t>
  </si>
  <si>
    <t xml:space="preserve">Разменни монети, общо </t>
  </si>
  <si>
    <t>2 лева</t>
  </si>
  <si>
    <t>1 лев</t>
  </si>
  <si>
    <t>50 стотинки</t>
  </si>
  <si>
    <t>20 стотинки</t>
  </si>
  <si>
    <t>10 стотинки</t>
  </si>
  <si>
    <t>5 стотинки</t>
  </si>
  <si>
    <t>2 стотинки</t>
  </si>
  <si>
    <t>1 стотинка</t>
  </si>
  <si>
    <t>Възпоменателни монети</t>
  </si>
  <si>
    <t>¹ Разменни и възпоменателни монети в и извън касите на БНБ към съответната дата.</t>
  </si>
  <si>
    <t>9. ОБЩОИКОНОМИЧЕСКА СТАТИСТИКА</t>
  </si>
  <si>
    <t>9.1. БРУТЕН ВЪТРЕШЕН ПРОДУКТ</t>
  </si>
  <si>
    <t>Показатели</t>
  </si>
  <si>
    <t>2025¹</t>
  </si>
  <si>
    <t>Стойностен обем
по текущи цени</t>
  </si>
  <si>
    <t xml:space="preserve">Индекс на
физическия обем² - </t>
  </si>
  <si>
    <t>Имплицитни 
дефлатори³ -</t>
  </si>
  <si>
    <t>2024 = 100, %</t>
  </si>
  <si>
    <t>2025, %</t>
  </si>
  <si>
    <t>Брутна добавена стойност
по икономически сектори и групировки по икономически дейности (КИД - 2008)</t>
  </si>
  <si>
    <t>Селско, горско и рибно стопанство</t>
  </si>
  <si>
    <t>Добивна промишленост; преработваща промишленост; производство и разпределение на електрическа и топлинна енергия и на газообразни горива; доставяне на води; канализационни услуги, управление на отпадъци и възстановяване</t>
  </si>
  <si>
    <t>Строителство</t>
  </si>
  <si>
    <t>Търговия, ремонт на автомобили и мотоциклети; транспорт, складиране и пощи; хотелиерство и ресторантьорство</t>
  </si>
  <si>
    <t>Създаване и разпространение на информация и творчески продукти; далекосъобщения</t>
  </si>
  <si>
    <t>Финансови и застрахователни дейности</t>
  </si>
  <si>
    <t>Операции с недвижими имоти</t>
  </si>
  <si>
    <t xml:space="preserve">Професионални дейности и научни изследвания; административни и спомагателни дейности </t>
  </si>
  <si>
    <t>Държавно управление; образование; хуманно здравеопазване и социална работа</t>
  </si>
  <si>
    <t>Култура, спорт и развлечения; други дейности; дейности на домакинства като работодатели; недиференцирани дейности на домакинства по производство на стоки и услуги за собствено потребление; дейности на екстериториални организации и служби</t>
  </si>
  <si>
    <t>Корективи (Данъци минус субсидии върху продуктите)</t>
  </si>
  <si>
    <t>Брутен вътрешен продукт по компоненти на крайно използване</t>
  </si>
  <si>
    <t>Крайно потребление</t>
  </si>
  <si>
    <t>Индивидуално</t>
  </si>
  <si>
    <t>На домакиствата</t>
  </si>
  <si>
    <t>На НТО, обслужващи домакинствата</t>
  </si>
  <si>
    <t>Индивидуално потребление на правителството</t>
  </si>
  <si>
    <t>Колективно</t>
  </si>
  <si>
    <t>Брутно капиталообразуване</t>
  </si>
  <si>
    <t>Бруто капиталообразуване в основен капитал</t>
  </si>
  <si>
    <t>Изменение на запасите</t>
  </si>
  <si>
    <t>Износ на стоки и услуги</t>
  </si>
  <si>
    <t>Внос на стоки и услуги</t>
  </si>
  <si>
    <t>Статистическа разлика</t>
  </si>
  <si>
    <t>¹ Предварителни данни към 6 март 2026 г., съставени в съответствие с ЕСС 2010.</t>
  </si>
  <si>
    <t>² Въз основа на стойностите на съответния показател по съпоставими цени на 2020 г.</t>
  </si>
  <si>
    <t>³ Дефлаторите са изчислени като съотношения между оценката на БВП по текущи цени и по съпоставими цени на предходна година.</t>
  </si>
  <si>
    <r>
      <t xml:space="preserve">Източник: </t>
    </r>
    <r>
      <rPr>
        <sz val="9"/>
        <rFont val="Times New Roman"/>
        <family val="1"/>
        <charset val="204"/>
      </rPr>
      <t>НСИ.</t>
    </r>
  </si>
  <si>
    <t>9.2. ИЗМЕНЕНИЕ НА ПОТРЕБИТЕЛСКИТЕ ЦЕНИ</t>
  </si>
  <si>
    <t>(%)</t>
  </si>
  <si>
    <t>Спрямо предходния месец</t>
  </si>
  <si>
    <t>Спрямо съответния месец на предходната година</t>
  </si>
  <si>
    <t>Спрямо месец декември на предходната година</t>
  </si>
  <si>
    <t>Индекс на потребителските цени</t>
  </si>
  <si>
    <t>Хармонизиран индекс на потребителските цени</t>
  </si>
  <si>
    <t xml:space="preserve">Индекс на потребителските цени </t>
  </si>
  <si>
    <t>януари</t>
  </si>
  <si>
    <t>февруари</t>
  </si>
  <si>
    <t>март</t>
  </si>
  <si>
    <t>април</t>
  </si>
  <si>
    <t>май</t>
  </si>
  <si>
    <t>юни</t>
  </si>
  <si>
    <t>юли</t>
  </si>
  <si>
    <t>август</t>
  </si>
  <si>
    <t>септември</t>
  </si>
  <si>
    <t>октомври</t>
  </si>
  <si>
    <t>ноември</t>
  </si>
  <si>
    <t>декември</t>
  </si>
  <si>
    <r>
      <t>Източник:</t>
    </r>
    <r>
      <rPr>
        <sz val="9"/>
        <rFont val="Times New Roman"/>
        <family val="1"/>
        <charset val="204"/>
      </rPr>
      <t xml:space="preserve"> НСИ.</t>
    </r>
  </si>
  <si>
    <t>9.3. ИНДЕКСИ НА ПРОИЗВОДСТВО И ОБОРОТ В ПРОМИШЛЕНОСТТА</t>
  </si>
  <si>
    <t>Индекс на промишленото производство¹</t>
  </si>
  <si>
    <t>Индекс на оборота в промишлеността</t>
  </si>
  <si>
    <t>¹ Сезонно неизгладени данни.</t>
  </si>
  <si>
    <t>9.4. ИНДЕКСИ НА ЦЕНИ НА ПРОИЗВОДИТЕЛ В ПРОМИШЛЕНОСТТА</t>
  </si>
  <si>
    <t>Общ индекс на цени на производител</t>
  </si>
  <si>
    <t>Индекс на цени на производител на вътрешния пазар</t>
  </si>
  <si>
    <t>Индекси на цени на производител на външния пазар</t>
  </si>
  <si>
    <t>9.5. ИНДЕКСИ НА ЦЕНИТЕ НА ИЗНОСА И ВНОСА ПО КОМПОНЕНТИ¹</t>
  </si>
  <si>
    <t>Наименование</t>
  </si>
  <si>
    <t>Година</t>
  </si>
  <si>
    <t>ИЗНОС</t>
  </si>
  <si>
    <t>Храни и живи животни</t>
  </si>
  <si>
    <t>Безалкохолни и алкохолни напитки и тютюн</t>
  </si>
  <si>
    <t>Необработени (сурови) материали, негодни за консумация (изкл. горивата)</t>
  </si>
  <si>
    <t>Минерални горива, масла и подобни продукти</t>
  </si>
  <si>
    <t>Животински и растителни мазнини,масла и восъци</t>
  </si>
  <si>
    <t>Химични вещества и продукти</t>
  </si>
  <si>
    <t>Артикули, класифицирани главно според вида на материала</t>
  </si>
  <si>
    <t>Машини, оборудване и превозни средства</t>
  </si>
  <si>
    <t>Разнообразни готови продукти, н.д.</t>
  </si>
  <si>
    <t>ВНОС</t>
  </si>
  <si>
    <t>¹ При база средногодишни цени на предходната година. Данните за 2025 г. са предварителни.</t>
  </si>
  <si>
    <t>9.6. БЕЗРАБОТИЦА</t>
  </si>
  <si>
    <t>Регистрирани безработни в края на месеца
( брой)</t>
  </si>
  <si>
    <t>Процент от
работната сила
(oбщо)</t>
  </si>
  <si>
    <t>Безработни до 29 г.                          включително</t>
  </si>
  <si>
    <t>Възрастни</t>
  </si>
  <si>
    <r>
      <t>Източник:</t>
    </r>
    <r>
      <rPr>
        <sz val="9"/>
        <rFont val="Times New Roman"/>
        <family val="1"/>
        <charset val="204"/>
      </rPr>
      <t xml:space="preserve"> Агенция по заетостта.</t>
    </r>
  </si>
  <si>
    <t>9.7. НАЕТИ ПО ТРУДОВО ПРАВООТНОШЕНИЕ¹</t>
  </si>
  <si>
    <r>
      <t xml:space="preserve"> СПИСЪЧЕН БРОЙ</t>
    </r>
    <r>
      <rPr>
        <b/>
        <sz val="10"/>
        <rFont val="Calibri"/>
        <family val="2"/>
        <charset val="204"/>
      </rPr>
      <t>²</t>
    </r>
  </si>
  <si>
    <t>ИЗМЕНЕНИЕ СПРЯМО ПРЕДХОДНИЯ МЕСЕЦ  (%)</t>
  </si>
  <si>
    <t>Общо за икономиката</t>
  </si>
  <si>
    <t>Обществен сектор</t>
  </si>
  <si>
    <t xml:space="preserve">Частен сектор </t>
  </si>
  <si>
    <t>Аграрен сектор</t>
  </si>
  <si>
    <t>Индустрия</t>
  </si>
  <si>
    <t>Услуги</t>
  </si>
  <si>
    <t>¹ Предварителни данни.</t>
  </si>
  <si>
    <t>² Списъчен брой към последния работен ден на месеца.</t>
  </si>
  <si>
    <t>9.8. СРЕДНА МЕСЕЧНА РАБОТНА ЗАПЛАТА НА НАЕТИТЕ ПО ТРУДОВО ПРАВООТНОШЕНИЕ¹</t>
  </si>
  <si>
    <t>(левове)</t>
  </si>
  <si>
    <t>Сектори по форма на собственост</t>
  </si>
  <si>
    <t>Икономически сектори</t>
  </si>
  <si>
    <t>Обществен</t>
  </si>
  <si>
    <t xml:space="preserve">Частен </t>
  </si>
  <si>
    <t>Селско, горско стопанство и риболов</t>
  </si>
  <si>
    <r>
      <rPr>
        <sz val="12"/>
        <rFont val="Times New Roman"/>
        <family val="1"/>
        <charset val="204"/>
      </rPr>
      <t>⁵</t>
    </r>
    <r>
      <rPr>
        <sz val="9"/>
        <rFont val="Times New Roman"/>
        <family val="1"/>
        <charset val="204"/>
      </rPr>
      <t xml:space="preserve"> Показателят </t>
    </r>
    <r>
      <rPr>
        <i/>
        <sz val="9"/>
        <rFont val="Times New Roman"/>
        <family val="1"/>
        <charset val="204"/>
      </rPr>
      <t>Резерви</t>
    </r>
    <r>
      <rPr>
        <sz val="9"/>
        <rFont val="Times New Roman"/>
        <family val="1"/>
        <charset val="204"/>
      </rPr>
      <t xml:space="preserve"> включва резервите и натрупания друг всеобхватен доход, а показателят </t>
    </r>
    <r>
      <rPr>
        <i/>
        <sz val="9"/>
        <rFont val="Times New Roman"/>
        <family val="1"/>
        <charset val="204"/>
      </rPr>
      <t>Финансов резултат</t>
    </r>
    <r>
      <rPr>
        <sz val="9"/>
        <rFont val="Times New Roman"/>
        <family val="1"/>
        <charset val="204"/>
      </rPr>
      <t xml:space="preserve"> - финансовия резултат от текущата година и неразпределената печалба/непокритата загуба от минали години. </t>
    </r>
  </si>
  <si>
    <t>ГОДИШЕН ОТЧЕТ 2025</t>
  </si>
  <si>
    <r>
      <t xml:space="preserve">Данните в статистическото приложение към </t>
    </r>
    <r>
      <rPr>
        <i/>
        <sz val="10"/>
        <rFont val="Times New Roman"/>
        <family val="1"/>
        <charset val="204"/>
      </rPr>
      <t>Годишния отчет на БНБ за 2025 г.</t>
    </r>
    <r>
      <rPr>
        <sz val="10"/>
        <rFont val="Times New Roman"/>
        <family val="1"/>
        <charset val="204"/>
      </rPr>
      <t xml:space="preserve"> са към 31 март 2026 г. с изключение на данните от </t>
    </r>
    <r>
      <rPr>
        <i/>
        <sz val="10"/>
        <rFont val="Times New Roman"/>
        <family val="1"/>
        <charset val="204"/>
      </rPr>
      <t>част 3 Надзорна статистика</t>
    </r>
    <r>
      <rPr>
        <sz val="10"/>
        <rFont val="Times New Roman"/>
        <family val="1"/>
        <charset val="204"/>
      </rPr>
      <t>, които са от финансовите и надзорните отчети на индивидуална база към края на декември 2025 г., получени до 25 февруари 2026 г., и част 6 Тримесечни финансови сметки, които са към 22 април 2026 г.</t>
    </r>
  </si>
  <si>
    <r>
      <t xml:space="preserve">7.3. ДЪЛГ НА СЕКТОР </t>
    </r>
    <r>
      <rPr>
        <b/>
        <i/>
        <sz val="12"/>
        <rFont val="Times New Roman"/>
        <family val="1"/>
        <charset val="204"/>
      </rPr>
      <t>ДЪРЖАВНО УПРАВЛЕНИЕ</t>
    </r>
    <r>
      <rPr>
        <b/>
        <sz val="12"/>
        <rFont val="Times New Roman"/>
        <family val="1"/>
        <charset val="204"/>
      </rPr>
      <t xml:space="preserve"> (МААСТРИХТСКИ ДЪЛГ)¹</t>
    </r>
  </si>
  <si>
    <t>ЕСС 2010 код</t>
  </si>
  <si>
    <t>СЕКТОР ДЪРЖАВНО УПРАВЛЕНИЕ (S.13)</t>
  </si>
  <si>
    <t>AF.2</t>
  </si>
  <si>
    <t>AF.3</t>
  </si>
  <si>
    <t>Краткосрочни дългови ценни книжа</t>
  </si>
  <si>
    <t>AF.31</t>
  </si>
  <si>
    <t>Дългосрочни дългови ценни книжа</t>
  </si>
  <si>
    <t>AF.32</t>
  </si>
  <si>
    <t>AF.4</t>
  </si>
  <si>
    <t xml:space="preserve">Краткосрочни заеми </t>
  </si>
  <si>
    <t>AF.41</t>
  </si>
  <si>
    <t xml:space="preserve">Дългосрочни заеми </t>
  </si>
  <si>
    <t>AF.42</t>
  </si>
  <si>
    <t>ПОДСЕКТОР ЦЕНТРАЛНО ДЪРЖАВНО УПРАВЛЕНИЕ (S.1311)</t>
  </si>
  <si>
    <t>ПОДСЕКТОР МЕСТНО ДЪРЖАВНО УПРАВЛЕНИЕ (S.1313)</t>
  </si>
  <si>
    <t>ПОДСЕКТОР СОЦИАЛНООСИГУРИТЕЛНИ ФОНДОВЕ (S.1314)</t>
  </si>
  <si>
    <r>
      <t>ДЪЛГ НА СЕКТОР ДЪРЖАВНО УПРАВЛЕНИЕ (S.13)/БВП</t>
    </r>
    <r>
      <rPr>
        <b/>
        <vertAlign val="superscript"/>
        <sz val="10"/>
        <rFont val="Times New Roman"/>
        <family val="1"/>
        <charset val="204"/>
      </rPr>
      <t>2</t>
    </r>
    <r>
      <rPr>
        <b/>
        <sz val="10"/>
        <rFont val="Times New Roman"/>
        <family val="1"/>
        <charset val="204"/>
      </rPr>
      <t xml:space="preserve"> (%)</t>
    </r>
  </si>
  <si>
    <r>
      <t>¹ Консолидирани данни на сектор</t>
    </r>
    <r>
      <rPr>
        <i/>
        <sz val="9"/>
        <rFont val="Times New Roman"/>
        <family val="1"/>
        <charset val="204"/>
      </rPr>
      <t xml:space="preserve"> държавно управление </t>
    </r>
    <r>
      <rPr>
        <sz val="9"/>
        <rFont val="Times New Roman"/>
        <family val="1"/>
        <charset val="204"/>
      </rPr>
      <t>(S.13). Таблицата е съставена по ЕСС 2010 методология в съответствие с Регламент (ЕО) № 1222/2004 на Съвета от 28 юни 2004 г.</t>
    </r>
  </si>
  <si>
    <t>² При БВП за 2024 г. – 204 907 млн. лв. и за 2025 г. - 226 912 млн. лв. (данни на НСИ към 6 март 2026 г.).</t>
  </si>
  <si>
    <r>
      <rPr>
        <i/>
        <sz val="9"/>
        <rFont val="Times New Roman"/>
        <family val="1"/>
        <charset val="204"/>
      </rPr>
      <t xml:space="preserve">Източник: </t>
    </r>
    <r>
      <rPr>
        <sz val="9"/>
        <rFont val="Times New Roman"/>
        <family val="1"/>
        <charset val="204"/>
      </rPr>
      <t>Министерство на финансите.</t>
    </r>
  </si>
  <si>
    <t>7. ПУБЛИЧНИ ФИНАНСИ</t>
  </si>
  <si>
    <t xml:space="preserve">7.1. КОНСОЛИДИРАНА ФИСКАЛНА ПРОГРАМА </t>
  </si>
  <si>
    <t>Консолидирана фискална програма</t>
  </si>
  <si>
    <t>Централно правителство¹</t>
  </si>
  <si>
    <t>Местни бюджети</t>
  </si>
  <si>
    <t>Социално осигуряване</t>
  </si>
  <si>
    <t>Приходи, помощи и дарения</t>
  </si>
  <si>
    <t>Данъчни приходи</t>
  </si>
  <si>
    <t>Данъци върху печалбата</t>
  </si>
  <si>
    <t>Данък върху доходите на физическите лица</t>
  </si>
  <si>
    <t xml:space="preserve">Данък върху добавената стойност </t>
  </si>
  <si>
    <t>Акцизи</t>
  </si>
  <si>
    <t>Мита и митнически такси</t>
  </si>
  <si>
    <t>Социално и здравноосигурителни вноски</t>
  </si>
  <si>
    <t>Други данъци</t>
  </si>
  <si>
    <t>Данък върху застрахователните премии</t>
  </si>
  <si>
    <t>Неданъчни приходи</t>
  </si>
  <si>
    <t>Помощи и дарения</t>
  </si>
  <si>
    <t xml:space="preserve">Общо разходи </t>
  </si>
  <si>
    <t>Текущи разходи</t>
  </si>
  <si>
    <t>Персонал</t>
  </si>
  <si>
    <t>Издръжка</t>
  </si>
  <si>
    <t>Субсидии</t>
  </si>
  <si>
    <t>за нефинансови предприятия и организации с нестопанска цел</t>
  </si>
  <si>
    <t xml:space="preserve">за осъществяване на здравна дейност и медицинска помощ </t>
  </si>
  <si>
    <t>Лихви</t>
  </si>
  <si>
    <t>Външни лихви</t>
  </si>
  <si>
    <t>Вътрешни лихви</t>
  </si>
  <si>
    <t>Социално осигуряване, подпомагане и грижи</t>
  </si>
  <si>
    <t>Предоставени текущи и капиталови трансфери за чужбина</t>
  </si>
  <si>
    <t>Капиталови разходи и прираст на държавния резерв</t>
  </si>
  <si>
    <t>Вноска в общия бюджет на Европейския съюз</t>
  </si>
  <si>
    <t>Трансфери и временни безлихвени заеми</t>
  </si>
  <si>
    <t>Бюджетно салдо (дефицит(-)/излишък(+))</t>
  </si>
  <si>
    <t>Финансиране</t>
  </si>
  <si>
    <t>Външно (нето)</t>
  </si>
  <si>
    <t>Вътрешно (нето)</t>
  </si>
  <si>
    <t>Приватизация, придобиване на дялове и акции и възмездни средства (нето)²</t>
  </si>
  <si>
    <t xml:space="preserve">в т.ч. приватизация (нето) </t>
  </si>
  <si>
    <t>² Включва приходите от приватизация, придобиването на дялове и акции и възмездните средства за нефинансови предприятия, съгласно GFS 2014 и ESA 2010.</t>
  </si>
  <si>
    <r>
      <t xml:space="preserve">Източник: </t>
    </r>
    <r>
      <rPr>
        <sz val="9"/>
        <rFont val="Times New Roman"/>
        <family val="1"/>
        <charset val="204"/>
      </rPr>
      <t>Министерство на финансите</t>
    </r>
    <r>
      <rPr>
        <i/>
        <sz val="9"/>
        <rFont val="Times New Roman"/>
        <family val="1"/>
        <charset val="204"/>
      </rPr>
      <t>.</t>
    </r>
  </si>
  <si>
    <t>¹ Предварителни данни на касова основа за 2025 г. съгласно национална методология. Включва държавен бюджет, държавни висши училища, Българска академия на науките, Българско национално радио,
Българска национална телевизия, Българска телеграфна агенция, Селскостопанска академия, държавно предприятие „Научно-производствен център“, „Предприятието за управление на дейностите по опазване на околната
среда“, държавно предприятие „Управление и стопанисване на язовири“, Фонд „Сигурност на Електроенерийната Система“ със средства от Европейския съюз.</t>
  </si>
  <si>
    <r>
      <t>6. ТРИМЕСЕЧНИ ФИНАНСОВИ СМЕТКИ</t>
    </r>
    <r>
      <rPr>
        <b/>
        <vertAlign val="superscript"/>
        <sz val="12"/>
        <rFont val="Times New Roman"/>
        <family val="1"/>
        <charset val="204"/>
      </rPr>
      <t>1</t>
    </r>
  </si>
  <si>
    <r>
      <t xml:space="preserve">6.1. ТРИМЕСЕЧНИ ФИНАНСОВИ СМЕТКИ ЗА СЕКТОР </t>
    </r>
    <r>
      <rPr>
        <b/>
        <i/>
        <sz val="12"/>
        <color indexed="8"/>
        <rFont val="Times New Roman"/>
        <family val="1"/>
        <charset val="204"/>
      </rPr>
      <t>НЕФИНАНСОВИ</t>
    </r>
    <r>
      <rPr>
        <b/>
        <sz val="12"/>
        <color indexed="8"/>
        <rFont val="Times New Roman"/>
        <family val="1"/>
        <charset val="204"/>
      </rPr>
      <t xml:space="preserve"> </t>
    </r>
    <r>
      <rPr>
        <b/>
        <i/>
        <sz val="12"/>
        <color indexed="8"/>
        <rFont val="Times New Roman"/>
        <family val="1"/>
        <charset val="204"/>
      </rPr>
      <t>ПРЕДПРИЯТИЯ</t>
    </r>
    <r>
      <rPr>
        <b/>
        <sz val="12"/>
        <color indexed="8"/>
        <rFont val="Times New Roman"/>
        <family val="1"/>
        <charset val="204"/>
      </rPr>
      <t xml:space="preserve"> (S.11)</t>
    </r>
  </si>
  <si>
    <t>НАЛИЧНОСТИ, НЕКОНСОЛИДИРАНИ ДАННИ</t>
  </si>
  <si>
    <t>Финансов инструмент</t>
  </si>
  <si>
    <t>Монетарно злато и СПТ</t>
  </si>
  <si>
    <t>AF.1</t>
  </si>
  <si>
    <t>Дялов капитал и акции и дялове на инвестиционни фондове</t>
  </si>
  <si>
    <t>AF.5</t>
  </si>
  <si>
    <t>AF.6</t>
  </si>
  <si>
    <t>Финансови деривати и опции върху акции на наетите лица</t>
  </si>
  <si>
    <t>AF.7</t>
  </si>
  <si>
    <t>Други сметки за получаване</t>
  </si>
  <si>
    <t>AF.8</t>
  </si>
  <si>
    <t>Общо активи</t>
  </si>
  <si>
    <t>AF</t>
  </si>
  <si>
    <t>Други сметки за плащане</t>
  </si>
  <si>
    <t>Общо пасиви</t>
  </si>
  <si>
    <t>ТРАНСАКЦИИ, НЕКОНСОЛИДИРАНИ ДАННИ</t>
  </si>
  <si>
    <t>F.1</t>
  </si>
  <si>
    <t>F.2</t>
  </si>
  <si>
    <t>F.3</t>
  </si>
  <si>
    <t>F.4</t>
  </si>
  <si>
    <t>F.5</t>
  </si>
  <si>
    <t>F.6</t>
  </si>
  <si>
    <t>F.7</t>
  </si>
  <si>
    <t>F.8</t>
  </si>
  <si>
    <t>F</t>
  </si>
  <si>
    <r>
      <rPr>
        <vertAlign val="superscript"/>
        <sz val="9"/>
        <color indexed="8"/>
        <rFont val="Times New Roman"/>
        <family val="1"/>
        <charset val="204"/>
      </rPr>
      <t>1</t>
    </r>
    <r>
      <rPr>
        <sz val="9"/>
        <color indexed="8"/>
        <rFont val="Times New Roman"/>
        <family val="1"/>
        <charset val="204"/>
      </rPr>
      <t xml:space="preserve"> Данни към 22 април 2026 г.</t>
    </r>
  </si>
  <si>
    <r>
      <rPr>
        <i/>
        <sz val="9"/>
        <color indexed="8"/>
        <rFont val="Times New Roman"/>
        <family val="1"/>
        <charset val="204"/>
      </rPr>
      <t>Източник:</t>
    </r>
    <r>
      <rPr>
        <sz val="9"/>
        <color indexed="8"/>
        <rFont val="Times New Roman"/>
        <family val="1"/>
        <charset val="204"/>
      </rPr>
      <t xml:space="preserve"> БНБ.</t>
    </r>
  </si>
  <si>
    <r>
      <t xml:space="preserve">6.2. ТРИМЕСЕЧНИ ФИНАНСОВИ СМЕТКИ ЗА СЕКТОР </t>
    </r>
    <r>
      <rPr>
        <b/>
        <i/>
        <sz val="12"/>
        <color indexed="8"/>
        <rFont val="Times New Roman"/>
        <family val="1"/>
        <charset val="204"/>
      </rPr>
      <t>ФИНАНСОВИ ПРЕДПРИЯТИЯ</t>
    </r>
    <r>
      <rPr>
        <b/>
        <sz val="12"/>
        <color indexed="8"/>
        <rFont val="Times New Roman"/>
        <family val="1"/>
        <charset val="204"/>
      </rPr>
      <t xml:space="preserve"> (S.12)</t>
    </r>
  </si>
  <si>
    <r>
      <t xml:space="preserve">6.3. ТРИМЕСЕЧНИ ФИНАНСОВИ СМЕТКИ ЗА СЕКТОР </t>
    </r>
    <r>
      <rPr>
        <b/>
        <i/>
        <sz val="12"/>
        <color indexed="8"/>
        <rFont val="Times New Roman"/>
        <family val="1"/>
        <charset val="204"/>
      </rPr>
      <t>ДЪРЖАВНО УПРАВЛЕНИЕ</t>
    </r>
    <r>
      <rPr>
        <b/>
        <sz val="12"/>
        <color indexed="8"/>
        <rFont val="Times New Roman"/>
        <family val="1"/>
        <charset val="204"/>
      </rPr>
      <t xml:space="preserve"> (S.13)</t>
    </r>
  </si>
  <si>
    <r>
      <t xml:space="preserve">6.4. ТРИМЕСЕЧНИ ФИНАНСОВИ СМЕТКИ ЗА СЕКТОРИ </t>
    </r>
    <r>
      <rPr>
        <b/>
        <i/>
        <sz val="12"/>
        <color indexed="8"/>
        <rFont val="Times New Roman"/>
        <family val="1"/>
        <charset val="204"/>
      </rPr>
      <t>ДОМАКИНСТВА</t>
    </r>
    <r>
      <rPr>
        <b/>
        <sz val="12"/>
        <color indexed="8"/>
        <rFont val="Times New Roman"/>
        <family val="1"/>
        <charset val="204"/>
      </rPr>
      <t xml:space="preserve"> </t>
    </r>
  </si>
  <si>
    <r>
      <t xml:space="preserve">И </t>
    </r>
    <r>
      <rPr>
        <b/>
        <i/>
        <sz val="12"/>
        <color indexed="8"/>
        <rFont val="Times New Roman"/>
        <family val="1"/>
        <charset val="204"/>
      </rPr>
      <t>НЕТЪРГОВСКИ ОРГАНИЗАЦИИ, ОБСЛУЖВАЩИ ДОМАКИНСТВА</t>
    </r>
    <r>
      <rPr>
        <b/>
        <sz val="12"/>
        <color indexed="8"/>
        <rFont val="Times New Roman"/>
        <family val="1"/>
        <charset val="204"/>
      </rPr>
      <t xml:space="preserve"> (S.14+S.15)</t>
    </r>
  </si>
  <si>
    <r>
      <t>6.5. ТРИМЕСЕЧНИ ФИНАНСОВИ СМЕТКИ ЗА СЕКТОР</t>
    </r>
    <r>
      <rPr>
        <b/>
        <i/>
        <sz val="12"/>
        <color indexed="8"/>
        <rFont val="Times New Roman"/>
        <family val="1"/>
        <charset val="204"/>
      </rPr>
      <t xml:space="preserve"> ОСТАНАЛ СВЯТ </t>
    </r>
    <r>
      <rPr>
        <b/>
        <sz val="12"/>
        <color indexed="8"/>
        <rFont val="Times New Roman"/>
        <family val="1"/>
        <charset val="204"/>
      </rPr>
      <t>(S.2)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</si>
</sst>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4">
    <numFmt numFmtId="43" formatCode="_-* #,##0.00\ _л_в_._-;\-* #,##0.00\ _л_в_._-;_-* &quot;-&quot;??\ _л_в_._-;_-@_-"/>
    <numFmt numFmtId="164" formatCode="_-* #,##0.00\ &quot;лв&quot;_-;\-* #,##0.00\ &quot;лв&quot;_-;_-* &quot;-&quot;??\ &quot;лв&quot;_-;_-@_-"/>
    <numFmt numFmtId="165" formatCode="_-* #,##0.00\ _л_в_-;\-* #,##0.00\ _л_в_-;_-* &quot;-&quot;??\ _л_в_-;_-@_-"/>
    <numFmt numFmtId="166" formatCode="\$#,##0\ ;\(\$#,##0\)"/>
    <numFmt numFmtId="167" formatCode="###\ ###\ ###"/>
    <numFmt numFmtId="168" formatCode="###\ ###\ ##0"/>
    <numFmt numFmtId="169" formatCode="mm\.yyyy"/>
    <numFmt numFmtId="170" formatCode="0.00000;[=0]\ ;"/>
    <numFmt numFmtId="171" formatCode="#,##0;[=0]\ ;"/>
    <numFmt numFmtId="172" formatCode="###\ ###\ ##0;[=0]\ \-;###\ ###\ ##0"/>
    <numFmt numFmtId="173" formatCode="###\ ###\ ###;[=0]\ \-;###\ ###\ ###"/>
    <numFmt numFmtId="174" formatCode="#,##0;[=0]\ \-;#,##0"/>
    <numFmt numFmtId="175" formatCode="###0.00"/>
    <numFmt numFmtId="176" formatCode="#\ ##0.0;[=0]\ \-;#\ ##0.0"/>
    <numFmt numFmtId="177" formatCode="#,###;[=0]\ \-;#,###"/>
    <numFmt numFmtId="178" formatCode="#,##0.00;[=0]\ \-;#,##0.00"/>
    <numFmt numFmtId="179" formatCode="###0.0"/>
    <numFmt numFmtId="180" formatCode="\-"/>
    <numFmt numFmtId="181" formatCode="###0.0;[=0]\ \-;###0.0"/>
    <numFmt numFmtId="182" formatCode="###,###,###;[=0]\ 0;###,###,###"/>
    <numFmt numFmtId="183" formatCode="###\ ###\ ###\ ###"/>
    <numFmt numFmtId="184" formatCode="#,##0;[=0]\-;#,##0"/>
    <numFmt numFmtId="185" formatCode="#,##0.0"/>
    <numFmt numFmtId="186" formatCode="0.0"/>
    <numFmt numFmtId="187" formatCode="###,###,##0.0"/>
    <numFmt numFmtId="188" formatCode="###\ ###\ ##0.0;[=0]\ \-;###\ ###\ ##0.0"/>
    <numFmt numFmtId="189" formatCode="#,##0.000"/>
    <numFmt numFmtId="190" formatCode="General_)"/>
    <numFmt numFmtId="191" formatCode="#\ ##0.0"/>
    <numFmt numFmtId="192" formatCode="0.00000000"/>
    <numFmt numFmtId="193" formatCode="0.0%"/>
    <numFmt numFmtId="194" formatCode="0.0000"/>
    <numFmt numFmtId="195" formatCode="0.000000"/>
    <numFmt numFmtId="196" formatCode="0.000"/>
    <numFmt numFmtId="197" formatCode="0.00000%"/>
    <numFmt numFmtId="198" formatCode="0.00000"/>
    <numFmt numFmtId="199" formatCode="0.0000000"/>
    <numFmt numFmtId="200" formatCode="0.000000%"/>
    <numFmt numFmtId="201" formatCode="#,##0.00\ &quot;лв.&quot;"/>
    <numFmt numFmtId="202" formatCode="###,###,##0.000"/>
    <numFmt numFmtId="203" formatCode="###\ ###\ ###.0"/>
    <numFmt numFmtId="204" formatCode="_-* #,##0\ _л_в_-;\-* #,##0\ _л_в_-;_-* &quot;-&quot;??\ _л_в_-;_-@_-"/>
    <numFmt numFmtId="205" formatCode="#,##0.00_ ;\-#,##0.00\ "/>
    <numFmt numFmtId="206" formatCode="_-* #,##0.0\ _л_в_-;\-* #,##0.0\ _л_в_-;_-* &quot;-&quot;??\ _л_в_-;_-@_-"/>
    <numFmt numFmtId="207" formatCode="#,##0.0;[=0]\ \-;#,##0.0"/>
    <numFmt numFmtId="208" formatCode="_-* #,##0\ _л_в_._-;\-* #,##0\ _л_в_._-;_-* &quot;-&quot;??\ _л_в_._-;_-@_-"/>
    <numFmt numFmtId="209" formatCode="#,##0_ ;\-#,##0\ "/>
    <numFmt numFmtId="210" formatCode="_-* #,##0.0\ _л_в_._-;\-* #,##0.0\ _л_в_._-;_-* &quot;-&quot;??\ _л_в_._-;_-@_-"/>
    <numFmt numFmtId="211" formatCode="_-* #,##0\ &quot;лв.&quot;_-;\-* #,##0\ &quot;лв.&quot;_-;_-* &quot;-&quot;??\ &quot;лв.&quot;_-;_-@_-"/>
    <numFmt numFmtId="212" formatCode="mmm"/>
    <numFmt numFmtId="213" formatCode="#,##0.0000"/>
    <numFmt numFmtId="214" formatCode="###,###,##0"/>
    <numFmt numFmtId="215" formatCode="###.#\ ###"/>
    <numFmt numFmtId="216" formatCode="0.000000000"/>
  </numFmts>
  <fonts count="143">
    <font>
      <sz val="10"/>
      <name val="Arial Cyr"/>
      <charset val="204"/>
    </font>
    <font>
      <sz val="11"/>
      <color theme="1"/>
      <name val="Calibri"/>
      <family val="2"/>
      <charset val="204"/>
      <scheme val="minor"/>
    </font>
    <font>
      <sz val="10"/>
      <name val="Arial Cyr"/>
      <charset val="204"/>
    </font>
    <font>
      <sz val="8"/>
      <name val="Arial Cyr"/>
      <family val="2"/>
      <charset val="204"/>
    </font>
    <font>
      <b/>
      <sz val="18"/>
      <name val="Arial"/>
      <family val="2"/>
      <charset val="204"/>
    </font>
    <font>
      <b/>
      <sz val="12"/>
      <name val="Arial"/>
      <family val="2"/>
      <charset val="204"/>
    </font>
    <font>
      <u/>
      <sz val="10"/>
      <color indexed="12"/>
      <name val="SP_Time"/>
    </font>
    <font>
      <sz val="10"/>
      <name val="Arial"/>
      <family val="2"/>
      <charset val="204"/>
    </font>
    <font>
      <sz val="11"/>
      <color indexed="8"/>
      <name val="Calibri"/>
      <family val="2"/>
      <charset val="204"/>
    </font>
    <font>
      <sz val="11"/>
      <color indexed="9"/>
      <name val="Calibri"/>
      <family val="2"/>
      <charset val="204"/>
    </font>
    <font>
      <sz val="11"/>
      <color indexed="20"/>
      <name val="Calibri"/>
      <family val="2"/>
      <charset val="204"/>
    </font>
    <font>
      <b/>
      <sz val="11"/>
      <color indexed="52"/>
      <name val="Calibri"/>
      <family val="2"/>
      <charset val="204"/>
    </font>
    <font>
      <b/>
      <sz val="11"/>
      <color indexed="9"/>
      <name val="Calibri"/>
      <family val="2"/>
      <charset val="204"/>
    </font>
    <font>
      <i/>
      <sz val="11"/>
      <color indexed="23"/>
      <name val="Calibri"/>
      <family val="2"/>
      <charset val="204"/>
    </font>
    <font>
      <sz val="11"/>
      <color indexed="17"/>
      <name val="Calibri"/>
      <family val="2"/>
      <charset val="204"/>
    </font>
    <font>
      <b/>
      <sz val="11"/>
      <color indexed="56"/>
      <name val="Calibri"/>
      <family val="2"/>
      <charset val="204"/>
    </font>
    <font>
      <sz val="11"/>
      <color indexed="62"/>
      <name val="Calibri"/>
      <family val="2"/>
      <charset val="204"/>
    </font>
    <font>
      <sz val="11"/>
      <color indexed="52"/>
      <name val="Calibri"/>
      <family val="2"/>
      <charset val="204"/>
    </font>
    <font>
      <sz val="11"/>
      <color indexed="60"/>
      <name val="Calibri"/>
      <family val="2"/>
      <charset val="204"/>
    </font>
    <font>
      <b/>
      <sz val="11"/>
      <color indexed="63"/>
      <name val="Calibri"/>
      <family val="2"/>
      <charset val="204"/>
    </font>
    <font>
      <b/>
      <sz val="18"/>
      <color indexed="56"/>
      <name val="Cambria"/>
      <family val="2"/>
      <charset val="204"/>
    </font>
    <font>
      <sz val="11"/>
      <color indexed="10"/>
      <name val="Calibri"/>
      <family val="2"/>
      <charset val="204"/>
    </font>
    <font>
      <sz val="10"/>
      <name val="Arial"/>
      <family val="2"/>
      <charset val="204"/>
    </font>
    <font>
      <sz val="10"/>
      <name val="Arial Cyr"/>
      <charset val="204"/>
    </font>
    <font>
      <sz val="10"/>
      <name val="Arial"/>
      <family val="2"/>
      <charset val="204"/>
    </font>
    <font>
      <sz val="10"/>
      <name val="Arial"/>
      <family val="2"/>
      <charset val="204"/>
    </font>
    <font>
      <sz val="10"/>
      <name val="Arial"/>
      <family val="2"/>
    </font>
    <font>
      <sz val="8"/>
      <name val="Arial"/>
      <family val="2"/>
      <charset val="204"/>
    </font>
    <font>
      <sz val="8"/>
      <name val="Arial Cyr"/>
      <charset val="204"/>
    </font>
    <font>
      <sz val="10"/>
      <name val="Arial"/>
      <family val="2"/>
      <charset val="204"/>
    </font>
    <font>
      <b/>
      <sz val="12"/>
      <name val="Times New Roman"/>
      <family val="1"/>
      <charset val="204"/>
    </font>
    <font>
      <sz val="10"/>
      <name val="Times New Roman"/>
      <family val="1"/>
      <charset val="204"/>
    </font>
    <font>
      <b/>
      <sz val="10"/>
      <name val="Times New Roman"/>
      <family val="1"/>
      <charset val="204"/>
    </font>
    <font>
      <sz val="9"/>
      <name val="Times New Roman"/>
      <family val="1"/>
      <charset val="204"/>
    </font>
    <font>
      <b/>
      <i/>
      <sz val="9"/>
      <name val="Times New Roman"/>
      <family val="1"/>
      <charset val="204"/>
    </font>
    <font>
      <i/>
      <sz val="10"/>
      <name val="Times New Roman"/>
      <family val="1"/>
      <charset val="204"/>
    </font>
    <font>
      <u/>
      <sz val="18"/>
      <name val="Times New Roman"/>
      <family val="1"/>
      <charset val="204"/>
    </font>
    <font>
      <b/>
      <sz val="36"/>
      <name val="Times New Roman"/>
      <family val="1"/>
      <charset val="204"/>
    </font>
    <font>
      <b/>
      <sz val="22"/>
      <name val="Times New Roman"/>
      <family val="1"/>
      <charset val="204"/>
    </font>
    <font>
      <i/>
      <sz val="11"/>
      <name val="Times New Roman"/>
      <family val="1"/>
      <charset val="204"/>
    </font>
    <font>
      <sz val="11"/>
      <color theme="1"/>
      <name val="Calibri"/>
      <family val="2"/>
      <charset val="204"/>
      <scheme val="minor"/>
    </font>
    <font>
      <sz val="10"/>
      <color theme="1"/>
      <name val="Arial"/>
      <family val="2"/>
      <charset val="204"/>
    </font>
    <font>
      <sz val="10"/>
      <color rgb="FFFF0000"/>
      <name val="Times New Roman"/>
      <family val="1"/>
      <charset val="204"/>
    </font>
    <font>
      <u/>
      <sz val="10"/>
      <color rgb="FF0000FF"/>
      <name val="Times New Roman"/>
      <family val="1"/>
      <charset val="204"/>
    </font>
    <font>
      <b/>
      <sz val="10"/>
      <name val="Arial Cyr"/>
      <charset val="204"/>
    </font>
    <font>
      <b/>
      <sz val="12"/>
      <color rgb="FF078700"/>
      <name val="Times New Roman"/>
      <family val="1"/>
      <charset val="204"/>
    </font>
    <font>
      <sz val="10"/>
      <color rgb="FF000000"/>
      <name val="Times New Roman"/>
      <family val="1"/>
      <charset val="204"/>
    </font>
    <font>
      <vertAlign val="superscript"/>
      <sz val="10"/>
      <name val="Times New Roman"/>
      <family val="1"/>
      <charset val="204"/>
    </font>
    <font>
      <i/>
      <sz val="10"/>
      <color rgb="FF000000"/>
      <name val="Times New Roman"/>
      <family val="1"/>
      <charset val="204"/>
    </font>
    <font>
      <b/>
      <sz val="26"/>
      <color rgb="FF859478"/>
      <name val="Times New Roman"/>
      <family val="1"/>
      <charset val="204"/>
    </font>
    <font>
      <b/>
      <sz val="20"/>
      <color rgb="FF859478"/>
      <name val="Times New Roman"/>
      <family val="1"/>
      <charset val="204"/>
    </font>
    <font>
      <b/>
      <sz val="18"/>
      <color rgb="FF859478"/>
      <name val="Times New Roman"/>
      <family val="1"/>
      <charset val="204"/>
    </font>
    <font>
      <b/>
      <sz val="12"/>
      <color rgb="FF859478"/>
      <name val="Times New Roman"/>
      <family val="1"/>
      <charset val="204"/>
    </font>
    <font>
      <b/>
      <sz val="10"/>
      <color rgb="FF859478"/>
      <name val="Times New Roman"/>
      <family val="1"/>
      <charset val="204"/>
    </font>
    <font>
      <sz val="8"/>
      <name val="Times New Roman"/>
      <family val="1"/>
      <charset val="204"/>
    </font>
    <font>
      <sz val="11"/>
      <name val="Times New Roman"/>
      <family val="1"/>
      <charset val="204"/>
    </font>
    <font>
      <b/>
      <sz val="8"/>
      <name val="Times New Roman"/>
      <family val="1"/>
      <charset val="204"/>
    </font>
    <font>
      <sz val="7"/>
      <name val="Times New Roman"/>
      <family val="1"/>
      <charset val="204"/>
    </font>
    <font>
      <sz val="12"/>
      <name val="Times New Roman"/>
      <family val="1"/>
      <charset val="204"/>
    </font>
    <font>
      <b/>
      <sz val="9"/>
      <name val="Times New Roman"/>
      <family val="1"/>
      <charset val="204"/>
    </font>
    <font>
      <i/>
      <sz val="9"/>
      <name val="Times New Roman"/>
      <family val="1"/>
      <charset val="204"/>
    </font>
    <font>
      <u/>
      <sz val="8"/>
      <color indexed="12"/>
      <name val="Times New Roman"/>
      <family val="1"/>
      <charset val="204"/>
    </font>
    <font>
      <sz val="10"/>
      <name val="Calibri"/>
      <family val="2"/>
      <charset val="204"/>
    </font>
    <font>
      <vertAlign val="superscript"/>
      <sz val="12"/>
      <name val="Times New Roman"/>
      <family val="1"/>
      <charset val="204"/>
    </font>
    <font>
      <vertAlign val="superscript"/>
      <sz val="9"/>
      <name val="Times New Roman"/>
      <family val="1"/>
      <charset val="204"/>
    </font>
    <font>
      <b/>
      <sz val="10"/>
      <color theme="1"/>
      <name val="Times New Roman"/>
      <family val="1"/>
      <charset val="204"/>
    </font>
    <font>
      <sz val="10"/>
      <color theme="1"/>
      <name val="Times New Roman"/>
      <family val="1"/>
      <charset val="204"/>
    </font>
    <font>
      <sz val="12"/>
      <color theme="1"/>
      <name val="Times New Roman"/>
      <family val="1"/>
      <charset val="204"/>
    </font>
    <font>
      <b/>
      <i/>
      <sz val="12"/>
      <name val="Times New Roman"/>
      <family val="1"/>
      <charset val="204"/>
    </font>
    <font>
      <sz val="9"/>
      <name val="Calibri"/>
      <family val="2"/>
      <charset val="204"/>
    </font>
    <font>
      <b/>
      <sz val="10"/>
      <color indexed="8"/>
      <name val="Times New Roman"/>
      <family val="1"/>
      <charset val="204"/>
    </font>
    <font>
      <sz val="10"/>
      <color indexed="8"/>
      <name val="Times New Roman"/>
      <family val="1"/>
      <charset val="204"/>
    </font>
    <font>
      <sz val="9"/>
      <color rgb="FFFF0000"/>
      <name val="Times New Roman"/>
      <family val="1"/>
      <charset val="204"/>
    </font>
    <font>
      <sz val="10"/>
      <name val="Cambria"/>
      <family val="1"/>
      <charset val="204"/>
    </font>
    <font>
      <i/>
      <sz val="9"/>
      <color rgb="FFFF0000"/>
      <name val="Times New Roman"/>
      <family val="1"/>
      <charset val="204"/>
    </font>
    <font>
      <sz val="10"/>
      <name val="Arial Narrow"/>
      <family val="2"/>
      <charset val="204"/>
    </font>
    <font>
      <sz val="9"/>
      <name val="Arial Narrow"/>
      <family val="2"/>
      <charset val="204"/>
    </font>
    <font>
      <vertAlign val="superscript"/>
      <sz val="9"/>
      <color rgb="FFFF0000"/>
      <name val="Times New Roman"/>
      <family val="1"/>
      <charset val="204"/>
    </font>
    <font>
      <sz val="9"/>
      <color rgb="FFFF0000"/>
      <name val="Arial Cyr"/>
      <charset val="204"/>
    </font>
    <font>
      <u/>
      <sz val="12"/>
      <color indexed="12"/>
      <name val="Times New Roman"/>
      <family val="1"/>
      <charset val="204"/>
    </font>
    <font>
      <b/>
      <sz val="12"/>
      <name val="Calibri"/>
      <family val="2"/>
      <charset val="204"/>
    </font>
    <font>
      <sz val="9"/>
      <name val="Arial Cyr"/>
      <charset val="204"/>
    </font>
    <font>
      <b/>
      <sz val="10"/>
      <name val="Calibri"/>
      <family val="2"/>
      <charset val="204"/>
    </font>
    <font>
      <sz val="9"/>
      <name val="Arial"/>
      <family val="2"/>
      <charset val="204"/>
    </font>
    <font>
      <b/>
      <sz val="12"/>
      <name val="Arial Narrow"/>
      <family val="2"/>
      <charset val="204"/>
    </font>
    <font>
      <b/>
      <vertAlign val="superscript"/>
      <sz val="12"/>
      <name val="Times New Roman"/>
      <family val="1"/>
      <charset val="204"/>
    </font>
    <font>
      <b/>
      <strike/>
      <sz val="12"/>
      <name val="Times New Roman"/>
      <family val="1"/>
      <charset val="204"/>
    </font>
    <font>
      <strike/>
      <sz val="10"/>
      <name val="Times New Roman"/>
      <family val="1"/>
      <charset val="204"/>
    </font>
    <font>
      <b/>
      <strike/>
      <sz val="10"/>
      <name val="Times New Roman"/>
      <family val="1"/>
      <charset val="204"/>
    </font>
    <font>
      <strike/>
      <sz val="9"/>
      <name val="Times New Roman"/>
      <family val="1"/>
      <charset val="204"/>
    </font>
    <font>
      <strike/>
      <sz val="10"/>
      <name val="Arial Narrow"/>
      <family val="2"/>
      <charset val="204"/>
    </font>
    <font>
      <sz val="9"/>
      <name val="Cambria"/>
      <family val="1"/>
      <charset val="204"/>
    </font>
    <font>
      <b/>
      <vertAlign val="superscript"/>
      <sz val="12"/>
      <name val="Calibri"/>
      <family val="2"/>
      <charset val="204"/>
    </font>
    <font>
      <b/>
      <sz val="10"/>
      <name val="Arial Narrow"/>
      <family val="2"/>
      <charset val="204"/>
    </font>
    <font>
      <vertAlign val="superscript"/>
      <sz val="9"/>
      <name val="Arial Narrow"/>
      <family val="2"/>
      <charset val="204"/>
    </font>
    <font>
      <b/>
      <i/>
      <sz val="10"/>
      <name val="Times New Roman"/>
      <family val="1"/>
      <charset val="204"/>
    </font>
    <font>
      <u/>
      <sz val="8"/>
      <name val="Times New Roman"/>
      <family val="1"/>
      <charset val="204"/>
    </font>
    <font>
      <i/>
      <vertAlign val="superscript"/>
      <sz val="10"/>
      <name val="Times New Roman"/>
      <family val="1"/>
      <charset val="204"/>
    </font>
    <font>
      <b/>
      <sz val="11"/>
      <color indexed="8"/>
      <name val="Times New Roman"/>
      <family val="1"/>
      <charset val="204"/>
    </font>
    <font>
      <i/>
      <sz val="8"/>
      <name val="Times New Roman"/>
      <family val="1"/>
      <charset val="204"/>
    </font>
    <font>
      <sz val="10"/>
      <name val="Hebar"/>
    </font>
    <font>
      <sz val="8"/>
      <name val="Arial Narrow"/>
      <family val="2"/>
      <charset val="204"/>
    </font>
    <font>
      <sz val="10"/>
      <color indexed="8"/>
      <name val="Arial"/>
      <family val="2"/>
      <charset val="204"/>
    </font>
    <font>
      <b/>
      <vertAlign val="superscript"/>
      <sz val="10"/>
      <name val="Times New Roman"/>
      <family val="1"/>
      <charset val="204"/>
    </font>
    <font>
      <sz val="10"/>
      <name val="Helv"/>
    </font>
    <font>
      <sz val="11"/>
      <name val="Arial Narrow"/>
      <family val="2"/>
      <charset val="204"/>
    </font>
    <font>
      <vertAlign val="superscript"/>
      <sz val="9"/>
      <name val="Arial"/>
      <family val="2"/>
      <charset val="204"/>
    </font>
    <font>
      <sz val="10"/>
      <name val="SP_Time"/>
    </font>
    <font>
      <sz val="12"/>
      <name val="Arial Narrow"/>
      <family val="2"/>
      <charset val="204"/>
    </font>
    <font>
      <sz val="10"/>
      <name val="Arial Cyr"/>
      <family val="2"/>
      <charset val="204"/>
    </font>
    <font>
      <b/>
      <vertAlign val="superscript"/>
      <sz val="10"/>
      <color indexed="8"/>
      <name val="Times New Roman"/>
      <family val="1"/>
      <charset val="204"/>
    </font>
    <font>
      <vertAlign val="superscript"/>
      <sz val="10"/>
      <color indexed="8"/>
      <name val="Times New Roman"/>
      <family val="1"/>
      <charset val="204"/>
    </font>
    <font>
      <sz val="10"/>
      <name val="SP_Time"/>
      <charset val="204"/>
    </font>
    <font>
      <sz val="10"/>
      <name val="Courier"/>
      <family val="3"/>
    </font>
    <font>
      <b/>
      <i/>
      <sz val="10"/>
      <name val="Arial Narrow"/>
      <family val="2"/>
      <charset val="204"/>
    </font>
    <font>
      <b/>
      <vertAlign val="superscript"/>
      <sz val="9"/>
      <name val="Times New Roman"/>
      <family val="1"/>
      <charset val="204"/>
    </font>
    <font>
      <i/>
      <sz val="10"/>
      <name val="Arial Narrow"/>
      <family val="2"/>
      <charset val="204"/>
    </font>
    <font>
      <b/>
      <i/>
      <vertAlign val="superscript"/>
      <sz val="10"/>
      <name val="Times New Roman"/>
      <family val="1"/>
      <charset val="204"/>
    </font>
    <font>
      <sz val="9"/>
      <color rgb="FFFF0000"/>
      <name val="Arial Narrow"/>
      <family val="2"/>
      <charset val="204"/>
    </font>
    <font>
      <u/>
      <sz val="10"/>
      <color indexed="12"/>
      <name val="Times New Roman"/>
      <family val="1"/>
      <charset val="204"/>
    </font>
    <font>
      <sz val="10"/>
      <color indexed="8"/>
      <name val="Calibri"/>
      <family val="2"/>
      <charset val="204"/>
    </font>
    <font>
      <i/>
      <sz val="10"/>
      <color theme="1"/>
      <name val="Times New Roman"/>
      <family val="1"/>
      <charset val="204"/>
    </font>
    <font>
      <sz val="10"/>
      <color indexed="8"/>
      <name val="MS Sans Serif"/>
      <family val="2"/>
      <charset val="204"/>
    </font>
    <font>
      <b/>
      <sz val="11"/>
      <name val="Times New Roman"/>
      <family val="1"/>
      <charset val="204"/>
    </font>
    <font>
      <sz val="10"/>
      <name val="HebarCond"/>
    </font>
    <font>
      <b/>
      <vertAlign val="subscript"/>
      <sz val="10"/>
      <name val="Times New Roman"/>
      <family val="1"/>
      <charset val="204"/>
    </font>
    <font>
      <sz val="9"/>
      <color theme="1"/>
      <name val="Times New Roman"/>
      <family val="1"/>
      <charset val="204"/>
    </font>
    <font>
      <sz val="8"/>
      <name val="Arial Narrow"/>
      <family val="2"/>
    </font>
    <font>
      <i/>
      <sz val="12"/>
      <name val="Times New Roman"/>
      <family val="1"/>
      <charset val="204"/>
    </font>
    <font>
      <sz val="10"/>
      <name val="Times"/>
      <family val="1"/>
    </font>
    <font>
      <i/>
      <sz val="10"/>
      <color rgb="FFFF0000"/>
      <name val="Times New Roman"/>
      <family val="1"/>
      <charset val="204"/>
    </font>
    <font>
      <u/>
      <sz val="7.7"/>
      <color theme="10"/>
      <name val="Calibri"/>
      <family val="2"/>
      <charset val="204"/>
    </font>
    <font>
      <b/>
      <sz val="12"/>
      <color theme="1"/>
      <name val="Times New Roman"/>
      <family val="1"/>
      <charset val="204"/>
    </font>
    <font>
      <b/>
      <i/>
      <sz val="12"/>
      <color indexed="8"/>
      <name val="Times New Roman"/>
      <family val="1"/>
      <charset val="204"/>
    </font>
    <font>
      <b/>
      <sz val="12"/>
      <color indexed="8"/>
      <name val="Times New Roman"/>
      <family val="1"/>
      <charset val="204"/>
    </font>
    <font>
      <b/>
      <sz val="9"/>
      <color theme="1"/>
      <name val="Times New Roman"/>
      <family val="1"/>
      <charset val="204"/>
    </font>
    <font>
      <b/>
      <sz val="9"/>
      <color rgb="FFFF0000"/>
      <name val="Times New Roman"/>
      <family val="1"/>
      <charset val="204"/>
    </font>
    <font>
      <b/>
      <u/>
      <sz val="10"/>
      <color theme="1"/>
      <name val="Times New Roman"/>
      <family val="1"/>
      <charset val="204"/>
    </font>
    <font>
      <sz val="9"/>
      <color indexed="8"/>
      <name val="Times New Roman"/>
      <family val="1"/>
      <charset val="204"/>
    </font>
    <font>
      <vertAlign val="superscript"/>
      <sz val="9"/>
      <color indexed="8"/>
      <name val="Times New Roman"/>
      <family val="1"/>
      <charset val="204"/>
    </font>
    <font>
      <i/>
      <sz val="9"/>
      <color indexed="8"/>
      <name val="Times New Roman"/>
      <family val="1"/>
      <charset val="204"/>
    </font>
    <font>
      <b/>
      <u/>
      <sz val="9"/>
      <color theme="1"/>
      <name val="Times New Roman"/>
      <family val="1"/>
      <charset val="204"/>
    </font>
    <font>
      <b/>
      <u/>
      <sz val="12"/>
      <color theme="1"/>
      <name val="Times New Roman"/>
      <family val="1"/>
      <charset val="204"/>
    </font>
  </fonts>
  <fills count="2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0"/>
        <bgColor indexed="64"/>
      </patternFill>
    </fill>
    <fill>
      <patternFill patternType="solid">
        <fgColor rgb="FFD9DED5"/>
        <bgColor indexed="64"/>
      </patternFill>
    </fill>
    <fill>
      <patternFill patternType="solid">
        <fgColor indexed="9"/>
        <bgColor indexed="64"/>
      </patternFill>
    </fill>
    <fill>
      <patternFill patternType="solid">
        <fgColor rgb="FFBADBAD"/>
        <bgColor indexed="64"/>
      </patternFill>
    </fill>
    <fill>
      <patternFill patternType="solid">
        <fgColor rgb="FFFFFF00"/>
        <bgColor indexed="64"/>
      </patternFill>
    </fill>
  </fills>
  <borders count="88">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style="thin">
        <color indexed="64"/>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double">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8"/>
      </bottom>
      <diagonal/>
    </border>
    <border>
      <left/>
      <right/>
      <top style="thin">
        <color indexed="8"/>
      </top>
      <bottom/>
      <diagonal/>
    </border>
    <border>
      <left/>
      <right style="thin">
        <color indexed="64"/>
      </right>
      <top/>
      <bottom/>
      <diagonal/>
    </border>
    <border>
      <left style="thin">
        <color indexed="64"/>
      </left>
      <right/>
      <top style="thin">
        <color indexed="64"/>
      </top>
      <bottom style="thin">
        <color indexed="64"/>
      </bottom>
      <diagonal/>
    </border>
    <border>
      <left style="thin">
        <color indexed="8"/>
      </left>
      <right/>
      <top/>
      <bottom/>
      <diagonal/>
    </border>
    <border>
      <left style="thin">
        <color indexed="8"/>
      </left>
      <right style="thin">
        <color indexed="8"/>
      </right>
      <top/>
      <bottom/>
      <diagonal/>
    </border>
    <border>
      <left style="thin">
        <color indexed="8"/>
      </left>
      <right style="thin">
        <color indexed="8"/>
      </right>
      <top style="thin">
        <color indexed="22"/>
      </top>
      <bottom/>
      <diagonal/>
    </border>
    <border>
      <left style="thin">
        <color indexed="8"/>
      </left>
      <right style="thin">
        <color indexed="8"/>
      </right>
      <top style="thin">
        <color indexed="22"/>
      </top>
      <bottom style="thin">
        <color indexed="22"/>
      </bottom>
      <diagonal/>
    </border>
    <border>
      <left style="thin">
        <color rgb="FF000000"/>
      </left>
      <right style="thin">
        <color rgb="FF000000"/>
      </right>
      <top style="thin">
        <color rgb="FFD0D0D0"/>
      </top>
      <bottom style="thin">
        <color rgb="FFD0D0D0"/>
      </bottom>
      <diagonal/>
    </border>
    <border>
      <left style="thin">
        <color indexed="8"/>
      </left>
      <right style="thin">
        <color indexed="8"/>
      </right>
      <top/>
      <bottom style="thin">
        <color indexed="22"/>
      </bottom>
      <diagonal/>
    </border>
    <border>
      <left/>
      <right style="thin">
        <color indexed="8"/>
      </right>
      <top style="thin">
        <color indexed="64"/>
      </top>
      <bottom style="thin">
        <color indexed="64"/>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rgb="FF000000"/>
      </right>
      <top style="thin">
        <color rgb="FFD0D0D0"/>
      </top>
      <bottom style="thin">
        <color rgb="FFD0D0D0"/>
      </bottom>
      <diagonal/>
    </border>
    <border>
      <left style="thin">
        <color indexed="8"/>
      </left>
      <right style="thin">
        <color rgb="FF000000"/>
      </right>
      <top/>
      <bottom/>
      <diagonal/>
    </border>
    <border>
      <left style="thin">
        <color rgb="FF000000"/>
      </left>
      <right style="thin">
        <color rgb="FF000000"/>
      </right>
      <top/>
      <bottom/>
      <diagonal/>
    </border>
    <border>
      <left/>
      <right/>
      <top style="thin">
        <color indexed="64"/>
      </top>
      <bottom style="thin">
        <color indexed="64"/>
      </bottom>
      <diagonal/>
    </border>
    <border>
      <left style="thin">
        <color indexed="8"/>
      </left>
      <right style="thin">
        <color indexed="8"/>
      </right>
      <top style="thin">
        <color indexed="64"/>
      </top>
      <bottom/>
      <diagonal/>
    </border>
    <border>
      <left/>
      <right/>
      <top/>
      <bottom style="thin">
        <color indexed="8"/>
      </bottom>
      <diagonal/>
    </border>
    <border>
      <left style="thin">
        <color indexed="8"/>
      </left>
      <right/>
      <top style="thin">
        <color indexed="8"/>
      </top>
      <bottom/>
      <diagonal/>
    </border>
    <border>
      <left/>
      <right style="thin">
        <color indexed="8"/>
      </right>
      <top style="thin">
        <color indexed="8"/>
      </top>
      <bottom/>
      <diagonal/>
    </border>
    <border>
      <left/>
      <right/>
      <top style="thin">
        <color indexed="8"/>
      </top>
      <bottom style="thin">
        <color indexed="8"/>
      </bottom>
      <diagonal/>
    </border>
    <border>
      <left/>
      <right style="thin">
        <color indexed="8"/>
      </right>
      <top/>
      <bottom/>
      <diagonal/>
    </border>
    <border>
      <left style="thin">
        <color indexed="8"/>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8"/>
      </right>
      <top/>
      <bottom style="thin">
        <color indexed="64"/>
      </bottom>
      <diagonal/>
    </border>
    <border>
      <left style="thin">
        <color indexed="8"/>
      </left>
      <right style="thin">
        <color indexed="8"/>
      </right>
      <top/>
      <bottom style="thin">
        <color indexed="64"/>
      </bottom>
      <diagonal/>
    </border>
    <border>
      <left/>
      <right/>
      <top style="thin">
        <color indexed="64"/>
      </top>
      <bottom/>
      <diagonal/>
    </border>
    <border>
      <left style="thin">
        <color indexed="8"/>
      </left>
      <right style="thin">
        <color indexed="8"/>
      </right>
      <top style="thin">
        <color indexed="8"/>
      </top>
      <bottom style="thin">
        <color indexed="8"/>
      </bottom>
      <diagonal/>
    </border>
    <border>
      <left/>
      <right/>
      <top style="thin">
        <color indexed="64"/>
      </top>
      <bottom style="thin">
        <color indexed="8"/>
      </bottom>
      <diagonal/>
    </border>
    <border>
      <left style="thin">
        <color indexed="64"/>
      </left>
      <right/>
      <top style="thin">
        <color indexed="8"/>
      </top>
      <bottom/>
      <diagonal/>
    </border>
    <border>
      <left/>
      <right style="thin">
        <color indexed="64"/>
      </right>
      <top style="thin">
        <color indexed="8"/>
      </top>
      <bottom/>
      <diagonal/>
    </border>
    <border>
      <left style="thin">
        <color indexed="64"/>
      </left>
      <right style="thin">
        <color rgb="FF000000"/>
      </right>
      <top/>
      <bottom/>
      <diagonal/>
    </border>
    <border>
      <left style="thin">
        <color indexed="8"/>
      </left>
      <right/>
      <top style="thin">
        <color indexed="8"/>
      </top>
      <bottom style="thin">
        <color indexed="64"/>
      </bottom>
      <diagonal/>
    </border>
    <border>
      <left/>
      <right/>
      <top style="thin">
        <color indexed="8"/>
      </top>
      <bottom style="thin">
        <color indexed="64"/>
      </bottom>
      <diagonal/>
    </border>
    <border>
      <left/>
      <right style="thin">
        <color indexed="8"/>
      </right>
      <top style="thin">
        <color indexed="8"/>
      </top>
      <bottom style="thin">
        <color indexed="64"/>
      </bottom>
      <diagonal/>
    </border>
    <border>
      <left style="thin">
        <color indexed="64"/>
      </left>
      <right/>
      <top style="thin">
        <color indexed="8"/>
      </top>
      <bottom style="thin">
        <color indexed="8"/>
      </bottom>
      <diagonal/>
    </border>
    <border>
      <left/>
      <right style="thin">
        <color indexed="64"/>
      </right>
      <top style="thin">
        <color indexed="8"/>
      </top>
      <bottom style="thin">
        <color indexed="8"/>
      </bottom>
      <diagonal/>
    </border>
    <border>
      <left/>
      <right style="thin">
        <color indexed="8"/>
      </right>
      <top/>
      <bottom style="thin">
        <color indexed="64"/>
      </bottom>
      <diagonal/>
    </border>
    <border>
      <left style="thin">
        <color indexed="8"/>
      </left>
      <right style="thin">
        <color indexed="64"/>
      </right>
      <top style="thin">
        <color indexed="8"/>
      </top>
      <bottom style="thin">
        <color indexed="64"/>
      </bottom>
      <diagonal/>
    </border>
    <border>
      <left style="thin">
        <color indexed="8"/>
      </left>
      <right/>
      <top style="thin">
        <color indexed="64"/>
      </top>
      <bottom style="thin">
        <color indexed="64"/>
      </bottom>
      <diagonal/>
    </border>
    <border>
      <left/>
      <right style="thin">
        <color indexed="8"/>
      </right>
      <top style="thin">
        <color indexed="64"/>
      </top>
      <bottom/>
      <diagonal/>
    </border>
    <border>
      <left style="thin">
        <color indexed="8"/>
      </left>
      <right/>
      <top style="thin">
        <color indexed="64"/>
      </top>
      <bottom/>
      <diagonal/>
    </border>
    <border>
      <left style="thin">
        <color indexed="64"/>
      </left>
      <right style="thin">
        <color indexed="8"/>
      </right>
      <top style="thin">
        <color indexed="64"/>
      </top>
      <bottom style="thin">
        <color indexed="64"/>
      </bottom>
      <diagonal/>
    </border>
    <border>
      <left style="thin">
        <color indexed="8"/>
      </left>
      <right style="thin">
        <color indexed="8"/>
      </right>
      <top style="thin">
        <color indexed="64"/>
      </top>
      <bottom style="thin">
        <color indexed="64"/>
      </bottom>
      <diagonal/>
    </border>
    <border>
      <left style="thin">
        <color indexed="8"/>
      </left>
      <right style="thin">
        <color indexed="64"/>
      </right>
      <top style="thin">
        <color indexed="64"/>
      </top>
      <bottom style="thin">
        <color indexed="64"/>
      </bottom>
      <diagonal/>
    </border>
    <border>
      <left style="thin">
        <color indexed="8"/>
      </left>
      <right style="thin">
        <color indexed="64"/>
      </right>
      <top/>
      <bottom style="thin">
        <color indexed="64"/>
      </bottom>
      <diagonal/>
    </border>
    <border>
      <left style="thin">
        <color indexed="64"/>
      </left>
      <right style="thin">
        <color indexed="8"/>
      </right>
      <top style="thin">
        <color indexed="8"/>
      </top>
      <bottom/>
      <diagonal/>
    </border>
    <border>
      <left style="thin">
        <color indexed="8"/>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64"/>
      </top>
      <bottom style="thin">
        <color indexed="8"/>
      </bottom>
      <diagonal/>
    </border>
    <border>
      <left style="thin">
        <color indexed="64"/>
      </left>
      <right style="thin">
        <color indexed="8"/>
      </right>
      <top/>
      <bottom/>
      <diagonal/>
    </border>
    <border>
      <left style="thin">
        <color indexed="8"/>
      </left>
      <right style="thin">
        <color indexed="64"/>
      </right>
      <top style="thin">
        <color indexed="8"/>
      </top>
      <bottom/>
      <diagonal/>
    </border>
    <border>
      <left style="thin">
        <color indexed="8"/>
      </left>
      <right style="thin">
        <color indexed="64"/>
      </right>
      <top/>
      <bottom/>
      <diagonal/>
    </border>
    <border>
      <left style="thin">
        <color indexed="8"/>
      </left>
      <right style="thin">
        <color indexed="64"/>
      </right>
      <top/>
      <bottom style="thin">
        <color indexed="8"/>
      </bottom>
      <diagonal/>
    </border>
    <border>
      <left style="thin">
        <color indexed="8"/>
      </left>
      <right style="thin">
        <color indexed="64"/>
      </right>
      <top style="thin">
        <color indexed="64"/>
      </top>
      <bottom/>
      <diagonal/>
    </border>
    <border>
      <left style="thin">
        <color rgb="FF000000"/>
      </left>
      <right style="thin">
        <color rgb="FF000000"/>
      </right>
      <top/>
      <bottom style="thin">
        <color indexed="64"/>
      </bottom>
      <diagonal/>
    </border>
    <border>
      <left style="thin">
        <color rgb="FF000000"/>
      </left>
      <right style="thin">
        <color indexed="64"/>
      </right>
      <top/>
      <bottom style="thin">
        <color indexed="64"/>
      </bottom>
      <diagonal/>
    </border>
    <border>
      <left style="thin">
        <color rgb="FF000000"/>
      </left>
      <right style="thin">
        <color rgb="FF000000"/>
      </right>
      <top/>
      <bottom style="thin">
        <color rgb="FF000000"/>
      </bottom>
      <diagonal/>
    </border>
    <border>
      <left style="thin">
        <color theme="0"/>
      </left>
      <right/>
      <top style="thin">
        <color theme="0"/>
      </top>
      <bottom style="thin">
        <color theme="0"/>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theme="1"/>
      </left>
      <right style="thin">
        <color theme="1"/>
      </right>
      <top style="thin">
        <color theme="1"/>
      </top>
      <bottom style="thin">
        <color theme="1"/>
      </bottom>
      <diagonal/>
    </border>
    <border>
      <left style="thin">
        <color indexed="8"/>
      </left>
      <right/>
      <top/>
      <bottom style="thin">
        <color indexed="64"/>
      </bottom>
      <diagonal/>
    </border>
  </borders>
  <cellStyleXfs count="286">
    <xf numFmtId="0" fontId="0" fillId="0" borderId="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6"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10" fillId="3" borderId="0" applyNumberFormat="0" applyBorder="0" applyAlignment="0" applyProtection="0"/>
    <xf numFmtId="0" fontId="10" fillId="3" borderId="0" applyNumberFormat="0" applyBorder="0" applyAlignment="0" applyProtection="0"/>
    <xf numFmtId="0" fontId="10" fillId="3" borderId="0" applyNumberFormat="0" applyBorder="0" applyAlignment="0" applyProtection="0"/>
    <xf numFmtId="0" fontId="11" fillId="20" borderId="1" applyNumberFormat="0" applyAlignment="0" applyProtection="0"/>
    <xf numFmtId="0" fontId="11" fillId="20" borderId="1" applyNumberFormat="0" applyAlignment="0" applyProtection="0"/>
    <xf numFmtId="0" fontId="11" fillId="20" borderId="1" applyNumberFormat="0" applyAlignment="0" applyProtection="0"/>
    <xf numFmtId="0" fontId="12" fillId="21" borderId="2" applyNumberFormat="0" applyAlignment="0" applyProtection="0"/>
    <xf numFmtId="0" fontId="12" fillId="21" borderId="2" applyNumberFormat="0" applyAlignment="0" applyProtection="0"/>
    <xf numFmtId="0" fontId="12" fillId="21" borderId="2" applyNumberFormat="0" applyAlignment="0" applyProtection="0"/>
    <xf numFmtId="165" fontId="23" fillId="0" borderId="0" applyFont="0" applyFill="0" applyBorder="0" applyAlignment="0" applyProtection="0"/>
    <xf numFmtId="165" fontId="7" fillId="0" borderId="0" applyFont="0" applyFill="0" applyBorder="0" applyAlignment="0" applyProtection="0"/>
    <xf numFmtId="3" fontId="3" fillId="0" borderId="0" applyFont="0" applyFill="0" applyBorder="0" applyAlignment="0" applyProtection="0"/>
    <xf numFmtId="164" fontId="23" fillId="0" borderId="0" applyFont="0" applyFill="0" applyBorder="0" applyAlignment="0" applyProtection="0"/>
    <xf numFmtId="166" fontId="3" fillId="0" borderId="0" applyFont="0" applyFill="0" applyBorder="0" applyAlignment="0" applyProtection="0"/>
    <xf numFmtId="0" fontId="3" fillId="0" borderId="0" applyFon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2" fontId="3" fillId="0" borderId="0" applyFont="0" applyFill="0" applyBorder="0" applyAlignment="0" applyProtection="0"/>
    <xf numFmtId="0" fontId="7" fillId="0" borderId="3" applyFont="0" applyFill="0" applyProtection="0">
      <alignment vertical="center" wrapText="1"/>
    </xf>
    <xf numFmtId="0" fontId="14" fillId="4" borderId="0" applyNumberFormat="0" applyBorder="0" applyAlignment="0" applyProtection="0"/>
    <xf numFmtId="0" fontId="14" fillId="4" borderId="0" applyNumberFormat="0" applyBorder="0" applyAlignment="0" applyProtection="0"/>
    <xf numFmtId="0" fontId="14" fillId="4" borderId="0" applyNumberFormat="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15" fillId="0" borderId="4" applyNumberFormat="0" applyFill="0" applyAlignment="0" applyProtection="0"/>
    <xf numFmtId="0" fontId="15" fillId="0" borderId="4" applyNumberFormat="0" applyFill="0" applyAlignment="0" applyProtection="0"/>
    <xf numFmtId="0" fontId="15" fillId="0" borderId="4" applyNumberFormat="0" applyFill="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7" fillId="0" borderId="5" applyNumberFormat="0" applyFill="0" applyAlignment="0" applyProtection="0"/>
    <xf numFmtId="0" fontId="17" fillId="0" borderId="5" applyNumberFormat="0" applyFill="0" applyAlignment="0" applyProtection="0"/>
    <xf numFmtId="0" fontId="17" fillId="0" borderId="5" applyNumberFormat="0" applyFill="0" applyAlignment="0" applyProtection="0"/>
    <xf numFmtId="0" fontId="18" fillId="22" borderId="0" applyNumberFormat="0" applyBorder="0" applyAlignment="0" applyProtection="0"/>
    <xf numFmtId="0" fontId="18" fillId="22" borderId="0" applyNumberFormat="0" applyBorder="0" applyAlignment="0" applyProtection="0"/>
    <xf numFmtId="0" fontId="18" fillId="22" borderId="0" applyNumberFormat="0" applyBorder="0" applyAlignment="0" applyProtection="0"/>
    <xf numFmtId="0" fontId="23" fillId="0" borderId="0"/>
    <xf numFmtId="0" fontId="23" fillId="0" borderId="0"/>
    <xf numFmtId="0" fontId="40" fillId="0" borderId="0"/>
    <xf numFmtId="0" fontId="26" fillId="0" borderId="0"/>
    <xf numFmtId="0" fontId="29" fillId="0" borderId="0"/>
    <xf numFmtId="0" fontId="7" fillId="0" borderId="0"/>
    <xf numFmtId="0" fontId="7" fillId="0" borderId="0"/>
    <xf numFmtId="0" fontId="40" fillId="0" borderId="0"/>
    <xf numFmtId="0" fontId="23" fillId="0" borderId="0"/>
    <xf numFmtId="0" fontId="27" fillId="0" borderId="0"/>
    <xf numFmtId="0" fontId="7" fillId="0" borderId="0"/>
    <xf numFmtId="0" fontId="23" fillId="0" borderId="0"/>
    <xf numFmtId="0" fontId="7" fillId="0" borderId="0"/>
    <xf numFmtId="0" fontId="7" fillId="0" borderId="0"/>
    <xf numFmtId="0" fontId="40" fillId="0" borderId="0"/>
    <xf numFmtId="0" fontId="25" fillId="0" borderId="0"/>
    <xf numFmtId="0" fontId="22" fillId="0" borderId="0"/>
    <xf numFmtId="0" fontId="7" fillId="0" borderId="0"/>
    <xf numFmtId="0" fontId="7" fillId="0" borderId="0"/>
    <xf numFmtId="0" fontId="7" fillId="0" borderId="0"/>
    <xf numFmtId="0" fontId="24" fillId="0" borderId="0"/>
    <xf numFmtId="0" fontId="7" fillId="0" borderId="0"/>
    <xf numFmtId="0" fontId="23" fillId="0" borderId="0"/>
    <xf numFmtId="0" fontId="23" fillId="0" borderId="0"/>
    <xf numFmtId="0" fontId="7" fillId="0" borderId="0"/>
    <xf numFmtId="0" fontId="7" fillId="0" borderId="0"/>
    <xf numFmtId="0" fontId="7" fillId="0" borderId="0"/>
    <xf numFmtId="0" fontId="40" fillId="0" borderId="0"/>
    <xf numFmtId="0" fontId="7" fillId="0" borderId="0"/>
    <xf numFmtId="0" fontId="7" fillId="0" borderId="0"/>
    <xf numFmtId="0" fontId="7" fillId="0" borderId="0"/>
    <xf numFmtId="0" fontId="41" fillId="0" borderId="0"/>
    <xf numFmtId="0" fontId="40" fillId="0" borderId="0"/>
    <xf numFmtId="0" fontId="23" fillId="0" borderId="0"/>
    <xf numFmtId="0" fontId="7" fillId="0" borderId="0"/>
    <xf numFmtId="0" fontId="7" fillId="0" borderId="0"/>
    <xf numFmtId="0" fontId="2" fillId="23" borderId="6" applyNumberFormat="0" applyFont="0" applyAlignment="0" applyProtection="0"/>
    <xf numFmtId="0" fontId="23" fillId="23" borderId="6" applyNumberFormat="0" applyFont="0" applyAlignment="0" applyProtection="0"/>
    <xf numFmtId="0" fontId="23" fillId="23" borderId="6" applyNumberFormat="0" applyFont="0" applyAlignment="0" applyProtection="0"/>
    <xf numFmtId="0" fontId="23" fillId="23" borderId="6" applyNumberFormat="0" applyFont="0" applyAlignment="0" applyProtection="0"/>
    <xf numFmtId="0" fontId="19" fillId="20" borderId="7" applyNumberFormat="0" applyAlignment="0" applyProtection="0"/>
    <xf numFmtId="0" fontId="19" fillId="20" borderId="7" applyNumberFormat="0" applyAlignment="0" applyProtection="0"/>
    <xf numFmtId="0" fontId="19" fillId="20" borderId="7" applyNumberFormat="0" applyAlignment="0" applyProtection="0"/>
    <xf numFmtId="9" fontId="23"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23" fillId="0" borderId="0" applyFont="0" applyFill="0" applyBorder="0" applyAlignment="0" applyProtection="0"/>
    <xf numFmtId="9" fontId="7" fillId="0" borderId="0" applyFon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3" fillId="0" borderId="8" applyNumberFormat="0" applyFont="0" applyFill="0" applyAlignment="0" applyProtection="0"/>
    <xf numFmtId="0" fontId="3" fillId="0" borderId="8" applyNumberFormat="0" applyFont="0" applyFill="0" applyAlignment="0" applyProtection="0"/>
    <xf numFmtId="0" fontId="3" fillId="0" borderId="8" applyNumberFormat="0" applyFont="0" applyFill="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23" fillId="23" borderId="6" applyNumberFormat="0" applyFont="0" applyAlignment="0" applyProtection="0"/>
    <xf numFmtId="0" fontId="16" fillId="7" borderId="1" applyNumberFormat="0" applyAlignment="0" applyProtection="0"/>
    <xf numFmtId="0" fontId="14" fillId="4" borderId="0" applyNumberFormat="0" applyBorder="0" applyAlignment="0" applyProtection="0"/>
    <xf numFmtId="0" fontId="20"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15" fillId="0" borderId="4" applyNumberFormat="0" applyFill="0" applyAlignment="0" applyProtection="0"/>
    <xf numFmtId="0" fontId="15" fillId="0" borderId="0" applyNumberFormat="0" applyFill="0" applyBorder="0" applyAlignment="0" applyProtection="0"/>
    <xf numFmtId="0" fontId="19" fillId="20" borderId="7" applyNumberFormat="0" applyAlignment="0" applyProtection="0"/>
    <xf numFmtId="0" fontId="11" fillId="20" borderId="1" applyNumberFormat="0" applyAlignment="0" applyProtection="0"/>
    <xf numFmtId="0" fontId="12" fillId="21" borderId="2" applyNumberFormat="0" applyAlignment="0" applyProtection="0"/>
    <xf numFmtId="0" fontId="10" fillId="3" borderId="0" applyNumberFormat="0" applyBorder="0" applyAlignment="0" applyProtection="0"/>
    <xf numFmtId="0" fontId="18" fillId="22" borderId="0" applyNumberFormat="0" applyBorder="0" applyAlignment="0" applyProtection="0"/>
    <xf numFmtId="0" fontId="13" fillId="0" borderId="0" applyNumberFormat="0" applyFill="0" applyBorder="0" applyAlignment="0" applyProtection="0"/>
    <xf numFmtId="0" fontId="21" fillId="0" borderId="0" applyNumberFormat="0" applyFill="0" applyBorder="0" applyAlignment="0" applyProtection="0"/>
    <xf numFmtId="0" fontId="17" fillId="0" borderId="5" applyNumberFormat="0" applyFill="0" applyAlignment="0" applyProtection="0"/>
    <xf numFmtId="0" fontId="3" fillId="0" borderId="8" applyNumberFormat="0" applyFont="0" applyFill="0" applyAlignment="0" applyProtection="0"/>
    <xf numFmtId="0" fontId="2" fillId="0" borderId="0"/>
    <xf numFmtId="43" fontId="2"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 fillId="0" borderId="0"/>
    <xf numFmtId="0" fontId="2" fillId="0" borderId="0"/>
    <xf numFmtId="0" fontId="2" fillId="0" borderId="0"/>
    <xf numFmtId="0" fontId="2" fillId="0" borderId="0"/>
    <xf numFmtId="0" fontId="2" fillId="0" borderId="0"/>
    <xf numFmtId="0" fontId="7" fillId="0" borderId="0"/>
    <xf numFmtId="0" fontId="2" fillId="0" borderId="0"/>
    <xf numFmtId="0" fontId="7" fillId="0" borderId="0"/>
    <xf numFmtId="0" fontId="7" fillId="0" borderId="0"/>
    <xf numFmtId="0" fontId="7" fillId="0" borderId="0"/>
    <xf numFmtId="0" fontId="7" fillId="0" borderId="0"/>
    <xf numFmtId="0" fontId="7" fillId="0" borderId="0"/>
    <xf numFmtId="0" fontId="26" fillId="0" borderId="0"/>
    <xf numFmtId="0" fontId="7" fillId="0" borderId="0"/>
    <xf numFmtId="0" fontId="100" fillId="0" borderId="0"/>
    <xf numFmtId="0" fontId="100" fillId="0" borderId="0"/>
    <xf numFmtId="0" fontId="7" fillId="0" borderId="0"/>
    <xf numFmtId="0" fontId="102" fillId="0" borderId="0"/>
    <xf numFmtId="0" fontId="102" fillId="0" borderId="0"/>
    <xf numFmtId="0" fontId="7" fillId="0" borderId="0"/>
    <xf numFmtId="190" fontId="104" fillId="0" borderId="0"/>
    <xf numFmtId="0" fontId="7" fillId="0" borderId="0"/>
    <xf numFmtId="0" fontId="107" fillId="0" borderId="0"/>
    <xf numFmtId="0" fontId="7" fillId="0" borderId="0"/>
    <xf numFmtId="0" fontId="109" fillId="0" borderId="0"/>
    <xf numFmtId="0" fontId="112" fillId="0" borderId="0"/>
    <xf numFmtId="0" fontId="113" fillId="0" borderId="0"/>
    <xf numFmtId="0" fontId="7" fillId="0" borderId="0"/>
    <xf numFmtId="0" fontId="107" fillId="0" borderId="0"/>
    <xf numFmtId="0" fontId="100" fillId="0" borderId="0"/>
    <xf numFmtId="0" fontId="81" fillId="0" borderId="0"/>
    <xf numFmtId="0" fontId="7" fillId="0" borderId="0"/>
    <xf numFmtId="0" fontId="107" fillId="0" borderId="0"/>
    <xf numFmtId="0" fontId="122" fillId="0" borderId="0"/>
    <xf numFmtId="0" fontId="100" fillId="0" borderId="0"/>
    <xf numFmtId="0" fontId="124" fillId="0" borderId="0"/>
    <xf numFmtId="0" fontId="124" fillId="0" borderId="0"/>
    <xf numFmtId="0" fontId="2" fillId="0" borderId="0"/>
    <xf numFmtId="0" fontId="2" fillId="0" borderId="0"/>
    <xf numFmtId="0" fontId="7" fillId="0" borderId="0"/>
    <xf numFmtId="0" fontId="7" fillId="0" borderId="0"/>
    <xf numFmtId="0" fontId="124" fillId="0" borderId="0"/>
    <xf numFmtId="0" fontId="124" fillId="0" borderId="0"/>
    <xf numFmtId="0" fontId="124" fillId="0" borderId="0"/>
    <xf numFmtId="0" fontId="124" fillId="0" borderId="0"/>
    <xf numFmtId="0" fontId="7" fillId="0" borderId="0"/>
    <xf numFmtId="185" fontId="127" fillId="0" borderId="0"/>
    <xf numFmtId="0" fontId="7" fillId="0" borderId="0"/>
    <xf numFmtId="0" fontId="124" fillId="0" borderId="0"/>
    <xf numFmtId="0" fontId="107" fillId="0" borderId="0"/>
    <xf numFmtId="0" fontId="129" fillId="0" borderId="0"/>
    <xf numFmtId="0" fontId="2" fillId="0" borderId="0"/>
    <xf numFmtId="0" fontId="7" fillId="0" borderId="0"/>
    <xf numFmtId="0" fontId="3" fillId="0" borderId="0"/>
    <xf numFmtId="0" fontId="1" fillId="0" borderId="0"/>
    <xf numFmtId="0" fontId="131" fillId="0" borderId="0" applyNumberFormat="0" applyFill="0" applyBorder="0" applyAlignment="0" applyProtection="0">
      <alignment vertical="top"/>
      <protection locked="0"/>
    </xf>
    <xf numFmtId="0" fontId="1" fillId="0" borderId="0"/>
  </cellStyleXfs>
  <cellXfs count="2387">
    <xf numFmtId="0" fontId="0" fillId="0" borderId="0" xfId="0"/>
    <xf numFmtId="0" fontId="31" fillId="0" borderId="0" xfId="0" applyFont="1" applyFill="1" applyAlignment="1">
      <alignment horizontal="left"/>
    </xf>
    <xf numFmtId="0" fontId="31" fillId="0" borderId="0" xfId="0" applyFont="1" applyFill="1"/>
    <xf numFmtId="0" fontId="31" fillId="0" borderId="0" xfId="173" applyFont="1" applyFill="1"/>
    <xf numFmtId="0" fontId="31" fillId="0" borderId="0" xfId="0" applyFont="1" applyFill="1" applyBorder="1" applyAlignment="1">
      <alignment horizontal="left" vertical="center"/>
    </xf>
    <xf numFmtId="0" fontId="34" fillId="0" borderId="0" xfId="0" applyFont="1" applyFill="1" applyBorder="1" applyAlignment="1">
      <alignment horizontal="left" vertical="center" indent="3"/>
    </xf>
    <xf numFmtId="0" fontId="33" fillId="0" borderId="0" xfId="173" applyFont="1" applyFill="1"/>
    <xf numFmtId="0" fontId="31" fillId="0" borderId="0" xfId="174" applyFont="1" applyFill="1" applyBorder="1"/>
    <xf numFmtId="0" fontId="31" fillId="0" borderId="0" xfId="174" applyFont="1" applyFill="1"/>
    <xf numFmtId="0" fontId="31" fillId="0" borderId="0" xfId="174" applyFont="1" applyFill="1" applyBorder="1" applyAlignment="1">
      <alignment horizontal="left"/>
    </xf>
    <xf numFmtId="0" fontId="31" fillId="0" borderId="0" xfId="174" applyFont="1" applyFill="1" applyAlignment="1">
      <alignment horizontal="left" vertical="top"/>
    </xf>
    <xf numFmtId="0" fontId="32" fillId="0" borderId="0" xfId="172" applyFont="1" applyFill="1" applyBorder="1" applyAlignment="1">
      <alignment vertical="center"/>
    </xf>
    <xf numFmtId="0" fontId="31" fillId="0" borderId="0" xfId="172" applyFont="1" applyFill="1" applyBorder="1" applyAlignment="1">
      <alignment vertical="center"/>
    </xf>
    <xf numFmtId="0" fontId="32" fillId="0" borderId="0" xfId="0" applyFont="1" applyFill="1" applyBorder="1" applyAlignment="1">
      <alignment horizontal="left" vertical="center"/>
    </xf>
    <xf numFmtId="0" fontId="30" fillId="0" borderId="0" xfId="0" applyFont="1" applyFill="1" applyAlignment="1"/>
    <xf numFmtId="0" fontId="31" fillId="0" borderId="0" xfId="0" applyFont="1" applyFill="1" applyAlignment="1">
      <alignment vertical="top"/>
    </xf>
    <xf numFmtId="0" fontId="31" fillId="0" borderId="0" xfId="0" applyFont="1" applyFill="1" applyAlignment="1"/>
    <xf numFmtId="0" fontId="31" fillId="0" borderId="0" xfId="0" applyFont="1" applyFill="1" applyAlignment="1">
      <alignment vertical="center"/>
    </xf>
    <xf numFmtId="0" fontId="31" fillId="0" borderId="0" xfId="0" applyFont="1" applyFill="1" applyAlignment="1">
      <alignment vertical="center" wrapText="1"/>
    </xf>
    <xf numFmtId="0" fontId="42" fillId="0" borderId="0" xfId="0" applyFont="1" applyFill="1" applyAlignment="1">
      <alignment vertical="center"/>
    </xf>
    <xf numFmtId="0" fontId="31" fillId="0" borderId="0" xfId="0" applyFont="1" applyFill="1" applyAlignment="1">
      <alignment wrapText="1"/>
    </xf>
    <xf numFmtId="0" fontId="30" fillId="0" borderId="0" xfId="174" applyFont="1" applyFill="1" applyBorder="1" applyAlignment="1">
      <alignment horizontal="center" vertical="center"/>
    </xf>
    <xf numFmtId="0" fontId="31" fillId="0" borderId="0" xfId="0" quotePrefix="1" applyFont="1" applyFill="1"/>
    <xf numFmtId="0" fontId="0" fillId="0" borderId="0" xfId="0" applyAlignment="1">
      <alignment wrapText="1"/>
    </xf>
    <xf numFmtId="0" fontId="44" fillId="0" borderId="0" xfId="0" applyFont="1"/>
    <xf numFmtId="0" fontId="31" fillId="24" borderId="0" xfId="0" applyFont="1" applyFill="1"/>
    <xf numFmtId="0" fontId="36" fillId="24" borderId="0" xfId="0" applyFont="1" applyFill="1" applyAlignment="1">
      <alignment horizontal="right"/>
    </xf>
    <xf numFmtId="0" fontId="37" fillId="24" borderId="0" xfId="0" applyFont="1" applyFill="1" applyAlignment="1">
      <alignment horizontal="center"/>
    </xf>
    <xf numFmtId="0" fontId="38" fillId="24" borderId="0" xfId="0" applyFont="1" applyFill="1" applyAlignment="1">
      <alignment horizontal="justify"/>
    </xf>
    <xf numFmtId="0" fontId="39" fillId="24" borderId="0" xfId="0" applyFont="1" applyFill="1"/>
    <xf numFmtId="0" fontId="43" fillId="0" borderId="0" xfId="128" applyFont="1" applyFill="1" applyAlignment="1" applyProtection="1"/>
    <xf numFmtId="0" fontId="31" fillId="0" borderId="0" xfId="0" applyFont="1" applyAlignment="1">
      <alignment vertical="center" wrapText="1"/>
    </xf>
    <xf numFmtId="0" fontId="31" fillId="0" borderId="0" xfId="0" applyFont="1" applyAlignment="1">
      <alignment wrapText="1"/>
    </xf>
    <xf numFmtId="0" fontId="31" fillId="0" borderId="0" xfId="0" applyFont="1" applyFill="1" applyAlignment="1">
      <alignment horizontal="left" wrapText="1"/>
    </xf>
    <xf numFmtId="0" fontId="46" fillId="0" borderId="0" xfId="0" applyFont="1" applyAlignment="1">
      <alignment vertical="center"/>
    </xf>
    <xf numFmtId="0" fontId="31" fillId="0" borderId="0" xfId="0" applyFont="1" applyAlignment="1">
      <alignment vertical="center"/>
    </xf>
    <xf numFmtId="0" fontId="31" fillId="0" borderId="0" xfId="0" applyFont="1" applyAlignment="1"/>
    <xf numFmtId="0" fontId="46" fillId="0" borderId="0" xfId="0" applyFont="1" applyAlignment="1"/>
    <xf numFmtId="0" fontId="2" fillId="0" borderId="0" xfId="219"/>
    <xf numFmtId="0" fontId="0" fillId="0" borderId="0" xfId="0" applyFill="1"/>
    <xf numFmtId="0" fontId="2" fillId="0" borderId="0" xfId="219" applyFill="1"/>
    <xf numFmtId="0" fontId="45" fillId="0" borderId="0" xfId="0" applyFont="1" applyFill="1" applyAlignment="1"/>
    <xf numFmtId="0" fontId="52" fillId="0" borderId="0" xfId="0" applyFont="1" applyFill="1"/>
    <xf numFmtId="0" fontId="52" fillId="0" borderId="0" xfId="174" applyFont="1" applyFill="1" applyBorder="1" applyAlignment="1">
      <alignment horizontal="center" vertical="center"/>
    </xf>
    <xf numFmtId="0" fontId="53" fillId="0" borderId="0" xfId="0" applyFont="1" applyAlignment="1">
      <alignment vertical="center"/>
    </xf>
    <xf numFmtId="0" fontId="52" fillId="0" borderId="0" xfId="0" applyFont="1" applyFill="1" applyAlignment="1"/>
    <xf numFmtId="0" fontId="0" fillId="0" borderId="0" xfId="219" applyFont="1"/>
    <xf numFmtId="0" fontId="30" fillId="0" borderId="0" xfId="221" applyFont="1" applyFill="1" applyBorder="1" applyAlignment="1">
      <alignment horizontal="left"/>
    </xf>
    <xf numFmtId="0" fontId="54" fillId="0" borderId="0" xfId="222" applyFont="1" applyFill="1"/>
    <xf numFmtId="0" fontId="31" fillId="0" borderId="0" xfId="222" applyFont="1" applyFill="1" applyBorder="1"/>
    <xf numFmtId="0" fontId="30" fillId="0" borderId="0" xfId="222" applyFont="1" applyFill="1" applyAlignment="1">
      <alignment horizontal="left"/>
    </xf>
    <xf numFmtId="0" fontId="54" fillId="0" borderId="0" xfId="222" applyFont="1" applyFill="1" applyBorder="1"/>
    <xf numFmtId="0" fontId="55" fillId="0" borderId="0" xfId="222" applyFont="1" applyFill="1" applyBorder="1"/>
    <xf numFmtId="167" fontId="56" fillId="0" borderId="0" xfId="222" applyNumberFormat="1" applyFont="1" applyFill="1" applyAlignment="1">
      <alignment horizontal="right"/>
    </xf>
    <xf numFmtId="0" fontId="57" fillId="0" borderId="0" xfId="222" applyFont="1" applyFill="1" applyBorder="1"/>
    <xf numFmtId="0" fontId="32" fillId="25" borderId="3" xfId="222" applyFont="1" applyFill="1" applyBorder="1" applyAlignment="1">
      <alignment horizontal="center" vertical="center"/>
    </xf>
    <xf numFmtId="14" fontId="32" fillId="25" borderId="3" xfId="222" applyNumberFormat="1" applyFont="1" applyFill="1" applyBorder="1" applyAlignment="1">
      <alignment horizontal="center" vertical="center" wrapText="1"/>
    </xf>
    <xf numFmtId="0" fontId="54" fillId="0" borderId="0" xfId="222" applyFont="1" applyFill="1" applyBorder="1" applyAlignment="1">
      <alignment horizontal="center" vertical="center"/>
    </xf>
    <xf numFmtId="0" fontId="32" fillId="0" borderId="9" xfId="222" applyFont="1" applyFill="1" applyBorder="1"/>
    <xf numFmtId="0" fontId="31" fillId="0" borderId="10" xfId="222" applyFont="1" applyFill="1" applyBorder="1" applyAlignment="1">
      <alignment horizontal="right" indent="1"/>
    </xf>
    <xf numFmtId="0" fontId="32" fillId="0" borderId="9" xfId="222" applyFont="1" applyFill="1" applyBorder="1" applyAlignment="1">
      <alignment horizontal="left" indent="1"/>
    </xf>
    <xf numFmtId="168" fontId="32" fillId="0" borderId="9" xfId="222" applyNumberFormat="1" applyFont="1" applyFill="1" applyBorder="1" applyAlignment="1">
      <alignment horizontal="right"/>
    </xf>
    <xf numFmtId="0" fontId="31" fillId="0" borderId="9" xfId="222" applyFont="1" applyFill="1" applyBorder="1" applyAlignment="1">
      <alignment horizontal="left" indent="1"/>
    </xf>
    <xf numFmtId="0" fontId="31" fillId="0" borderId="9" xfId="222" applyFont="1" applyFill="1" applyBorder="1" applyAlignment="1">
      <alignment horizontal="right"/>
    </xf>
    <xf numFmtId="168" fontId="31" fillId="0" borderId="9" xfId="222" applyNumberFormat="1" applyFont="1" applyFill="1" applyBorder="1" applyAlignment="1">
      <alignment horizontal="right"/>
    </xf>
    <xf numFmtId="0" fontId="31" fillId="0" borderId="9" xfId="222" applyFont="1" applyFill="1" applyBorder="1" applyAlignment="1">
      <alignment horizontal="left" wrapText="1" indent="1"/>
    </xf>
    <xf numFmtId="0" fontId="31" fillId="0" borderId="11" xfId="222" applyFont="1" applyFill="1" applyBorder="1" applyAlignment="1">
      <alignment horizontal="left" indent="1"/>
    </xf>
    <xf numFmtId="167" fontId="31" fillId="0" borderId="11" xfId="222" applyNumberFormat="1" applyFont="1" applyFill="1" applyBorder="1" applyAlignment="1">
      <alignment horizontal="right" indent="1"/>
    </xf>
    <xf numFmtId="0" fontId="58" fillId="0" borderId="0" xfId="222" applyFont="1" applyFill="1" applyBorder="1" applyAlignment="1">
      <alignment wrapText="1"/>
    </xf>
    <xf numFmtId="0" fontId="54" fillId="0" borderId="0" xfId="222" applyFont="1" applyFill="1" applyBorder="1" applyAlignment="1">
      <alignment wrapText="1"/>
    </xf>
    <xf numFmtId="168" fontId="33" fillId="0" borderId="0" xfId="222" applyNumberFormat="1" applyFont="1" applyFill="1" applyBorder="1"/>
    <xf numFmtId="0" fontId="33" fillId="0" borderId="0" xfId="222" applyFont="1" applyFill="1" applyBorder="1"/>
    <xf numFmtId="167" fontId="59" fillId="0" borderId="0" xfId="222" applyNumberFormat="1" applyFont="1" applyFill="1" applyAlignment="1">
      <alignment horizontal="right"/>
    </xf>
    <xf numFmtId="0" fontId="31" fillId="0" borderId="9" xfId="222" applyNumberFormat="1" applyFont="1" applyFill="1" applyBorder="1" applyAlignment="1">
      <alignment horizontal="right"/>
    </xf>
    <xf numFmtId="0" fontId="54" fillId="0" borderId="0" xfId="222" applyFont="1" applyFill="1" applyBorder="1" applyAlignment="1">
      <alignment vertical="center"/>
    </xf>
    <xf numFmtId="168" fontId="32" fillId="0" borderId="9" xfId="222" applyNumberFormat="1" applyFont="1" applyFill="1" applyBorder="1" applyAlignment="1">
      <alignment horizontal="right" vertical="center"/>
    </xf>
    <xf numFmtId="0" fontId="58" fillId="0" borderId="11" xfId="222" applyFont="1" applyFill="1" applyBorder="1"/>
    <xf numFmtId="0" fontId="31" fillId="0" borderId="11" xfId="222" applyFont="1" applyFill="1" applyBorder="1"/>
    <xf numFmtId="0" fontId="58" fillId="0" borderId="0" xfId="222" applyFont="1" applyFill="1" applyBorder="1"/>
    <xf numFmtId="0" fontId="60" fillId="0" borderId="0" xfId="222" applyFont="1" applyFill="1"/>
    <xf numFmtId="0" fontId="31" fillId="0" borderId="0" xfId="222" applyFont="1" applyFill="1"/>
    <xf numFmtId="0" fontId="30" fillId="0" borderId="0" xfId="173" applyFont="1" applyFill="1" applyBorder="1" applyAlignment="1">
      <alignment horizontal="left"/>
    </xf>
    <xf numFmtId="0" fontId="33" fillId="0" borderId="0" xfId="173" applyFont="1" applyFill="1" applyBorder="1" applyAlignment="1">
      <alignment horizontal="centerContinuous" vertical="center"/>
    </xf>
    <xf numFmtId="0" fontId="61" fillId="0" borderId="0" xfId="128" applyFont="1" applyFill="1" applyBorder="1" applyAlignment="1" applyProtection="1">
      <alignment horizontal="right" vertical="top"/>
    </xf>
    <xf numFmtId="0" fontId="59" fillId="0" borderId="12" xfId="173" applyFont="1" applyFill="1" applyBorder="1" applyAlignment="1">
      <alignment vertical="center"/>
    </xf>
    <xf numFmtId="0" fontId="59" fillId="0" borderId="12" xfId="173" applyFont="1" applyFill="1" applyBorder="1" applyAlignment="1">
      <alignment horizontal="right"/>
    </xf>
    <xf numFmtId="0" fontId="31" fillId="0" borderId="0" xfId="173" applyFont="1" applyFill="1" applyBorder="1"/>
    <xf numFmtId="169" fontId="32" fillId="25" borderId="3" xfId="223" applyNumberFormat="1" applyFont="1" applyFill="1" applyBorder="1" applyAlignment="1" applyProtection="1">
      <alignment horizontal="left" vertical="center" wrapText="1"/>
    </xf>
    <xf numFmtId="14" fontId="32" fillId="25" borderId="13" xfId="224" applyNumberFormat="1" applyFont="1" applyFill="1" applyBorder="1" applyAlignment="1" applyProtection="1">
      <alignment horizontal="center" vertical="center" wrapText="1"/>
    </xf>
    <xf numFmtId="14" fontId="32" fillId="25" borderId="3" xfId="224" applyNumberFormat="1" applyFont="1" applyFill="1" applyBorder="1" applyAlignment="1" applyProtection="1">
      <alignment horizontal="center" vertical="center" wrapText="1"/>
    </xf>
    <xf numFmtId="169" fontId="32" fillId="0" borderId="10" xfId="223" applyNumberFormat="1" applyFont="1" applyFill="1" applyBorder="1" applyAlignment="1" applyProtection="1">
      <alignment horizontal="left" vertical="center" wrapText="1"/>
    </xf>
    <xf numFmtId="169" fontId="32" fillId="0" borderId="10" xfId="224" applyNumberFormat="1" applyFont="1" applyFill="1" applyBorder="1" applyAlignment="1" applyProtection="1">
      <alignment horizontal="center" vertical="center" wrapText="1"/>
    </xf>
    <xf numFmtId="0" fontId="31" fillId="0" borderId="9" xfId="149" applyNumberFormat="1" applyFont="1" applyFill="1" applyBorder="1" applyAlignment="1" applyProtection="1">
      <alignment horizontal="left" vertical="center" wrapText="1"/>
    </xf>
    <xf numFmtId="170" fontId="31" fillId="0" borderId="9" xfId="149" applyNumberFormat="1" applyFont="1" applyFill="1" applyBorder="1" applyAlignment="1" applyProtection="1">
      <alignment horizontal="right" indent="1"/>
    </xf>
    <xf numFmtId="171" fontId="31" fillId="0" borderId="9" xfId="149" applyNumberFormat="1" applyFont="1" applyFill="1" applyBorder="1" applyAlignment="1" applyProtection="1">
      <alignment horizontal="right" indent="1"/>
    </xf>
    <xf numFmtId="0" fontId="32" fillId="0" borderId="9" xfId="149" applyNumberFormat="1" applyFont="1" applyFill="1" applyBorder="1" applyAlignment="1" applyProtection="1">
      <alignment horizontal="left" vertical="center" wrapText="1"/>
    </xf>
    <xf numFmtId="172" fontId="32" fillId="0" borderId="9" xfId="149" applyNumberFormat="1" applyFont="1" applyFill="1" applyBorder="1" applyAlignment="1" applyProtection="1">
      <alignment horizontal="right" indent="1"/>
    </xf>
    <xf numFmtId="0" fontId="31" fillId="0" borderId="9" xfId="149" applyNumberFormat="1" applyFont="1" applyFill="1" applyBorder="1" applyAlignment="1" applyProtection="1">
      <alignment horizontal="left" vertical="center" wrapText="1" indent="1"/>
    </xf>
    <xf numFmtId="172" fontId="31" fillId="0" borderId="9" xfId="149" applyNumberFormat="1" applyFont="1" applyFill="1" applyBorder="1" applyAlignment="1" applyProtection="1">
      <alignment horizontal="right" indent="1"/>
    </xf>
    <xf numFmtId="0" fontId="31" fillId="0" borderId="9" xfId="149" applyNumberFormat="1" applyFont="1" applyFill="1" applyBorder="1" applyAlignment="1" applyProtection="1">
      <alignment horizontal="left" vertical="center" wrapText="1" indent="2"/>
    </xf>
    <xf numFmtId="0" fontId="31" fillId="0" borderId="9" xfId="149" applyNumberFormat="1" applyFont="1" applyFill="1" applyBorder="1" applyAlignment="1" applyProtection="1">
      <alignment horizontal="left" vertical="center" wrapText="1" indent="3"/>
    </xf>
    <xf numFmtId="0" fontId="31" fillId="0" borderId="9" xfId="149" applyNumberFormat="1" applyFont="1" applyFill="1" applyBorder="1" applyAlignment="1" applyProtection="1">
      <alignment horizontal="left" vertical="center" wrapText="1" indent="4"/>
    </xf>
    <xf numFmtId="0" fontId="31" fillId="0" borderId="9" xfId="149" applyNumberFormat="1" applyFont="1" applyFill="1" applyBorder="1" applyAlignment="1" applyProtection="1">
      <alignment horizontal="left" wrapText="1" indent="2"/>
    </xf>
    <xf numFmtId="0" fontId="31" fillId="0" borderId="9" xfId="149" applyNumberFormat="1" applyFont="1" applyFill="1" applyBorder="1" applyAlignment="1" applyProtection="1">
      <alignment horizontal="left" vertical="center" wrapText="1" indent="5"/>
    </xf>
    <xf numFmtId="0" fontId="31" fillId="0" borderId="9" xfId="149" applyNumberFormat="1" applyFont="1" applyFill="1" applyBorder="1" applyAlignment="1" applyProtection="1">
      <alignment horizontal="left" vertical="center" wrapText="1" indent="6"/>
    </xf>
    <xf numFmtId="0" fontId="31" fillId="0" borderId="9" xfId="149" applyNumberFormat="1" applyFont="1" applyFill="1" applyBorder="1" applyAlignment="1" applyProtection="1">
      <alignment horizontal="left" vertical="center" wrapText="1" indent="7"/>
    </xf>
    <xf numFmtId="173" fontId="31" fillId="0" borderId="9" xfId="149" applyNumberFormat="1" applyFont="1" applyFill="1" applyBorder="1" applyAlignment="1" applyProtection="1">
      <alignment horizontal="right" indent="1"/>
    </xf>
    <xf numFmtId="0" fontId="31" fillId="0" borderId="9" xfId="149" applyNumberFormat="1" applyFont="1" applyFill="1" applyBorder="1" applyAlignment="1" applyProtection="1">
      <alignment horizontal="left" wrapText="1" indent="1"/>
    </xf>
    <xf numFmtId="0" fontId="31" fillId="0" borderId="14" xfId="173" applyNumberFormat="1" applyFont="1" applyFill="1" applyBorder="1" applyAlignment="1" applyProtection="1">
      <alignment horizontal="left" vertical="center" wrapText="1"/>
    </xf>
    <xf numFmtId="171" fontId="31" fillId="0" borderId="11" xfId="173" applyNumberFormat="1" applyFont="1" applyFill="1" applyBorder="1" applyAlignment="1" applyProtection="1">
      <alignment horizontal="right"/>
    </xf>
    <xf numFmtId="0" fontId="31" fillId="0" borderId="0" xfId="173" applyNumberFormat="1" applyFont="1" applyFill="1" applyBorder="1" applyAlignment="1" applyProtection="1">
      <alignment horizontal="left" vertical="center" wrapText="1"/>
    </xf>
    <xf numFmtId="171" fontId="31" fillId="0" borderId="0" xfId="173" applyNumberFormat="1" applyFont="1" applyFill="1" applyBorder="1" applyAlignment="1" applyProtection="1"/>
    <xf numFmtId="0" fontId="33" fillId="0" borderId="0" xfId="173" applyNumberFormat="1" applyFont="1" applyFill="1" applyBorder="1" applyAlignment="1" applyProtection="1">
      <alignment horizontal="left" vertical="top"/>
    </xf>
    <xf numFmtId="0" fontId="33" fillId="0" borderId="0" xfId="173" applyFont="1" applyFill="1" applyAlignment="1">
      <alignment wrapText="1"/>
    </xf>
    <xf numFmtId="0" fontId="64" fillId="0" borderId="0" xfId="173" applyNumberFormat="1" applyFont="1" applyFill="1" applyBorder="1" applyAlignment="1" applyProtection="1">
      <alignment horizontal="left"/>
    </xf>
    <xf numFmtId="0" fontId="60" fillId="0" borderId="0" xfId="173" applyNumberFormat="1" applyFont="1" applyFill="1" applyBorder="1" applyAlignment="1" applyProtection="1">
      <alignment horizontal="left"/>
    </xf>
    <xf numFmtId="0" fontId="30" fillId="0" borderId="0" xfId="173" applyFont="1" applyFill="1" applyBorder="1" applyAlignment="1"/>
    <xf numFmtId="0" fontId="31" fillId="0" borderId="0" xfId="173" applyFont="1"/>
    <xf numFmtId="0" fontId="59" fillId="0" borderId="0" xfId="173" applyFont="1" applyFill="1" applyBorder="1" applyAlignment="1">
      <alignment vertical="center"/>
    </xf>
    <xf numFmtId="0" fontId="31" fillId="0" borderId="10" xfId="173" applyNumberFormat="1" applyFont="1" applyFill="1" applyBorder="1" applyAlignment="1" applyProtection="1">
      <alignment horizontal="left" vertical="center" wrapText="1"/>
    </xf>
    <xf numFmtId="0" fontId="31" fillId="0" borderId="9" xfId="173" applyFont="1" applyFill="1" applyBorder="1"/>
    <xf numFmtId="0" fontId="31" fillId="0" borderId="9" xfId="0" applyNumberFormat="1" applyFont="1" applyFill="1" applyBorder="1" applyAlignment="1" applyProtection="1">
      <alignment horizontal="left" vertical="center" wrapText="1"/>
    </xf>
    <xf numFmtId="170" fontId="31" fillId="0" borderId="9" xfId="0" applyNumberFormat="1" applyFont="1" applyFill="1" applyBorder="1" applyAlignment="1" applyProtection="1">
      <alignment horizontal="right" indent="1"/>
    </xf>
    <xf numFmtId="0" fontId="31" fillId="0" borderId="9" xfId="173" applyNumberFormat="1" applyFont="1" applyFill="1" applyBorder="1" applyAlignment="1" applyProtection="1">
      <alignment horizontal="left" vertical="center" wrapText="1"/>
    </xf>
    <xf numFmtId="171" fontId="31" fillId="0" borderId="9" xfId="0" applyNumberFormat="1" applyFont="1" applyFill="1" applyBorder="1" applyAlignment="1" applyProtection="1">
      <alignment horizontal="right" indent="1"/>
    </xf>
    <xf numFmtId="0" fontId="32" fillId="0" borderId="9" xfId="173" applyNumberFormat="1" applyFont="1" applyFill="1" applyBorder="1" applyAlignment="1" applyProtection="1">
      <alignment horizontal="left" vertical="center" wrapText="1"/>
    </xf>
    <xf numFmtId="172" fontId="32" fillId="0" borderId="9" xfId="0" applyNumberFormat="1" applyFont="1" applyFill="1" applyBorder="1" applyAlignment="1" applyProtection="1">
      <alignment horizontal="right" indent="1"/>
    </xf>
    <xf numFmtId="0" fontId="31" fillId="0" borderId="9" xfId="173" applyNumberFormat="1" applyFont="1" applyFill="1" applyBorder="1" applyAlignment="1" applyProtection="1">
      <alignment horizontal="left" vertical="center" wrapText="1" indent="1"/>
    </xf>
    <xf numFmtId="172" fontId="31" fillId="0" borderId="9" xfId="0" applyNumberFormat="1" applyFont="1" applyFill="1" applyBorder="1" applyAlignment="1" applyProtection="1">
      <alignment horizontal="right" indent="1"/>
    </xf>
    <xf numFmtId="0" fontId="31" fillId="0" borderId="9" xfId="173" applyNumberFormat="1" applyFont="1" applyFill="1" applyBorder="1" applyAlignment="1" applyProtection="1">
      <alignment horizontal="left" vertical="center" wrapText="1" indent="2"/>
    </xf>
    <xf numFmtId="0" fontId="31" fillId="0" borderId="9" xfId="173" applyNumberFormat="1" applyFont="1" applyFill="1" applyBorder="1" applyAlignment="1" applyProtection="1">
      <alignment horizontal="left" vertical="center" wrapText="1" indent="3"/>
    </xf>
    <xf numFmtId="0" fontId="31" fillId="0" borderId="9" xfId="173" applyNumberFormat="1" applyFont="1" applyFill="1" applyBorder="1" applyAlignment="1" applyProtection="1">
      <alignment horizontal="left" vertical="center" wrapText="1" indent="4"/>
    </xf>
    <xf numFmtId="0" fontId="31" fillId="0" borderId="9" xfId="173" applyNumberFormat="1" applyFont="1" applyFill="1" applyBorder="1" applyAlignment="1" applyProtection="1">
      <alignment horizontal="left" vertical="center" wrapText="1" indent="5"/>
    </xf>
    <xf numFmtId="0" fontId="31" fillId="0" borderId="9" xfId="0" applyNumberFormat="1" applyFont="1" applyFill="1" applyBorder="1" applyAlignment="1" applyProtection="1">
      <alignment horizontal="left" vertical="center" wrapText="1" indent="3"/>
    </xf>
    <xf numFmtId="0" fontId="31" fillId="0" borderId="9" xfId="173" applyNumberFormat="1" applyFont="1" applyFill="1" applyBorder="1" applyAlignment="1" applyProtection="1">
      <alignment horizontal="left" vertical="center" indent="1"/>
    </xf>
    <xf numFmtId="0" fontId="31" fillId="0" borderId="9" xfId="173" applyNumberFormat="1" applyFont="1" applyFill="1" applyBorder="1" applyAlignment="1" applyProtection="1">
      <alignment horizontal="left" vertical="center" wrapText="1" indent="6"/>
    </xf>
    <xf numFmtId="0" fontId="31" fillId="0" borderId="9" xfId="150" applyNumberFormat="1" applyFont="1" applyFill="1" applyBorder="1" applyAlignment="1" applyProtection="1">
      <alignment horizontal="left" vertical="center" wrapText="1" indent="3"/>
    </xf>
    <xf numFmtId="0" fontId="31" fillId="0" borderId="11" xfId="173" applyFont="1" applyFill="1" applyBorder="1"/>
    <xf numFmtId="171" fontId="31" fillId="0" borderId="11" xfId="173" applyNumberFormat="1" applyFont="1" applyFill="1" applyBorder="1" applyAlignment="1" applyProtection="1"/>
    <xf numFmtId="0" fontId="31" fillId="0" borderId="15" xfId="173" applyNumberFormat="1" applyFont="1" applyFill="1" applyBorder="1" applyAlignment="1" applyProtection="1">
      <alignment horizontal="left" vertical="center" wrapText="1"/>
    </xf>
    <xf numFmtId="0" fontId="33" fillId="0" borderId="0" xfId="173" applyNumberFormat="1" applyFont="1" applyFill="1" applyBorder="1" applyAlignment="1" applyProtection="1">
      <alignment horizontal="left"/>
    </xf>
    <xf numFmtId="0" fontId="33" fillId="0" borderId="0" xfId="0" applyNumberFormat="1" applyFont="1" applyFill="1" applyBorder="1" applyAlignment="1" applyProtection="1">
      <alignment horizontal="left"/>
    </xf>
    <xf numFmtId="0" fontId="33" fillId="0" borderId="15" xfId="173" applyNumberFormat="1" applyFont="1" applyFill="1" applyBorder="1" applyAlignment="1" applyProtection="1">
      <alignment horizontal="left"/>
    </xf>
    <xf numFmtId="0" fontId="31" fillId="0" borderId="0" xfId="173" applyFont="1" applyFill="1" applyAlignment="1">
      <alignment horizontal="left"/>
    </xf>
    <xf numFmtId="0" fontId="33" fillId="0" borderId="0" xfId="173" applyNumberFormat="1" applyFont="1" applyFill="1" applyBorder="1" applyAlignment="1" applyProtection="1">
      <alignment wrapText="1"/>
    </xf>
    <xf numFmtId="0" fontId="64" fillId="0" borderId="0" xfId="173" applyNumberFormat="1" applyFont="1" applyFill="1" applyBorder="1" applyAlignment="1" applyProtection="1">
      <alignment vertical="top"/>
    </xf>
    <xf numFmtId="0" fontId="60" fillId="0" borderId="0" xfId="173" applyNumberFormat="1" applyFont="1" applyFill="1" applyBorder="1" applyAlignment="1" applyProtection="1">
      <alignment horizontal="left" wrapText="1"/>
    </xf>
    <xf numFmtId="0" fontId="33" fillId="0" borderId="0" xfId="0" applyNumberFormat="1" applyFont="1" applyFill="1" applyBorder="1" applyAlignment="1" applyProtection="1">
      <alignment horizontal="left" vertical="top"/>
    </xf>
    <xf numFmtId="0" fontId="33" fillId="0" borderId="0" xfId="173" applyFont="1" applyFill="1" applyBorder="1" applyAlignment="1">
      <alignment vertical="center"/>
    </xf>
    <xf numFmtId="0" fontId="31" fillId="26" borderId="0" xfId="173" applyFont="1" applyFill="1"/>
    <xf numFmtId="0" fontId="59" fillId="0" borderId="0" xfId="173" applyFont="1" applyFill="1" applyBorder="1" applyAlignment="1">
      <alignment horizontal="right"/>
    </xf>
    <xf numFmtId="0" fontId="31" fillId="0" borderId="10" xfId="173" applyFont="1" applyFill="1" applyBorder="1"/>
    <xf numFmtId="171" fontId="31" fillId="0" borderId="14" xfId="173" applyNumberFormat="1" applyFont="1" applyFill="1" applyBorder="1" applyAlignment="1" applyProtection="1"/>
    <xf numFmtId="0" fontId="33" fillId="0" borderId="0" xfId="173" applyFont="1" applyFill="1" applyAlignment="1">
      <alignment horizontal="left" vertical="top"/>
    </xf>
    <xf numFmtId="0" fontId="30" fillId="0" borderId="0" xfId="224" applyNumberFormat="1" applyFont="1" applyFill="1" applyBorder="1" applyAlignment="1" applyProtection="1">
      <alignment horizontal="left"/>
    </xf>
    <xf numFmtId="0" fontId="30" fillId="0" borderId="0" xfId="224" applyNumberFormat="1" applyFont="1" applyFill="1" applyBorder="1" applyAlignment="1" applyProtection="1">
      <alignment horizontal="left" vertical="center"/>
    </xf>
    <xf numFmtId="0" fontId="30" fillId="0" borderId="12" xfId="224" applyNumberFormat="1" applyFont="1" applyFill="1" applyBorder="1" applyAlignment="1" applyProtection="1">
      <alignment horizontal="centerContinuous" vertical="center" wrapText="1"/>
    </xf>
    <xf numFmtId="169" fontId="32" fillId="25" borderId="3" xfId="224" applyNumberFormat="1" applyFont="1" applyFill="1" applyBorder="1" applyAlignment="1" applyProtection="1">
      <alignment horizontal="left" vertical="center" wrapText="1"/>
    </xf>
    <xf numFmtId="0" fontId="31" fillId="0" borderId="0" xfId="224" applyFont="1" applyFill="1"/>
    <xf numFmtId="172" fontId="65" fillId="0" borderId="16" xfId="141" applyNumberFormat="1" applyFont="1" applyBorder="1" applyAlignment="1">
      <alignment horizontal="right" indent="1"/>
    </xf>
    <xf numFmtId="172" fontId="66" fillId="0" borderId="16" xfId="141" applyNumberFormat="1" applyFont="1" applyBorder="1" applyAlignment="1">
      <alignment horizontal="right" indent="1"/>
    </xf>
    <xf numFmtId="0" fontId="31" fillId="0" borderId="11" xfId="173" applyNumberFormat="1" applyFont="1" applyFill="1" applyBorder="1" applyAlignment="1" applyProtection="1">
      <alignment horizontal="left" vertical="center" wrapText="1" indent="2"/>
    </xf>
    <xf numFmtId="174" fontId="31" fillId="0" borderId="11" xfId="173" applyNumberFormat="1" applyFont="1" applyFill="1" applyBorder="1" applyAlignment="1" applyProtection="1"/>
    <xf numFmtId="0" fontId="31" fillId="0" borderId="0" xfId="173" applyNumberFormat="1" applyFont="1" applyFill="1" applyBorder="1" applyAlignment="1" applyProtection="1">
      <alignment horizontal="left" vertical="center" wrapText="1" indent="2"/>
    </xf>
    <xf numFmtId="174" fontId="31" fillId="0" borderId="0" xfId="173" applyNumberFormat="1" applyFont="1" applyFill="1" applyBorder="1" applyAlignment="1" applyProtection="1"/>
    <xf numFmtId="0" fontId="64" fillId="0" borderId="0" xfId="173" applyNumberFormat="1" applyFont="1" applyFill="1" applyBorder="1" applyAlignment="1" applyProtection="1">
      <alignment horizontal="left" wrapText="1"/>
    </xf>
    <xf numFmtId="174" fontId="31" fillId="0" borderId="0" xfId="173" applyNumberFormat="1" applyFont="1" applyFill="1" applyBorder="1" applyAlignment="1" applyProtection="1">
      <alignment horizontal="left"/>
    </xf>
    <xf numFmtId="0" fontId="31" fillId="0" borderId="0" xfId="224" applyFont="1" applyFill="1" applyAlignment="1">
      <alignment horizontal="left"/>
    </xf>
    <xf numFmtId="0" fontId="31" fillId="26" borderId="0" xfId="224" applyFont="1" applyFill="1"/>
    <xf numFmtId="174" fontId="31" fillId="0" borderId="11" xfId="173" applyNumberFormat="1" applyFont="1" applyFill="1" applyBorder="1" applyAlignment="1" applyProtection="1">
      <alignment horizontal="right" indent="1"/>
    </xf>
    <xf numFmtId="0" fontId="31" fillId="0" borderId="11" xfId="173" applyNumberFormat="1" applyFont="1" applyFill="1" applyBorder="1" applyAlignment="1" applyProtection="1">
      <alignment horizontal="left" vertical="center" wrapText="1"/>
    </xf>
    <xf numFmtId="0" fontId="33" fillId="0" borderId="0" xfId="173" applyNumberFormat="1" applyFont="1" applyFill="1" applyBorder="1" applyAlignment="1" applyProtection="1">
      <alignment horizontal="left" vertical="top" wrapText="1"/>
    </xf>
    <xf numFmtId="0" fontId="30" fillId="0" borderId="12" xfId="224" applyNumberFormat="1" applyFont="1" applyFill="1" applyBorder="1" applyAlignment="1" applyProtection="1">
      <alignment horizontal="left" vertical="center" wrapText="1"/>
    </xf>
    <xf numFmtId="0" fontId="32" fillId="0" borderId="9" xfId="173" applyNumberFormat="1" applyFont="1" applyFill="1" applyBorder="1" applyAlignment="1" applyProtection="1">
      <alignment horizontal="left" vertical="center" wrapText="1" indent="1"/>
    </xf>
    <xf numFmtId="171" fontId="31" fillId="0" borderId="11" xfId="173" applyNumberFormat="1" applyFont="1" applyFill="1" applyBorder="1" applyAlignment="1" applyProtection="1">
      <alignment horizontal="right" indent="1"/>
    </xf>
    <xf numFmtId="0" fontId="64" fillId="0" borderId="0" xfId="173" applyNumberFormat="1" applyFont="1" applyFill="1" applyBorder="1" applyAlignment="1" applyProtection="1">
      <alignment horizontal="left" vertical="top"/>
    </xf>
    <xf numFmtId="0" fontId="60" fillId="0" borderId="0" xfId="173" applyNumberFormat="1" applyFont="1" applyFill="1" applyBorder="1" applyAlignment="1" applyProtection="1">
      <alignment horizontal="left" vertical="top"/>
    </xf>
    <xf numFmtId="0" fontId="31" fillId="0" borderId="0" xfId="173" applyFont="1" applyFill="1" applyAlignment="1">
      <alignment horizontal="left" vertical="top"/>
    </xf>
    <xf numFmtId="0" fontId="58" fillId="0" borderId="0" xfId="173" applyFont="1"/>
    <xf numFmtId="0" fontId="0" fillId="0" borderId="0" xfId="0" applyAlignment="1">
      <alignment horizontal="left" wrapText="1"/>
    </xf>
    <xf numFmtId="0" fontId="30" fillId="0" borderId="0" xfId="224" applyNumberFormat="1" applyFont="1" applyFill="1" applyBorder="1" applyAlignment="1" applyProtection="1">
      <alignment horizontal="left" wrapText="1"/>
    </xf>
    <xf numFmtId="14" fontId="32" fillId="0" borderId="18" xfId="173" applyNumberFormat="1" applyFont="1" applyFill="1" applyBorder="1" applyAlignment="1" applyProtection="1">
      <alignment horizontal="center" vertical="center" wrapText="1"/>
    </xf>
    <xf numFmtId="14" fontId="32" fillId="0" borderId="19" xfId="173" applyNumberFormat="1" applyFont="1" applyFill="1" applyBorder="1" applyAlignment="1" applyProtection="1">
      <alignment horizontal="center" vertical="center" wrapText="1"/>
    </xf>
    <xf numFmtId="169" fontId="32" fillId="0" borderId="19" xfId="224" applyNumberFormat="1" applyFont="1" applyFill="1" applyBorder="1" applyAlignment="1" applyProtection="1">
      <alignment horizontal="center" vertical="center" wrapText="1"/>
    </xf>
    <xf numFmtId="0" fontId="31" fillId="0" borderId="21" xfId="0" applyNumberFormat="1" applyFont="1" applyFill="1" applyBorder="1" applyAlignment="1" applyProtection="1">
      <alignment horizontal="left" vertical="center" wrapText="1"/>
    </xf>
    <xf numFmtId="172" fontId="70" fillId="0" borderId="22" xfId="147" applyNumberFormat="1" applyFont="1" applyFill="1" applyBorder="1" applyAlignment="1" applyProtection="1"/>
    <xf numFmtId="172" fontId="71" fillId="0" borderId="22" xfId="147" applyNumberFormat="1" applyFont="1" applyFill="1" applyBorder="1" applyAlignment="1" applyProtection="1"/>
    <xf numFmtId="172" fontId="71" fillId="0" borderId="22" xfId="147" applyNumberFormat="1" applyFont="1" applyFill="1" applyBorder="1" applyAlignment="1" applyProtection="1">
      <alignment horizontal="right"/>
    </xf>
    <xf numFmtId="0" fontId="31" fillId="0" borderId="11" xfId="0" applyNumberFormat="1" applyFont="1" applyFill="1" applyBorder="1" applyAlignment="1" applyProtection="1">
      <alignment horizontal="left" vertical="center" wrapText="1" indent="2"/>
    </xf>
    <xf numFmtId="0" fontId="31" fillId="0" borderId="11" xfId="0" applyNumberFormat="1" applyFont="1" applyFill="1" applyBorder="1" applyAlignment="1" applyProtection="1">
      <alignment horizontal="left" vertical="center" wrapText="1"/>
    </xf>
    <xf numFmtId="174" fontId="31" fillId="0" borderId="11" xfId="0" applyNumberFormat="1" applyFont="1" applyFill="1" applyBorder="1" applyAlignment="1" applyProtection="1"/>
    <xf numFmtId="0" fontId="31" fillId="0" borderId="0" xfId="0" applyNumberFormat="1" applyFont="1" applyFill="1" applyBorder="1" applyAlignment="1" applyProtection="1">
      <alignment horizontal="left" vertical="center" wrapText="1" indent="1"/>
    </xf>
    <xf numFmtId="0" fontId="31" fillId="0" borderId="0" xfId="0" applyNumberFormat="1" applyFont="1" applyFill="1" applyBorder="1" applyAlignment="1" applyProtection="1">
      <alignment horizontal="left" vertical="center" wrapText="1"/>
    </xf>
    <xf numFmtId="0" fontId="33" fillId="0" borderId="0" xfId="0" applyNumberFormat="1" applyFont="1" applyFill="1" applyBorder="1" applyAlignment="1" applyProtection="1"/>
    <xf numFmtId="0" fontId="64" fillId="0" borderId="0" xfId="0" applyNumberFormat="1" applyFont="1" applyFill="1" applyBorder="1" applyAlignment="1" applyProtection="1">
      <alignment horizontal="left" wrapText="1"/>
    </xf>
    <xf numFmtId="0" fontId="72" fillId="0" borderId="0" xfId="0" applyNumberFormat="1" applyFont="1" applyFill="1" applyBorder="1" applyAlignment="1" applyProtection="1">
      <alignment horizontal="left" wrapText="1"/>
    </xf>
    <xf numFmtId="0" fontId="42" fillId="0" borderId="0" xfId="0" applyFont="1" applyFill="1"/>
    <xf numFmtId="14" fontId="32" fillId="25" borderId="17" xfId="173" applyNumberFormat="1" applyFont="1" applyFill="1" applyBorder="1" applyAlignment="1" applyProtection="1">
      <alignment horizontal="center" vertical="center" wrapText="1"/>
    </xf>
    <xf numFmtId="14" fontId="32" fillId="25" borderId="24" xfId="173" applyNumberFormat="1" applyFont="1" applyFill="1" applyBorder="1" applyAlignment="1" applyProtection="1">
      <alignment horizontal="center" vertical="center" wrapText="1"/>
    </xf>
    <xf numFmtId="0" fontId="32" fillId="0" borderId="21" xfId="0" applyNumberFormat="1" applyFont="1" applyFill="1" applyBorder="1" applyAlignment="1" applyProtection="1">
      <alignment horizontal="left" vertical="center" wrapText="1"/>
    </xf>
    <xf numFmtId="172" fontId="70" fillId="0" borderId="22" xfId="141" applyNumberFormat="1" applyFont="1" applyFill="1" applyBorder="1" applyAlignment="1" applyProtection="1"/>
    <xf numFmtId="172" fontId="71" fillId="0" borderId="22" xfId="141" applyNumberFormat="1" applyFont="1" applyFill="1" applyBorder="1" applyAlignment="1" applyProtection="1"/>
    <xf numFmtId="172" fontId="71" fillId="0" borderId="22" xfId="141" applyNumberFormat="1" applyFont="1" applyFill="1" applyBorder="1" applyAlignment="1" applyProtection="1">
      <alignment horizontal="right"/>
    </xf>
    <xf numFmtId="172" fontId="71" fillId="0" borderId="22" xfId="141" applyNumberFormat="1" applyFont="1" applyFill="1" applyBorder="1" applyAlignment="1" applyProtection="1">
      <alignment vertical="center"/>
    </xf>
    <xf numFmtId="0" fontId="31" fillId="0" borderId="11" xfId="0" applyNumberFormat="1" applyFont="1" applyFill="1" applyBorder="1" applyAlignment="1" applyProtection="1">
      <alignment horizontal="left" vertical="center" wrapText="1" indent="1"/>
    </xf>
    <xf numFmtId="0" fontId="31" fillId="0" borderId="11" xfId="0" applyNumberFormat="1" applyFont="1" applyFill="1" applyBorder="1" applyAlignment="1" applyProtection="1">
      <alignment horizontal="right" wrapText="1" indent="1"/>
    </xf>
    <xf numFmtId="174" fontId="33" fillId="0" borderId="0" xfId="173" applyNumberFormat="1" applyFont="1" applyFill="1" applyBorder="1" applyAlignment="1" applyProtection="1"/>
    <xf numFmtId="0" fontId="33" fillId="0" borderId="0" xfId="0" applyNumberFormat="1" applyFont="1" applyFill="1" applyBorder="1" applyAlignment="1" applyProtection="1">
      <alignment horizontal="left" vertical="center"/>
    </xf>
    <xf numFmtId="0" fontId="33" fillId="0" borderId="0" xfId="173" applyFont="1" applyFill="1" applyAlignment="1">
      <alignment horizontal="left" vertical="center"/>
    </xf>
    <xf numFmtId="0" fontId="33" fillId="0" borderId="0" xfId="173" applyFont="1" applyFill="1" applyAlignment="1">
      <alignment vertical="center"/>
    </xf>
    <xf numFmtId="0" fontId="64" fillId="0" borderId="0" xfId="0" applyNumberFormat="1" applyFont="1" applyFill="1" applyBorder="1" applyAlignment="1" applyProtection="1">
      <alignment horizontal="left" vertical="top"/>
    </xf>
    <xf numFmtId="0" fontId="31" fillId="26" borderId="0" xfId="173" applyFont="1" applyFill="1" applyBorder="1"/>
    <xf numFmtId="0" fontId="30" fillId="0" borderId="12" xfId="224" applyNumberFormat="1" applyFont="1" applyFill="1" applyBorder="1" applyAlignment="1" applyProtection="1">
      <alignment horizontal="center" vertical="center" wrapText="1"/>
    </xf>
    <xf numFmtId="14" fontId="32" fillId="25" borderId="25" xfId="173" applyNumberFormat="1" applyFont="1" applyFill="1" applyBorder="1" applyAlignment="1" applyProtection="1">
      <alignment horizontal="center" vertical="center" wrapText="1"/>
    </xf>
    <xf numFmtId="14" fontId="32" fillId="25" borderId="26" xfId="173" applyNumberFormat="1" applyFont="1" applyFill="1" applyBorder="1" applyAlignment="1" applyProtection="1">
      <alignment horizontal="center" vertical="center" wrapText="1"/>
    </xf>
    <xf numFmtId="169" fontId="32" fillId="0" borderId="27" xfId="224" applyNumberFormat="1" applyFont="1" applyFill="1" applyBorder="1" applyAlignment="1" applyProtection="1">
      <alignment horizontal="center" vertical="center" wrapText="1"/>
    </xf>
    <xf numFmtId="174" fontId="70" fillId="0" borderId="28" xfId="0" applyNumberFormat="1" applyFont="1" applyFill="1" applyBorder="1" applyAlignment="1" applyProtection="1"/>
    <xf numFmtId="174" fontId="70" fillId="0" borderId="22" xfId="0" applyNumberFormat="1" applyFont="1" applyFill="1" applyBorder="1" applyAlignment="1" applyProtection="1"/>
    <xf numFmtId="174" fontId="71" fillId="0" borderId="28" xfId="0" applyNumberFormat="1" applyFont="1" applyFill="1" applyBorder="1" applyAlignment="1" applyProtection="1"/>
    <xf numFmtId="174" fontId="71" fillId="0" borderId="22" xfId="0" applyNumberFormat="1" applyFont="1" applyFill="1" applyBorder="1" applyAlignment="1" applyProtection="1"/>
    <xf numFmtId="174" fontId="71" fillId="0" borderId="29" xfId="0" applyNumberFormat="1" applyFont="1" applyFill="1" applyBorder="1" applyAlignment="1" applyProtection="1"/>
    <xf numFmtId="174" fontId="71" fillId="0" borderId="30" xfId="0" applyNumberFormat="1" applyFont="1" applyFill="1" applyBorder="1" applyAlignment="1" applyProtection="1"/>
    <xf numFmtId="0" fontId="31" fillId="0" borderId="0" xfId="0" applyNumberFormat="1" applyFont="1" applyFill="1" applyBorder="1" applyAlignment="1" applyProtection="1">
      <alignment horizontal="left" vertical="center" wrapText="1" indent="2"/>
    </xf>
    <xf numFmtId="0" fontId="33" fillId="0" borderId="0" xfId="0" applyNumberFormat="1" applyFont="1" applyFill="1" applyBorder="1" applyAlignment="1" applyProtection="1">
      <alignment vertical="top"/>
    </xf>
    <xf numFmtId="0" fontId="33" fillId="0" borderId="0" xfId="0" applyNumberFormat="1" applyFont="1" applyFill="1" applyBorder="1" applyAlignment="1" applyProtection="1">
      <alignment horizontal="left" vertical="top" wrapText="1"/>
    </xf>
    <xf numFmtId="0" fontId="33" fillId="0" borderId="0" xfId="173" applyFont="1" applyFill="1" applyAlignment="1">
      <alignment vertical="top"/>
    </xf>
    <xf numFmtId="0" fontId="33" fillId="0" borderId="0" xfId="0" applyNumberFormat="1" applyFont="1" applyFill="1" applyBorder="1" applyAlignment="1" applyProtection="1">
      <alignment horizontal="left" wrapText="1"/>
    </xf>
    <xf numFmtId="0" fontId="33" fillId="0" borderId="0" xfId="0" applyNumberFormat="1" applyFont="1" applyFill="1" applyBorder="1" applyAlignment="1" applyProtection="1">
      <alignment wrapText="1"/>
    </xf>
    <xf numFmtId="0" fontId="72" fillId="0" borderId="0" xfId="0" applyNumberFormat="1" applyFont="1" applyFill="1" applyBorder="1" applyAlignment="1" applyProtection="1">
      <alignment vertical="top"/>
    </xf>
    <xf numFmtId="0" fontId="74" fillId="0" borderId="0" xfId="0" applyNumberFormat="1" applyFont="1" applyFill="1" applyBorder="1" applyAlignment="1" applyProtection="1">
      <alignment horizontal="left" vertical="top"/>
    </xf>
    <xf numFmtId="0" fontId="72" fillId="0" borderId="0" xfId="0" applyFont="1" applyFill="1"/>
    <xf numFmtId="0" fontId="75" fillId="0" borderId="0" xfId="173" applyFont="1"/>
    <xf numFmtId="0" fontId="30" fillId="0" borderId="0" xfId="224" applyNumberFormat="1" applyFont="1" applyFill="1" applyBorder="1" applyAlignment="1" applyProtection="1">
      <alignment horizontal="centerContinuous" vertical="center" wrapText="1"/>
    </xf>
    <xf numFmtId="14" fontId="32" fillId="25" borderId="31" xfId="173" applyNumberFormat="1" applyFont="1" applyFill="1" applyBorder="1" applyAlignment="1" applyProtection="1">
      <alignment horizontal="center" vertical="center" wrapText="1"/>
    </xf>
    <xf numFmtId="0" fontId="75" fillId="0" borderId="0" xfId="173" applyFont="1" applyFill="1"/>
    <xf numFmtId="169" fontId="32" fillId="0" borderId="32" xfId="224" applyNumberFormat="1" applyFont="1" applyFill="1" applyBorder="1" applyAlignment="1" applyProtection="1">
      <alignment horizontal="center" vertical="center" wrapText="1"/>
    </xf>
    <xf numFmtId="0" fontId="32" fillId="0" borderId="21" xfId="0" applyNumberFormat="1" applyFont="1" applyFill="1" applyBorder="1" applyAlignment="1" applyProtection="1">
      <alignment horizontal="left" wrapText="1"/>
    </xf>
    <xf numFmtId="0" fontId="75" fillId="0" borderId="0" xfId="173" applyFont="1" applyFill="1" applyBorder="1"/>
    <xf numFmtId="0" fontId="76" fillId="0" borderId="0" xfId="173" applyFont="1" applyFill="1"/>
    <xf numFmtId="0" fontId="76" fillId="0" borderId="0" xfId="173" applyFont="1" applyFill="1" applyAlignment="1">
      <alignment horizontal="left"/>
    </xf>
    <xf numFmtId="0" fontId="77" fillId="0" borderId="0" xfId="0" applyNumberFormat="1" applyFont="1" applyFill="1" applyBorder="1" applyAlignment="1" applyProtection="1">
      <alignment horizontal="left" vertical="top"/>
    </xf>
    <xf numFmtId="0" fontId="78" fillId="0" borderId="0" xfId="0" applyFont="1" applyFill="1"/>
    <xf numFmtId="0" fontId="7" fillId="0" borderId="0" xfId="173" applyFont="1"/>
    <xf numFmtId="0" fontId="31" fillId="0" borderId="33" xfId="0" applyNumberFormat="1" applyFont="1" applyFill="1" applyBorder="1" applyAlignment="1" applyProtection="1">
      <alignment vertical="center" wrapText="1"/>
    </xf>
    <xf numFmtId="0" fontId="32" fillId="25" borderId="41" xfId="0" applyNumberFormat="1" applyFont="1" applyFill="1" applyBorder="1" applyAlignment="1" applyProtection="1">
      <alignment horizontal="center" vertical="center" wrapText="1"/>
    </xf>
    <xf numFmtId="0" fontId="31" fillId="0" borderId="42" xfId="0" applyNumberFormat="1" applyFont="1" applyFill="1" applyBorder="1" applyAlignment="1" applyProtection="1">
      <alignment horizontal="center" vertical="center" wrapText="1"/>
    </xf>
    <xf numFmtId="0" fontId="31" fillId="0" borderId="43" xfId="0" applyNumberFormat="1" applyFont="1" applyFill="1" applyBorder="1" applyAlignment="1" applyProtection="1">
      <alignment horizontal="center" vertical="center" wrapText="1"/>
    </xf>
    <xf numFmtId="0" fontId="31" fillId="0" borderId="10" xfId="0" applyNumberFormat="1" applyFont="1" applyFill="1" applyBorder="1" applyAlignment="1" applyProtection="1">
      <alignment horizontal="center" vertical="center" wrapText="1"/>
    </xf>
    <xf numFmtId="0" fontId="32" fillId="0" borderId="44" xfId="0" applyNumberFormat="1" applyFont="1" applyFill="1" applyBorder="1" applyAlignment="1" applyProtection="1">
      <alignment horizontal="left"/>
    </xf>
    <xf numFmtId="169" fontId="31" fillId="0" borderId="16" xfId="0" applyNumberFormat="1" applyFont="1" applyFill="1" applyBorder="1" applyAlignment="1" applyProtection="1"/>
    <xf numFmtId="175" fontId="31" fillId="0" borderId="30" xfId="156" applyNumberFormat="1" applyFont="1" applyFill="1" applyBorder="1" applyAlignment="1" applyProtection="1">
      <alignment horizontal="right" indent="1"/>
    </xf>
    <xf numFmtId="176" fontId="31" fillId="0" borderId="30" xfId="156" applyNumberFormat="1" applyFont="1" applyFill="1" applyBorder="1" applyAlignment="1" applyProtection="1">
      <alignment horizontal="right" indent="1"/>
    </xf>
    <xf numFmtId="177" fontId="31" fillId="0" borderId="30" xfId="156" applyNumberFormat="1" applyFont="1" applyFill="1" applyBorder="1" applyAlignment="1" applyProtection="1">
      <alignment horizontal="right" indent="1"/>
    </xf>
    <xf numFmtId="0" fontId="31" fillId="0" borderId="0" xfId="0" applyFont="1" applyFill="1" applyBorder="1"/>
    <xf numFmtId="169" fontId="31" fillId="0" borderId="44" xfId="0" applyNumberFormat="1" applyFont="1" applyFill="1" applyBorder="1" applyAlignment="1" applyProtection="1"/>
    <xf numFmtId="177" fontId="31" fillId="0" borderId="19" xfId="156" applyNumberFormat="1" applyFont="1" applyFill="1" applyBorder="1" applyAlignment="1" applyProtection="1">
      <alignment horizontal="right" indent="1"/>
    </xf>
    <xf numFmtId="169" fontId="31" fillId="0" borderId="45" xfId="0" applyNumberFormat="1" applyFont="1" applyFill="1" applyBorder="1" applyAlignment="1" applyProtection="1"/>
    <xf numFmtId="169" fontId="31" fillId="0" borderId="46" xfId="0" applyNumberFormat="1" applyFont="1" applyFill="1" applyBorder="1" applyAlignment="1" applyProtection="1"/>
    <xf numFmtId="4" fontId="31" fillId="0" borderId="47" xfId="149" applyNumberFormat="1" applyFont="1" applyFill="1" applyBorder="1" applyAlignment="1" applyProtection="1"/>
    <xf numFmtId="4" fontId="31" fillId="0" borderId="48" xfId="149" applyNumberFormat="1" applyFont="1" applyFill="1" applyBorder="1" applyAlignment="1" applyProtection="1"/>
    <xf numFmtId="0" fontId="33" fillId="0" borderId="0" xfId="0" applyFont="1" applyFill="1" applyAlignment="1">
      <alignment horizontal="left"/>
    </xf>
    <xf numFmtId="0" fontId="33" fillId="0" borderId="0" xfId="156" applyNumberFormat="1" applyFont="1" applyFill="1" applyBorder="1" applyAlignment="1" applyProtection="1">
      <alignment horizontal="left" vertical="top" wrapText="1"/>
    </xf>
    <xf numFmtId="0" fontId="60" fillId="0" borderId="0" xfId="0" applyNumberFormat="1" applyFont="1" applyFill="1" applyBorder="1" applyAlignment="1" applyProtection="1">
      <alignment horizontal="left"/>
    </xf>
    <xf numFmtId="0" fontId="30" fillId="0" borderId="0" xfId="0" applyNumberFormat="1" applyFont="1" applyFill="1" applyBorder="1" applyAlignment="1" applyProtection="1"/>
    <xf numFmtId="0" fontId="79" fillId="0" borderId="0" xfId="128" applyFont="1" applyFill="1" applyBorder="1" applyAlignment="1" applyProtection="1">
      <alignment horizontal="right" vertical="top"/>
    </xf>
    <xf numFmtId="0" fontId="58" fillId="26" borderId="0" xfId="0" applyFont="1" applyFill="1"/>
    <xf numFmtId="0" fontId="31" fillId="26" borderId="0" xfId="0" applyFont="1" applyFill="1"/>
    <xf numFmtId="0" fontId="32" fillId="0" borderId="42" xfId="0" applyNumberFormat="1" applyFont="1" applyFill="1" applyBorder="1" applyAlignment="1" applyProtection="1">
      <alignment horizontal="left"/>
    </xf>
    <xf numFmtId="169" fontId="31" fillId="0" borderId="43" xfId="0" applyNumberFormat="1" applyFont="1" applyFill="1" applyBorder="1" applyAlignment="1" applyProtection="1"/>
    <xf numFmtId="169" fontId="31" fillId="0" borderId="49" xfId="0" applyNumberFormat="1" applyFont="1" applyFill="1" applyBorder="1" applyAlignment="1" applyProtection="1"/>
    <xf numFmtId="178" fontId="31" fillId="0" borderId="32" xfId="0" applyNumberFormat="1" applyFont="1" applyFill="1" applyBorder="1" applyAlignment="1" applyProtection="1"/>
    <xf numFmtId="178" fontId="71" fillId="0" borderId="30" xfId="0" applyNumberFormat="1" applyFont="1" applyFill="1" applyBorder="1" applyAlignment="1" applyProtection="1">
      <alignment horizontal="right" indent="1"/>
    </xf>
    <xf numFmtId="178" fontId="31" fillId="0" borderId="11" xfId="0" applyNumberFormat="1" applyFont="1" applyFill="1" applyBorder="1" applyAlignment="1" applyProtection="1"/>
    <xf numFmtId="178" fontId="31" fillId="0" borderId="46" xfId="0" applyNumberFormat="1" applyFont="1" applyFill="1" applyBorder="1" applyAlignment="1" applyProtection="1"/>
    <xf numFmtId="169" fontId="31" fillId="0" borderId="0" xfId="0" applyNumberFormat="1" applyFont="1" applyFill="1" applyBorder="1" applyAlignment="1" applyProtection="1"/>
    <xf numFmtId="178" fontId="31" fillId="0" borderId="0" xfId="0" applyNumberFormat="1" applyFont="1" applyFill="1" applyBorder="1" applyAlignment="1" applyProtection="1"/>
    <xf numFmtId="0" fontId="33" fillId="0" borderId="0" xfId="173" applyNumberFormat="1" applyFont="1" applyFill="1" applyBorder="1" applyAlignment="1" applyProtection="1">
      <alignment horizontal="left" vertical="center"/>
    </xf>
    <xf numFmtId="0" fontId="33" fillId="0" borderId="0" xfId="0" applyFont="1" applyFill="1" applyAlignment="1">
      <alignment vertical="center"/>
    </xf>
    <xf numFmtId="0" fontId="33" fillId="0" borderId="0" xfId="0" applyFont="1" applyFill="1" applyAlignment="1">
      <alignment horizontal="center" vertical="center"/>
    </xf>
    <xf numFmtId="0" fontId="33" fillId="0" borderId="0" xfId="0" applyNumberFormat="1" applyFont="1" applyFill="1" applyBorder="1" applyAlignment="1" applyProtection="1">
      <alignment vertical="center"/>
    </xf>
    <xf numFmtId="0" fontId="33" fillId="0" borderId="0" xfId="0" applyFont="1" applyFill="1" applyAlignment="1"/>
    <xf numFmtId="0" fontId="33" fillId="0" borderId="0" xfId="0" applyFont="1" applyFill="1"/>
    <xf numFmtId="0" fontId="33" fillId="0" borderId="0" xfId="0" applyNumberFormat="1" applyFont="1" applyFill="1" applyBorder="1" applyAlignment="1" applyProtection="1">
      <alignment vertical="top" wrapText="1"/>
    </xf>
    <xf numFmtId="0" fontId="2" fillId="26" borderId="0" xfId="0" applyFont="1" applyFill="1"/>
    <xf numFmtId="0" fontId="30" fillId="0" borderId="33" xfId="0" applyNumberFormat="1" applyFont="1" applyFill="1" applyBorder="1" applyAlignment="1" applyProtection="1">
      <alignment horizontal="left" vertical="top"/>
    </xf>
    <xf numFmtId="0" fontId="30" fillId="0" borderId="33" xfId="0" applyNumberFormat="1" applyFont="1" applyFill="1" applyBorder="1" applyAlignment="1" applyProtection="1">
      <alignment horizontal="left"/>
    </xf>
    <xf numFmtId="0" fontId="2" fillId="27" borderId="0" xfId="0" applyFont="1" applyFill="1"/>
    <xf numFmtId="0" fontId="31" fillId="25" borderId="40" xfId="0" applyNumberFormat="1" applyFont="1" applyFill="1" applyBorder="1" applyAlignment="1" applyProtection="1">
      <alignment horizontal="center" vertical="center" wrapText="1"/>
    </xf>
    <xf numFmtId="0" fontId="31" fillId="25" borderId="50" xfId="0" applyNumberFormat="1" applyFont="1" applyFill="1" applyBorder="1" applyAlignment="1" applyProtection="1">
      <alignment horizontal="center" vertical="center" wrapText="1"/>
    </xf>
    <xf numFmtId="0" fontId="2" fillId="0" borderId="0" xfId="0" applyFont="1" applyFill="1"/>
    <xf numFmtId="0" fontId="32" fillId="0" borderId="52" xfId="0" applyNumberFormat="1" applyFont="1" applyFill="1" applyBorder="1" applyAlignment="1" applyProtection="1">
      <alignment horizontal="center" vertical="center" wrapText="1"/>
    </xf>
    <xf numFmtId="0" fontId="31" fillId="0" borderId="53" xfId="0" applyFont="1" applyFill="1" applyBorder="1"/>
    <xf numFmtId="0" fontId="31" fillId="0" borderId="10" xfId="0" applyFont="1" applyFill="1" applyBorder="1"/>
    <xf numFmtId="4" fontId="71" fillId="0" borderId="30" xfId="0" applyNumberFormat="1" applyFont="1" applyFill="1" applyBorder="1" applyAlignment="1" applyProtection="1">
      <alignment horizontal="right" indent="1"/>
    </xf>
    <xf numFmtId="4" fontId="71" fillId="0" borderId="54" xfId="0" applyNumberFormat="1" applyFont="1" applyFill="1" applyBorder="1" applyAlignment="1" applyProtection="1">
      <alignment horizontal="right" indent="1"/>
    </xf>
    <xf numFmtId="4" fontId="31" fillId="0" borderId="14" xfId="0" applyNumberFormat="1" applyFont="1" applyFill="1" applyBorder="1" applyAlignment="1" applyProtection="1">
      <alignment horizontal="right"/>
    </xf>
    <xf numFmtId="0" fontId="32" fillId="0" borderId="42" xfId="0" applyNumberFormat="1" applyFont="1" applyFill="1" applyBorder="1" applyAlignment="1" applyProtection="1">
      <alignment horizontal="center" vertical="center" wrapText="1"/>
    </xf>
    <xf numFmtId="0" fontId="31" fillId="0" borderId="43" xfId="0" applyFont="1" applyFill="1" applyBorder="1"/>
    <xf numFmtId="176" fontId="71" fillId="0" borderId="30" xfId="0" applyNumberFormat="1" applyFont="1" applyFill="1" applyBorder="1" applyAlignment="1" applyProtection="1">
      <alignment horizontal="right" indent="1"/>
    </xf>
    <xf numFmtId="179" fontId="31" fillId="0" borderId="11" xfId="0" applyNumberFormat="1" applyFont="1" applyFill="1" applyBorder="1" applyAlignment="1" applyProtection="1">
      <alignment horizontal="right"/>
    </xf>
    <xf numFmtId="0" fontId="2" fillId="0" borderId="0" xfId="0" applyFont="1" applyFill="1" applyBorder="1"/>
    <xf numFmtId="179" fontId="31" fillId="0" borderId="0" xfId="0" applyNumberFormat="1" applyFont="1" applyFill="1" applyBorder="1" applyAlignment="1" applyProtection="1">
      <alignment horizontal="right"/>
    </xf>
    <xf numFmtId="169" fontId="33" fillId="0" borderId="0" xfId="0" applyNumberFormat="1" applyFont="1" applyFill="1" applyBorder="1" applyAlignment="1" applyProtection="1"/>
    <xf numFmtId="0" fontId="81" fillId="0" borderId="0" xfId="0" applyFont="1" applyFill="1" applyAlignment="1">
      <alignment horizontal="left"/>
    </xf>
    <xf numFmtId="0" fontId="76" fillId="0" borderId="0" xfId="0" applyNumberFormat="1" applyFont="1" applyFill="1" applyBorder="1" applyAlignment="1" applyProtection="1">
      <alignment horizontal="left" wrapText="1"/>
    </xf>
    <xf numFmtId="180" fontId="71" fillId="0" borderId="30" xfId="0" applyNumberFormat="1" applyFont="1" applyFill="1" applyBorder="1" applyAlignment="1" applyProtection="1">
      <alignment horizontal="right" indent="1"/>
    </xf>
    <xf numFmtId="0" fontId="76" fillId="0" borderId="0" xfId="0" applyFont="1" applyFill="1"/>
    <xf numFmtId="0" fontId="30" fillId="0" borderId="0" xfId="0" applyNumberFormat="1" applyFont="1" applyFill="1" applyBorder="1" applyAlignment="1" applyProtection="1">
      <alignment horizontal="left"/>
    </xf>
    <xf numFmtId="0" fontId="30" fillId="0" borderId="0" xfId="0" applyNumberFormat="1" applyFont="1" applyFill="1" applyBorder="1" applyAlignment="1" applyProtection="1">
      <alignment vertical="center" wrapText="1"/>
    </xf>
    <xf numFmtId="0" fontId="0" fillId="26" borderId="0" xfId="0" applyFont="1" applyFill="1"/>
    <xf numFmtId="0" fontId="31" fillId="25" borderId="42" xfId="0" applyNumberFormat="1" applyFont="1" applyFill="1" applyBorder="1" applyAlignment="1" applyProtection="1">
      <alignment horizontal="center" vertical="center" wrapText="1"/>
    </xf>
    <xf numFmtId="0" fontId="31" fillId="25" borderId="43" xfId="0" applyNumberFormat="1" applyFont="1" applyFill="1" applyBorder="1" applyAlignment="1" applyProtection="1">
      <alignment horizontal="center" vertical="center" wrapText="1"/>
    </xf>
    <xf numFmtId="0" fontId="31" fillId="25" borderId="44" xfId="0" applyNumberFormat="1" applyFont="1" applyFill="1" applyBorder="1" applyAlignment="1" applyProtection="1">
      <alignment horizontal="center" vertical="center" wrapText="1"/>
    </xf>
    <xf numFmtId="0" fontId="31" fillId="25" borderId="16" xfId="0" applyNumberFormat="1" applyFont="1" applyFill="1" applyBorder="1" applyAlignment="1" applyProtection="1">
      <alignment horizontal="center" vertical="center" wrapText="1"/>
    </xf>
    <xf numFmtId="0" fontId="31" fillId="25" borderId="35" xfId="0" applyNumberFormat="1" applyFont="1" applyFill="1" applyBorder="1" applyAlignment="1" applyProtection="1">
      <alignment horizontal="center" vertical="center" wrapText="1"/>
    </xf>
    <xf numFmtId="0" fontId="31" fillId="25" borderId="27" xfId="0" applyNumberFormat="1" applyFont="1" applyFill="1" applyBorder="1" applyAlignment="1" applyProtection="1">
      <alignment horizontal="center" vertical="center" wrapText="1"/>
    </xf>
    <xf numFmtId="0" fontId="31" fillId="25" borderId="34" xfId="0" applyNumberFormat="1" applyFont="1" applyFill="1" applyBorder="1" applyAlignment="1" applyProtection="1">
      <alignment horizontal="left" vertical="center" wrapText="1"/>
    </xf>
    <xf numFmtId="0" fontId="31" fillId="25" borderId="15" xfId="0" applyNumberFormat="1" applyFont="1" applyFill="1" applyBorder="1" applyAlignment="1" applyProtection="1">
      <alignment horizontal="left" vertical="center" wrapText="1"/>
    </xf>
    <xf numFmtId="0" fontId="31" fillId="25" borderId="35" xfId="0" applyNumberFormat="1" applyFont="1" applyFill="1" applyBorder="1" applyAlignment="1" applyProtection="1">
      <alignment horizontal="left" vertical="center" wrapText="1"/>
    </xf>
    <xf numFmtId="0" fontId="31" fillId="25" borderId="53" xfId="0" applyNumberFormat="1" applyFont="1" applyFill="1" applyBorder="1" applyAlignment="1" applyProtection="1">
      <alignment horizontal="left" vertical="center" wrapText="1"/>
    </xf>
    <xf numFmtId="0" fontId="31" fillId="25" borderId="45" xfId="0" applyNumberFormat="1" applyFont="1" applyFill="1" applyBorder="1" applyAlignment="1" applyProtection="1">
      <alignment horizontal="center" vertical="center" wrapText="1"/>
    </xf>
    <xf numFmtId="0" fontId="31" fillId="25" borderId="46" xfId="0" applyNumberFormat="1" applyFont="1" applyFill="1" applyBorder="1" applyAlignment="1" applyProtection="1">
      <alignment horizontal="center" vertical="center" wrapText="1"/>
    </xf>
    <xf numFmtId="0" fontId="31" fillId="25" borderId="60" xfId="0" applyNumberFormat="1" applyFont="1" applyFill="1" applyBorder="1" applyAlignment="1" applyProtection="1">
      <alignment horizontal="center" vertical="center" wrapText="1"/>
    </xf>
    <xf numFmtId="0" fontId="31" fillId="25" borderId="48" xfId="0" applyNumberFormat="1" applyFont="1" applyFill="1" applyBorder="1" applyAlignment="1" applyProtection="1">
      <alignment horizontal="center" vertical="center" wrapText="1"/>
    </xf>
    <xf numFmtId="0" fontId="31" fillId="25" borderId="41" xfId="0" applyNumberFormat="1" applyFont="1" applyFill="1" applyBorder="1" applyAlignment="1" applyProtection="1">
      <alignment horizontal="center" vertical="center" wrapText="1"/>
    </xf>
    <xf numFmtId="0" fontId="31" fillId="25" borderId="61" xfId="0" applyNumberFormat="1" applyFont="1" applyFill="1" applyBorder="1" applyAlignment="1" applyProtection="1">
      <alignment horizontal="center" vertical="center" wrapText="1"/>
    </xf>
    <xf numFmtId="0" fontId="0" fillId="0" borderId="0" xfId="0" applyFont="1" applyFill="1"/>
    <xf numFmtId="4" fontId="31" fillId="0" borderId="11" xfId="0" applyNumberFormat="1" applyFont="1" applyFill="1" applyBorder="1" applyAlignment="1" applyProtection="1"/>
    <xf numFmtId="179" fontId="31" fillId="0" borderId="46" xfId="0" applyNumberFormat="1" applyFont="1" applyFill="1" applyBorder="1" applyAlignment="1" applyProtection="1"/>
    <xf numFmtId="179" fontId="31" fillId="0" borderId="11" xfId="0" applyNumberFormat="1" applyFont="1" applyFill="1" applyBorder="1" applyAlignment="1" applyProtection="1"/>
    <xf numFmtId="0" fontId="0" fillId="0" borderId="0" xfId="0" applyFont="1" applyFill="1" applyBorder="1"/>
    <xf numFmtId="0" fontId="75" fillId="0" borderId="0" xfId="0" applyFont="1" applyFill="1"/>
    <xf numFmtId="0" fontId="76" fillId="0" borderId="0" xfId="0" applyFont="1" applyFill="1" applyAlignment="1">
      <alignment horizontal="left"/>
    </xf>
    <xf numFmtId="0" fontId="75" fillId="26" borderId="0" xfId="0" applyFont="1" applyFill="1"/>
    <xf numFmtId="0" fontId="84" fillId="26" borderId="0" xfId="0" applyNumberFormat="1" applyFont="1" applyFill="1" applyBorder="1" applyAlignment="1" applyProtection="1">
      <alignment vertical="center" wrapText="1"/>
    </xf>
    <xf numFmtId="0" fontId="30" fillId="0" borderId="12" xfId="0" applyNumberFormat="1" applyFont="1" applyFill="1" applyBorder="1" applyAlignment="1" applyProtection="1">
      <alignment vertical="center" wrapText="1"/>
    </xf>
    <xf numFmtId="0" fontId="31" fillId="25" borderId="55" xfId="0" applyNumberFormat="1" applyFont="1" applyFill="1" applyBorder="1" applyAlignment="1" applyProtection="1">
      <alignment horizontal="center" vertical="center" wrapText="1"/>
    </xf>
    <xf numFmtId="0" fontId="31" fillId="25" borderId="65" xfId="0" applyNumberFormat="1" applyFont="1" applyFill="1" applyBorder="1" applyAlignment="1" applyProtection="1">
      <alignment horizontal="center" vertical="center" wrapText="1"/>
    </xf>
    <xf numFmtId="0" fontId="31" fillId="25" borderId="66" xfId="0" applyNumberFormat="1" applyFont="1" applyFill="1" applyBorder="1" applyAlignment="1" applyProtection="1">
      <alignment horizontal="center" vertical="center" wrapText="1"/>
    </xf>
    <xf numFmtId="0" fontId="31" fillId="25" borderId="67" xfId="0" applyNumberFormat="1" applyFont="1" applyFill="1" applyBorder="1" applyAlignment="1" applyProtection="1">
      <alignment horizontal="center" vertical="center" wrapText="1"/>
    </xf>
    <xf numFmtId="0" fontId="31" fillId="25" borderId="47" xfId="0" applyNumberFormat="1" applyFont="1" applyFill="1" applyBorder="1" applyAlignment="1" applyProtection="1">
      <alignment horizontal="center" vertical="center" wrapText="1"/>
    </xf>
    <xf numFmtId="178" fontId="31" fillId="0" borderId="19" xfId="0" applyNumberFormat="1" applyFont="1" applyFill="1" applyBorder="1" applyAlignment="1" applyProtection="1"/>
    <xf numFmtId="178" fontId="31" fillId="0" borderId="60" xfId="0" applyNumberFormat="1" applyFont="1" applyFill="1" applyBorder="1" applyAlignment="1" applyProtection="1"/>
    <xf numFmtId="178" fontId="31" fillId="0" borderId="48" xfId="0" applyNumberFormat="1" applyFont="1" applyFill="1" applyBorder="1" applyAlignment="1" applyProtection="1"/>
    <xf numFmtId="178" fontId="31" fillId="0" borderId="68" xfId="0" applyNumberFormat="1" applyFont="1" applyFill="1" applyBorder="1" applyAlignment="1" applyProtection="1"/>
    <xf numFmtId="181" fontId="31" fillId="0" borderId="39" xfId="0" applyNumberFormat="1" applyFont="1" applyFill="1" applyBorder="1" applyAlignment="1" applyProtection="1"/>
    <xf numFmtId="181" fontId="31" fillId="0" borderId="40" xfId="0" applyNumberFormat="1" applyFont="1" applyFill="1" applyBorder="1" applyAlignment="1" applyProtection="1"/>
    <xf numFmtId="181" fontId="31" fillId="0" borderId="60" xfId="0" applyNumberFormat="1" applyFont="1" applyFill="1" applyBorder="1" applyAlignment="1" applyProtection="1"/>
    <xf numFmtId="181" fontId="31" fillId="0" borderId="48" xfId="0" applyNumberFormat="1" applyFont="1" applyFill="1" applyBorder="1" applyAlignment="1" applyProtection="1"/>
    <xf numFmtId="181" fontId="31" fillId="0" borderId="68" xfId="0" applyNumberFormat="1" applyFont="1" applyFill="1" applyBorder="1" applyAlignment="1" applyProtection="1"/>
    <xf numFmtId="0" fontId="64" fillId="0" borderId="0" xfId="0" applyNumberFormat="1" applyFont="1" applyFill="1" applyBorder="1" applyAlignment="1" applyProtection="1"/>
    <xf numFmtId="0" fontId="81" fillId="0" borderId="0" xfId="0" applyFont="1" applyFill="1"/>
    <xf numFmtId="0" fontId="33" fillId="0" borderId="0" xfId="0" applyFont="1" applyFill="1" applyAlignment="1">
      <alignment horizontal="center"/>
    </xf>
    <xf numFmtId="0" fontId="58" fillId="26" borderId="0" xfId="227" applyFont="1" applyFill="1"/>
    <xf numFmtId="0" fontId="31" fillId="0" borderId="0" xfId="227" applyFont="1" applyFill="1" applyAlignment="1"/>
    <xf numFmtId="0" fontId="75" fillId="26" borderId="0" xfId="227" applyFont="1" applyFill="1"/>
    <xf numFmtId="0" fontId="75" fillId="0" borderId="0" xfId="227" applyFont="1" applyFill="1"/>
    <xf numFmtId="0" fontId="31" fillId="25" borderId="37" xfId="227" applyNumberFormat="1" applyFont="1" applyFill="1" applyBorder="1" applyAlignment="1" applyProtection="1">
      <alignment horizontal="center" vertical="center" wrapText="1"/>
    </xf>
    <xf numFmtId="0" fontId="31" fillId="25" borderId="27" xfId="227" applyNumberFormat="1" applyFont="1" applyFill="1" applyBorder="1" applyAlignment="1" applyProtection="1">
      <alignment horizontal="center" vertical="center" wrapText="1"/>
    </xf>
    <xf numFmtId="0" fontId="31" fillId="25" borderId="19" xfId="227" applyNumberFormat="1" applyFont="1" applyFill="1" applyBorder="1" applyAlignment="1" applyProtection="1">
      <alignment horizontal="center" vertical="center" wrapText="1"/>
    </xf>
    <xf numFmtId="0" fontId="32" fillId="0" borderId="42" xfId="227" applyNumberFormat="1" applyFont="1" applyFill="1" applyBorder="1" applyAlignment="1" applyProtection="1">
      <alignment horizontal="center" vertical="center" wrapText="1"/>
    </xf>
    <xf numFmtId="0" fontId="32" fillId="0" borderId="43" xfId="227" applyNumberFormat="1" applyFont="1" applyFill="1" applyBorder="1" applyAlignment="1" applyProtection="1">
      <alignment horizontal="center" vertical="center" wrapText="1"/>
    </xf>
    <xf numFmtId="0" fontId="32" fillId="0" borderId="10" xfId="227" applyNumberFormat="1" applyFont="1" applyFill="1" applyBorder="1" applyAlignment="1" applyProtection="1">
      <alignment horizontal="center" vertical="center" wrapText="1"/>
    </xf>
    <xf numFmtId="0" fontId="31" fillId="0" borderId="45" xfId="227" applyNumberFormat="1" applyFont="1" applyFill="1" applyBorder="1" applyAlignment="1" applyProtection="1"/>
    <xf numFmtId="169" fontId="31" fillId="0" borderId="46" xfId="227" applyNumberFormat="1" applyFont="1" applyFill="1" applyBorder="1" applyAlignment="1" applyProtection="1"/>
    <xf numFmtId="178" fontId="31" fillId="0" borderId="39" xfId="227" applyNumberFormat="1" applyFont="1" applyFill="1" applyBorder="1" applyAlignment="1" applyProtection="1"/>
    <xf numFmtId="178" fontId="31" fillId="0" borderId="40" xfId="227" applyNumberFormat="1" applyFont="1" applyFill="1" applyBorder="1" applyAlignment="1" applyProtection="1"/>
    <xf numFmtId="0" fontId="31" fillId="0" borderId="0" xfId="227" applyFont="1" applyFill="1"/>
    <xf numFmtId="0" fontId="33" fillId="0" borderId="0" xfId="227" applyFont="1" applyFill="1"/>
    <xf numFmtId="0" fontId="33" fillId="0" borderId="0" xfId="227" applyNumberFormat="1" applyFont="1" applyFill="1" applyBorder="1" applyAlignment="1" applyProtection="1">
      <alignment vertical="top" wrapText="1"/>
    </xf>
    <xf numFmtId="0" fontId="76" fillId="0" borderId="0" xfId="227" applyFont="1" applyFill="1"/>
    <xf numFmtId="0" fontId="76" fillId="0" borderId="0" xfId="227" applyNumberFormat="1" applyFont="1" applyFill="1" applyBorder="1" applyAlignment="1" applyProtection="1">
      <alignment vertical="top" wrapText="1"/>
    </xf>
    <xf numFmtId="0" fontId="86" fillId="0" borderId="0" xfId="0" applyNumberFormat="1" applyFont="1" applyFill="1" applyBorder="1" applyAlignment="1" applyProtection="1"/>
    <xf numFmtId="0" fontId="86" fillId="0" borderId="0" xfId="0" applyNumberFormat="1" applyFont="1" applyFill="1" applyBorder="1" applyAlignment="1" applyProtection="1">
      <alignment vertical="center" wrapText="1"/>
    </xf>
    <xf numFmtId="0" fontId="75" fillId="0" borderId="0" xfId="0" applyFont="1" applyFill="1" applyBorder="1"/>
    <xf numFmtId="0" fontId="32" fillId="0" borderId="43" xfId="0" applyNumberFormat="1" applyFont="1" applyFill="1" applyBorder="1" applyAlignment="1" applyProtection="1">
      <alignment horizontal="center" vertical="center" wrapText="1"/>
    </xf>
    <xf numFmtId="0" fontId="88" fillId="0" borderId="10" xfId="0" applyNumberFormat="1" applyFont="1" applyFill="1" applyBorder="1" applyAlignment="1" applyProtection="1">
      <alignment horizontal="center" vertical="center" wrapText="1"/>
    </xf>
    <xf numFmtId="0" fontId="32" fillId="0" borderId="10" xfId="0" applyNumberFormat="1" applyFont="1" applyFill="1" applyBorder="1" applyAlignment="1" applyProtection="1">
      <alignment horizontal="center" vertical="center" wrapText="1"/>
    </xf>
    <xf numFmtId="0" fontId="31" fillId="0" borderId="45" xfId="0" applyNumberFormat="1" applyFont="1" applyFill="1" applyBorder="1" applyAlignment="1" applyProtection="1"/>
    <xf numFmtId="169" fontId="31" fillId="0" borderId="33" xfId="0" applyNumberFormat="1" applyFont="1" applyFill="1" applyBorder="1" applyAlignment="1" applyProtection="1"/>
    <xf numFmtId="181" fontId="87" fillId="0" borderId="40" xfId="0" applyNumberFormat="1" applyFont="1" applyFill="1" applyBorder="1" applyAlignment="1" applyProtection="1"/>
    <xf numFmtId="0" fontId="87" fillId="0" borderId="0" xfId="0" applyFont="1" applyFill="1"/>
    <xf numFmtId="0" fontId="89" fillId="0" borderId="0" xfId="0" applyNumberFormat="1" applyFont="1" applyFill="1" applyBorder="1" applyAlignment="1" applyProtection="1"/>
    <xf numFmtId="0" fontId="89" fillId="0" borderId="0" xfId="0" applyFont="1" applyFill="1"/>
    <xf numFmtId="0" fontId="89" fillId="0" borderId="0" xfId="0" applyFont="1" applyFill="1" applyAlignment="1">
      <alignment horizontal="left"/>
    </xf>
    <xf numFmtId="0" fontId="90" fillId="26" borderId="0" xfId="0" applyFont="1" applyFill="1"/>
    <xf numFmtId="0" fontId="31" fillId="0" borderId="44" xfId="0" applyNumberFormat="1" applyFont="1" applyFill="1" applyBorder="1" applyAlignment="1" applyProtection="1"/>
    <xf numFmtId="178" fontId="31" fillId="0" borderId="19" xfId="0" applyNumberFormat="1" applyFont="1" applyFill="1" applyBorder="1" applyAlignment="1" applyProtection="1">
      <alignment horizontal="right" indent="1"/>
    </xf>
    <xf numFmtId="178" fontId="31" fillId="0" borderId="75" xfId="0" applyNumberFormat="1" applyFont="1" applyFill="1" applyBorder="1" applyAlignment="1" applyProtection="1">
      <alignment horizontal="right" indent="1"/>
    </xf>
    <xf numFmtId="181" fontId="31" fillId="0" borderId="76" xfId="0" applyNumberFormat="1" applyFont="1" applyFill="1" applyBorder="1" applyAlignment="1" applyProtection="1"/>
    <xf numFmtId="169" fontId="33" fillId="0" borderId="0" xfId="0" applyNumberFormat="1" applyFont="1" applyFill="1" applyBorder="1" applyAlignment="1" applyProtection="1">
      <alignment vertical="top"/>
    </xf>
    <xf numFmtId="169" fontId="76" fillId="0" borderId="0" xfId="0" applyNumberFormat="1" applyFont="1" applyFill="1" applyBorder="1" applyAlignment="1" applyProtection="1">
      <alignment horizontal="left"/>
    </xf>
    <xf numFmtId="0" fontId="33" fillId="0" borderId="0" xfId="0" applyFont="1" applyFill="1" applyAlignment="1">
      <alignment vertical="top"/>
    </xf>
    <xf numFmtId="0" fontId="33" fillId="0" borderId="0" xfId="0" applyFont="1" applyFill="1" applyAlignment="1">
      <alignment horizontal="center" vertical="top"/>
    </xf>
    <xf numFmtId="0" fontId="0" fillId="0" borderId="0" xfId="0" applyBorder="1" applyAlignment="1">
      <alignment vertical="center" wrapText="1"/>
    </xf>
    <xf numFmtId="0" fontId="0" fillId="0" borderId="12" xfId="0" applyBorder="1" applyAlignment="1">
      <alignment vertical="center" wrapText="1"/>
    </xf>
    <xf numFmtId="0" fontId="30" fillId="0" borderId="12" xfId="0" applyNumberFormat="1" applyFont="1" applyFill="1" applyBorder="1" applyAlignment="1" applyProtection="1">
      <alignment vertical="center"/>
    </xf>
    <xf numFmtId="0" fontId="0" fillId="26" borderId="0" xfId="0" applyFont="1" applyFill="1" applyBorder="1"/>
    <xf numFmtId="0" fontId="31" fillId="25" borderId="42" xfId="0" applyNumberFormat="1" applyFont="1" applyFill="1" applyBorder="1" applyAlignment="1" applyProtection="1">
      <alignment horizontal="centerContinuous" vertical="center" wrapText="1"/>
    </xf>
    <xf numFmtId="0" fontId="31" fillId="25" borderId="49" xfId="0" applyNumberFormat="1" applyFont="1" applyFill="1" applyBorder="1" applyAlignment="1" applyProtection="1">
      <alignment horizontal="centerContinuous" vertical="center" wrapText="1"/>
    </xf>
    <xf numFmtId="0" fontId="31" fillId="25" borderId="43" xfId="0" applyNumberFormat="1" applyFont="1" applyFill="1" applyBorder="1" applyAlignment="1" applyProtection="1">
      <alignment horizontal="centerContinuous" vertical="center" wrapText="1"/>
    </xf>
    <xf numFmtId="169" fontId="31" fillId="0" borderId="12" xfId="0" applyNumberFormat="1" applyFont="1" applyFill="1" applyBorder="1" applyAlignment="1" applyProtection="1"/>
    <xf numFmtId="4" fontId="71" fillId="0" borderId="78" xfId="0" applyNumberFormat="1" applyFont="1" applyFill="1" applyBorder="1" applyAlignment="1" applyProtection="1"/>
    <xf numFmtId="4" fontId="71" fillId="0" borderId="79" xfId="0" applyNumberFormat="1" applyFont="1" applyFill="1" applyBorder="1" applyAlignment="1" applyProtection="1"/>
    <xf numFmtId="179" fontId="71" fillId="0" borderId="80" xfId="0" applyNumberFormat="1" applyFont="1" applyFill="1" applyBorder="1" applyAlignment="1" applyProtection="1"/>
    <xf numFmtId="0" fontId="91" fillId="0" borderId="0" xfId="0" applyNumberFormat="1" applyFont="1" applyFill="1" applyBorder="1" applyAlignment="1" applyProtection="1">
      <alignment vertical="top"/>
    </xf>
    <xf numFmtId="0" fontId="91" fillId="0" borderId="0" xfId="0" applyFont="1" applyFill="1" applyAlignment="1">
      <alignment horizontal="left"/>
    </xf>
    <xf numFmtId="0" fontId="91" fillId="0" borderId="0" xfId="0" applyFont="1" applyFill="1" applyAlignment="1">
      <alignment vertical="top"/>
    </xf>
    <xf numFmtId="0" fontId="91" fillId="0" borderId="0" xfId="0" applyFont="1" applyFill="1" applyAlignment="1">
      <alignment horizontal="center" vertical="top"/>
    </xf>
    <xf numFmtId="0" fontId="91" fillId="0" borderId="0" xfId="0" applyFont="1" applyFill="1"/>
    <xf numFmtId="178" fontId="31" fillId="0" borderId="75" xfId="0" applyNumberFormat="1" applyFont="1" applyFill="1" applyBorder="1" applyAlignment="1" applyProtection="1"/>
    <xf numFmtId="0" fontId="31" fillId="0" borderId="12" xfId="0" applyFont="1" applyBorder="1" applyAlignment="1">
      <alignment vertical="center"/>
    </xf>
    <xf numFmtId="0" fontId="30" fillId="0" borderId="0" xfId="0" applyNumberFormat="1" applyFont="1" applyFill="1" applyBorder="1" applyAlignment="1" applyProtection="1">
      <alignment vertical="top"/>
    </xf>
    <xf numFmtId="0" fontId="31" fillId="25" borderId="64" xfId="0" applyNumberFormat="1" applyFont="1" applyFill="1" applyBorder="1" applyAlignment="1" applyProtection="1">
      <alignment horizontal="centerContinuous" vertical="center" wrapText="1"/>
    </xf>
    <xf numFmtId="0" fontId="30" fillId="0" borderId="0" xfId="228" applyFont="1" applyFill="1" applyBorder="1" applyAlignment="1">
      <alignment horizontal="left"/>
    </xf>
    <xf numFmtId="0" fontId="31" fillId="0" borderId="0" xfId="228" applyFont="1" applyFill="1" applyBorder="1"/>
    <xf numFmtId="0" fontId="59" fillId="0" borderId="0" xfId="228" applyFont="1" applyFill="1" applyBorder="1" applyAlignment="1">
      <alignment horizontal="right"/>
    </xf>
    <xf numFmtId="0" fontId="31" fillId="0" borderId="0" xfId="229" applyFont="1" applyFill="1" applyBorder="1"/>
    <xf numFmtId="0" fontId="30" fillId="0" borderId="12" xfId="221" applyFont="1" applyFill="1" applyBorder="1" applyAlignment="1">
      <alignment horizontal="left" vertical="center" wrapText="1"/>
    </xf>
    <xf numFmtId="0" fontId="59" fillId="0" borderId="12" xfId="228" applyFont="1" applyFill="1" applyBorder="1" applyAlignment="1">
      <alignment horizontal="right"/>
    </xf>
    <xf numFmtId="0" fontId="70" fillId="25" borderId="3" xfId="0" applyFont="1" applyFill="1" applyBorder="1" applyAlignment="1">
      <alignment horizontal="center" vertical="center" wrapText="1"/>
    </xf>
    <xf numFmtId="168" fontId="70" fillId="25" borderId="3" xfId="0" applyNumberFormat="1" applyFont="1" applyFill="1" applyBorder="1" applyAlignment="1">
      <alignment horizontal="center" vertical="center" wrapText="1"/>
    </xf>
    <xf numFmtId="0" fontId="31" fillId="0" borderId="0" xfId="230" applyFont="1" applyFill="1" applyBorder="1"/>
    <xf numFmtId="0" fontId="70" fillId="0" borderId="10" xfId="0" applyFont="1" applyFill="1" applyBorder="1" applyAlignment="1">
      <alignment horizontal="center" vertical="center" wrapText="1"/>
    </xf>
    <xf numFmtId="168" fontId="70" fillId="0" borderId="43" xfId="0" applyNumberFormat="1" applyFont="1" applyFill="1" applyBorder="1" applyAlignment="1">
      <alignment horizontal="center" vertical="center" wrapText="1"/>
    </xf>
    <xf numFmtId="0" fontId="70" fillId="0" borderId="9" xfId="149" applyFont="1" applyFill="1" applyBorder="1" applyAlignment="1">
      <alignment horizontal="left" vertical="center" wrapText="1"/>
    </xf>
    <xf numFmtId="168" fontId="70" fillId="0" borderId="16" xfId="0" applyNumberFormat="1" applyFont="1" applyFill="1" applyBorder="1" applyAlignment="1">
      <alignment horizontal="right" wrapText="1"/>
    </xf>
    <xf numFmtId="0" fontId="70" fillId="0" borderId="9" xfId="152" applyFont="1" applyFill="1" applyBorder="1" applyAlignment="1">
      <alignment horizontal="left" vertical="center" wrapText="1"/>
    </xf>
    <xf numFmtId="182" fontId="32" fillId="0" borderId="16" xfId="152" applyNumberFormat="1" applyFont="1" applyFill="1" applyBorder="1" applyAlignment="1">
      <alignment horizontal="right" indent="1"/>
    </xf>
    <xf numFmtId="0" fontId="71" fillId="0" borderId="9" xfId="152" applyFont="1" applyFill="1" applyBorder="1" applyAlignment="1">
      <alignment horizontal="left" vertical="center" wrapText="1" indent="1"/>
    </xf>
    <xf numFmtId="182" fontId="31" fillId="0" borderId="16" xfId="152" applyNumberFormat="1" applyFont="1" applyFill="1" applyBorder="1" applyAlignment="1">
      <alignment horizontal="right" indent="1"/>
    </xf>
    <xf numFmtId="0" fontId="70" fillId="0" borderId="9" xfId="152" applyFont="1" applyFill="1" applyBorder="1" applyAlignment="1">
      <alignment horizontal="left" wrapText="1"/>
    </xf>
    <xf numFmtId="0" fontId="31" fillId="0" borderId="9" xfId="0" applyFont="1" applyFill="1" applyBorder="1"/>
    <xf numFmtId="182" fontId="31" fillId="0" borderId="16" xfId="0" applyNumberFormat="1" applyFont="1" applyFill="1" applyBorder="1"/>
    <xf numFmtId="0" fontId="70" fillId="0" borderId="9" xfId="0" applyFont="1" applyFill="1" applyBorder="1" applyAlignment="1">
      <alignment horizontal="left" wrapText="1"/>
    </xf>
    <xf numFmtId="182" fontId="70" fillId="0" borderId="16" xfId="0" applyNumberFormat="1" applyFont="1" applyFill="1" applyBorder="1" applyAlignment="1">
      <alignment horizontal="right" wrapText="1"/>
    </xf>
    <xf numFmtId="182" fontId="70" fillId="0" borderId="16" xfId="152" applyNumberFormat="1" applyFont="1" applyFill="1" applyBorder="1" applyAlignment="1">
      <alignment horizontal="right" indent="1"/>
    </xf>
    <xf numFmtId="182" fontId="71" fillId="0" borderId="16" xfId="152" applyNumberFormat="1" applyFont="1" applyFill="1" applyBorder="1" applyAlignment="1">
      <alignment horizontal="right" indent="1"/>
    </xf>
    <xf numFmtId="0" fontId="70" fillId="0" borderId="9" xfId="152" applyFont="1" applyFill="1" applyBorder="1" applyAlignment="1">
      <alignment vertical="center" wrapText="1"/>
    </xf>
    <xf numFmtId="0" fontId="32" fillId="0" borderId="9" xfId="0" applyFont="1" applyFill="1" applyBorder="1" applyAlignment="1">
      <alignment horizontal="left" vertical="center" wrapText="1"/>
    </xf>
    <xf numFmtId="182" fontId="32" fillId="0" borderId="16" xfId="171" applyNumberFormat="1" applyFont="1" applyFill="1" applyBorder="1" applyAlignment="1">
      <alignment horizontal="right" indent="1"/>
    </xf>
    <xf numFmtId="0" fontId="31" fillId="0" borderId="9" xfId="0" applyFont="1" applyFill="1" applyBorder="1" applyAlignment="1">
      <alignment horizontal="left" vertical="center" wrapText="1" indent="1"/>
    </xf>
    <xf numFmtId="182" fontId="31" fillId="0" borderId="16" xfId="171" applyNumberFormat="1" applyFont="1" applyFill="1" applyBorder="1" applyAlignment="1">
      <alignment horizontal="right" indent="1"/>
    </xf>
    <xf numFmtId="0" fontId="35" fillId="0" borderId="9" xfId="0" applyFont="1" applyFill="1" applyBorder="1" applyAlignment="1">
      <alignment horizontal="left" vertical="center" wrapText="1" indent="2"/>
    </xf>
    <xf numFmtId="182" fontId="35" fillId="0" borderId="16" xfId="171" applyNumberFormat="1" applyFont="1" applyFill="1" applyBorder="1" applyAlignment="1">
      <alignment horizontal="right" indent="1"/>
    </xf>
    <xf numFmtId="0" fontId="35" fillId="0" borderId="0" xfId="0" applyFont="1" applyFill="1" applyBorder="1"/>
    <xf numFmtId="0" fontId="35" fillId="0" borderId="9" xfId="0" applyFont="1" applyFill="1" applyBorder="1" applyAlignment="1">
      <alignment horizontal="left" vertical="center" wrapText="1" indent="4"/>
    </xf>
    <xf numFmtId="0" fontId="32" fillId="0" borderId="9" xfId="0" applyFont="1" applyFill="1" applyBorder="1" applyAlignment="1">
      <alignment horizontal="justify"/>
    </xf>
    <xf numFmtId="182" fontId="32" fillId="0" borderId="16" xfId="171" applyNumberFormat="1" applyFont="1" applyFill="1" applyBorder="1" applyAlignment="1">
      <alignment horizontal="right" vertical="center" indent="1"/>
    </xf>
    <xf numFmtId="0" fontId="32" fillId="0" borderId="11" xfId="0" applyFont="1" applyFill="1" applyBorder="1" applyAlignment="1">
      <alignment horizontal="left" vertical="center" wrapText="1"/>
    </xf>
    <xf numFmtId="182" fontId="32" fillId="0" borderId="46" xfId="171" applyNumberFormat="1" applyFont="1" applyFill="1" applyBorder="1" applyAlignment="1">
      <alignment horizontal="right" vertical="center" indent="1"/>
    </xf>
    <xf numFmtId="168" fontId="31" fillId="0" borderId="0" xfId="0" applyNumberFormat="1" applyFont="1" applyFill="1"/>
    <xf numFmtId="0" fontId="33" fillId="0" borderId="0" xfId="0" applyFont="1" applyFill="1" applyBorder="1" applyAlignment="1">
      <alignment vertical="distributed" wrapText="1"/>
    </xf>
    <xf numFmtId="0" fontId="33" fillId="0" borderId="0" xfId="0" applyFont="1" applyFill="1" applyBorder="1" applyAlignment="1">
      <alignment horizontal="left" vertical="distributed" wrapText="1"/>
    </xf>
    <xf numFmtId="0" fontId="60" fillId="0" borderId="0" xfId="0" applyFont="1" applyFill="1" applyBorder="1"/>
    <xf numFmtId="168" fontId="31" fillId="0" borderId="0" xfId="0" applyNumberFormat="1" applyFont="1" applyFill="1" applyBorder="1"/>
    <xf numFmtId="0" fontId="31" fillId="0" borderId="0" xfId="0" applyFont="1" applyFill="1" applyBorder="1" applyAlignment="1">
      <alignment wrapText="1"/>
    </xf>
    <xf numFmtId="183" fontId="32" fillId="0" borderId="0" xfId="228" applyNumberFormat="1" applyFont="1" applyFill="1" applyBorder="1"/>
    <xf numFmtId="0" fontId="31" fillId="0" borderId="0" xfId="231" applyFont="1" applyFill="1" applyBorder="1"/>
    <xf numFmtId="0" fontId="30" fillId="0" borderId="0" xfId="0" applyFont="1" applyFill="1" applyBorder="1" applyAlignment="1">
      <alignment horizontal="left" vertical="top"/>
    </xf>
    <xf numFmtId="0" fontId="70" fillId="0" borderId="10" xfId="0" applyFont="1" applyFill="1" applyBorder="1" applyAlignment="1">
      <alignment horizontal="justify" vertical="top" wrapText="1"/>
    </xf>
    <xf numFmtId="0" fontId="70" fillId="0" borderId="10" xfId="0" applyFont="1" applyFill="1" applyBorder="1" applyAlignment="1">
      <alignment horizontal="left" vertical="top" wrapText="1" indent="1"/>
    </xf>
    <xf numFmtId="0" fontId="65" fillId="0" borderId="9" xfId="171" applyFont="1" applyFill="1" applyBorder="1" applyAlignment="1">
      <alignment horizontal="justify" vertical="center" wrapText="1"/>
    </xf>
    <xf numFmtId="182" fontId="32" fillId="0" borderId="9" xfId="152" applyNumberFormat="1" applyFont="1" applyFill="1" applyBorder="1" applyAlignment="1">
      <alignment horizontal="right" indent="1"/>
    </xf>
    <xf numFmtId="0" fontId="66" fillId="0" borderId="9" xfId="171" applyFont="1" applyFill="1" applyBorder="1" applyAlignment="1">
      <alignment horizontal="left" vertical="center" wrapText="1" indent="1"/>
    </xf>
    <xf numFmtId="182" fontId="31" fillId="0" borderId="9" xfId="152" applyNumberFormat="1" applyFont="1" applyFill="1" applyBorder="1" applyAlignment="1">
      <alignment horizontal="right" indent="1"/>
    </xf>
    <xf numFmtId="0" fontId="66" fillId="0" borderId="9" xfId="171" applyFont="1" applyFill="1" applyBorder="1" applyAlignment="1">
      <alignment horizontal="left" vertical="top" wrapText="1" indent="1"/>
    </xf>
    <xf numFmtId="0" fontId="32" fillId="0" borderId="9" xfId="171" applyFont="1" applyFill="1" applyBorder="1" applyAlignment="1">
      <alignment horizontal="left" vertical="top" wrapText="1"/>
    </xf>
    <xf numFmtId="0" fontId="32" fillId="0" borderId="9" xfId="171" applyFont="1" applyFill="1" applyBorder="1" applyAlignment="1">
      <alignment horizontal="justify" vertical="center" wrapText="1"/>
    </xf>
    <xf numFmtId="0" fontId="31" fillId="0" borderId="9" xfId="171" applyFont="1" applyFill="1" applyBorder="1" applyAlignment="1">
      <alignment horizontal="left" vertical="center" wrapText="1" indent="1"/>
    </xf>
    <xf numFmtId="0" fontId="32" fillId="0" borderId="9" xfId="171" applyFont="1" applyFill="1" applyBorder="1" applyAlignment="1">
      <alignment horizontal="justify" vertical="top" wrapText="1"/>
    </xf>
    <xf numFmtId="0" fontId="32" fillId="0" borderId="9" xfId="171" applyFont="1" applyFill="1" applyBorder="1" applyAlignment="1">
      <alignment horizontal="left" vertical="center" wrapText="1"/>
    </xf>
    <xf numFmtId="0" fontId="32" fillId="0" borderId="9" xfId="171" applyFont="1" applyFill="1" applyBorder="1" applyAlignment="1">
      <alignment horizontal="left" vertical="center"/>
    </xf>
    <xf numFmtId="0" fontId="65" fillId="0" borderId="9" xfId="171" applyFont="1" applyFill="1" applyBorder="1" applyAlignment="1">
      <alignment horizontal="left" vertical="center" wrapText="1"/>
    </xf>
    <xf numFmtId="182" fontId="71" fillId="0" borderId="9" xfId="152" applyNumberFormat="1" applyFont="1" applyFill="1" applyBorder="1" applyAlignment="1">
      <alignment horizontal="right" indent="1"/>
    </xf>
    <xf numFmtId="0" fontId="65" fillId="0" borderId="9" xfId="171" applyFont="1" applyFill="1" applyBorder="1" applyAlignment="1">
      <alignment vertical="center" wrapText="1"/>
    </xf>
    <xf numFmtId="182" fontId="70" fillId="0" borderId="9" xfId="152" applyNumberFormat="1" applyFont="1" applyFill="1" applyBorder="1" applyAlignment="1">
      <alignment horizontal="right" indent="1"/>
    </xf>
    <xf numFmtId="0" fontId="66" fillId="0" borderId="11" xfId="171" applyFont="1" applyFill="1" applyBorder="1" applyAlignment="1">
      <alignment horizontal="left" vertical="center" wrapText="1" indent="1"/>
    </xf>
    <xf numFmtId="182" fontId="71" fillId="0" borderId="11" xfId="152" applyNumberFormat="1" applyFont="1" applyFill="1" applyBorder="1" applyAlignment="1">
      <alignment horizontal="right" indent="1"/>
    </xf>
    <xf numFmtId="0" fontId="30" fillId="0" borderId="0" xfId="232" applyFont="1" applyFill="1" applyBorder="1" applyAlignment="1">
      <alignment horizontal="left"/>
    </xf>
    <xf numFmtId="0" fontId="31" fillId="0" borderId="0" xfId="232" applyFont="1" applyFill="1" applyBorder="1"/>
    <xf numFmtId="0" fontId="30" fillId="0" borderId="0" xfId="0" applyFont="1" applyFill="1" applyBorder="1" applyAlignment="1">
      <alignment horizontal="left" vertical="center"/>
    </xf>
    <xf numFmtId="0" fontId="31" fillId="0" borderId="0" xfId="233" applyFont="1" applyFill="1"/>
    <xf numFmtId="0" fontId="31" fillId="0" borderId="0" xfId="233" applyFont="1" applyFill="1" applyBorder="1"/>
    <xf numFmtId="0" fontId="31" fillId="0" borderId="10" xfId="233" applyFont="1" applyFill="1" applyBorder="1" applyAlignment="1">
      <alignment horizontal="center" vertical="center"/>
    </xf>
    <xf numFmtId="0" fontId="32" fillId="0" borderId="9" xfId="233" applyFont="1" applyFill="1" applyBorder="1" applyAlignment="1">
      <alignment horizontal="left" indent="4"/>
    </xf>
    <xf numFmtId="1" fontId="31" fillId="0" borderId="9" xfId="233" applyNumberFormat="1" applyFont="1" applyFill="1" applyBorder="1" applyAlignment="1">
      <alignment horizontal="center"/>
    </xf>
    <xf numFmtId="0" fontId="31" fillId="0" borderId="9" xfId="0" applyFont="1" applyFill="1" applyBorder="1" applyAlignment="1">
      <alignment horizontal="left" indent="4"/>
    </xf>
    <xf numFmtId="1" fontId="31" fillId="0" borderId="9" xfId="232" applyNumberFormat="1" applyFont="1" applyFill="1" applyBorder="1" applyAlignment="1">
      <alignment horizontal="center"/>
    </xf>
    <xf numFmtId="0" fontId="31" fillId="0" borderId="0" xfId="233" applyFont="1" applyFill="1" applyBorder="1" applyAlignment="1">
      <alignment wrapText="1"/>
    </xf>
    <xf numFmtId="0" fontId="31" fillId="0" borderId="9" xfId="232" applyFont="1" applyFill="1" applyBorder="1" applyAlignment="1">
      <alignment horizontal="left" indent="4"/>
    </xf>
    <xf numFmtId="1" fontId="31" fillId="0" borderId="11" xfId="232" applyNumberFormat="1" applyFont="1" applyFill="1" applyBorder="1" applyAlignment="1">
      <alignment horizontal="center"/>
    </xf>
    <xf numFmtId="0" fontId="33" fillId="0" borderId="0" xfId="233" applyFont="1" applyFill="1" applyBorder="1"/>
    <xf numFmtId="0" fontId="64" fillId="0" borderId="0" xfId="0" applyFont="1" applyFill="1" applyBorder="1" applyAlignment="1">
      <alignment wrapText="1"/>
    </xf>
    <xf numFmtId="0" fontId="33" fillId="0" borderId="0" xfId="233" applyFont="1" applyFill="1" applyAlignment="1">
      <alignment horizontal="left"/>
    </xf>
    <xf numFmtId="0" fontId="33" fillId="0" borderId="0" xfId="0" applyFont="1" applyFill="1" applyBorder="1"/>
    <xf numFmtId="0" fontId="33" fillId="0" borderId="0" xfId="233" applyFont="1" applyFill="1" applyAlignment="1">
      <alignment horizontal="left" wrapText="1"/>
    </xf>
    <xf numFmtId="0" fontId="60" fillId="0" borderId="0" xfId="233" applyFont="1" applyFill="1" applyBorder="1"/>
    <xf numFmtId="0" fontId="33" fillId="0" borderId="0" xfId="232" applyFont="1" applyFill="1" applyBorder="1"/>
    <xf numFmtId="0" fontId="33" fillId="0" borderId="0" xfId="232" applyFont="1" applyFill="1"/>
    <xf numFmtId="0" fontId="70" fillId="25" borderId="81" xfId="0" applyFont="1" applyFill="1" applyBorder="1" applyAlignment="1">
      <alignment horizontal="center" vertical="center" wrapText="1"/>
    </xf>
    <xf numFmtId="0" fontId="31" fillId="0" borderId="0" xfId="0" applyFont="1"/>
    <xf numFmtId="0" fontId="31" fillId="0" borderId="49" xfId="0" applyFont="1" applyFill="1" applyBorder="1"/>
    <xf numFmtId="3" fontId="31" fillId="0" borderId="0" xfId="0" applyNumberFormat="1" applyFont="1" applyFill="1"/>
    <xf numFmtId="0" fontId="65" fillId="0" borderId="9" xfId="171" applyFont="1" applyFill="1" applyBorder="1" applyAlignment="1">
      <alignment horizontal="left" vertical="top" wrapText="1"/>
    </xf>
    <xf numFmtId="0" fontId="65" fillId="0" borderId="9" xfId="171" applyFont="1" applyFill="1" applyBorder="1" applyAlignment="1">
      <alignment horizontal="justify" vertical="top" wrapText="1"/>
    </xf>
    <xf numFmtId="3" fontId="31" fillId="0" borderId="0" xfId="0" applyNumberFormat="1" applyFont="1" applyFill="1" applyBorder="1"/>
    <xf numFmtId="3" fontId="31" fillId="0" borderId="0" xfId="0" applyNumberFormat="1" applyFont="1" applyFill="1" applyAlignment="1"/>
    <xf numFmtId="0" fontId="65" fillId="0" borderId="9" xfId="171" applyFont="1" applyFill="1" applyBorder="1" applyAlignment="1">
      <alignment horizontal="left" vertical="center"/>
    </xf>
    <xf numFmtId="3" fontId="31" fillId="0" borderId="0" xfId="0" applyNumberFormat="1" applyFont="1" applyFill="1" applyAlignment="1">
      <alignment horizontal="left"/>
    </xf>
    <xf numFmtId="0" fontId="30" fillId="0" borderId="0" xfId="0" applyFont="1" applyFill="1" applyBorder="1" applyAlignment="1">
      <alignment horizontal="left"/>
    </xf>
    <xf numFmtId="0" fontId="30" fillId="0" borderId="0" xfId="0" applyFont="1" applyFill="1" applyBorder="1" applyAlignment="1">
      <alignment wrapText="1"/>
    </xf>
    <xf numFmtId="0" fontId="30" fillId="0" borderId="0" xfId="221" applyFont="1" applyFill="1" applyBorder="1" applyAlignment="1">
      <alignment horizontal="right"/>
    </xf>
    <xf numFmtId="0" fontId="30" fillId="0" borderId="12" xfId="0" applyFont="1" applyFill="1" applyBorder="1" applyAlignment="1">
      <alignment wrapText="1"/>
    </xf>
    <xf numFmtId="0" fontId="32" fillId="0" borderId="3" xfId="0" applyFont="1" applyFill="1" applyBorder="1"/>
    <xf numFmtId="10" fontId="32" fillId="0" borderId="3" xfId="0" applyNumberFormat="1" applyFont="1" applyFill="1" applyBorder="1" applyAlignment="1">
      <alignment horizontal="right" indent="2"/>
    </xf>
    <xf numFmtId="10" fontId="32" fillId="0" borderId="3" xfId="183" applyNumberFormat="1" applyFont="1" applyFill="1" applyBorder="1" applyAlignment="1">
      <alignment horizontal="right" indent="2"/>
    </xf>
    <xf numFmtId="0" fontId="59" fillId="0" borderId="0" xfId="0" applyFont="1" applyFill="1" applyBorder="1"/>
    <xf numFmtId="2" fontId="30" fillId="0" borderId="0" xfId="234" applyNumberFormat="1" applyFont="1" applyFill="1" applyBorder="1" applyAlignment="1">
      <alignment horizontal="left"/>
    </xf>
    <xf numFmtId="0" fontId="75" fillId="0" borderId="0" xfId="0" applyFont="1" applyBorder="1"/>
    <xf numFmtId="2" fontId="32" fillId="0" borderId="0" xfId="234" applyNumberFormat="1" applyFont="1" applyFill="1" applyBorder="1" applyAlignment="1"/>
    <xf numFmtId="2" fontId="32" fillId="0" borderId="0" xfId="234" applyNumberFormat="1" applyFont="1" applyFill="1" applyBorder="1" applyAlignment="1">
      <alignment horizontal="center"/>
    </xf>
    <xf numFmtId="0" fontId="32" fillId="25" borderId="3" xfId="0" applyFont="1" applyFill="1" applyBorder="1"/>
    <xf numFmtId="0" fontId="31" fillId="0" borderId="10" xfId="0" applyFont="1" applyBorder="1"/>
    <xf numFmtId="14" fontId="31" fillId="0" borderId="10" xfId="0" applyNumberFormat="1" applyFont="1" applyBorder="1" applyAlignment="1">
      <alignment horizontal="center"/>
    </xf>
    <xf numFmtId="0" fontId="75" fillId="0" borderId="0" xfId="0" applyFont="1"/>
    <xf numFmtId="0" fontId="32" fillId="0" borderId="9" xfId="0" applyFont="1" applyFill="1" applyBorder="1" applyAlignment="1">
      <alignment horizontal="left" wrapText="1"/>
    </xf>
    <xf numFmtId="172" fontId="32" fillId="0" borderId="82" xfId="0" applyNumberFormat="1" applyFont="1" applyBorder="1" applyAlignment="1">
      <alignment horizontal="right" indent="1"/>
    </xf>
    <xf numFmtId="0" fontId="32" fillId="0" borderId="9" xfId="0" applyFont="1" applyBorder="1" applyAlignment="1">
      <alignment horizontal="left" indent="1"/>
    </xf>
    <xf numFmtId="172" fontId="32" fillId="0" borderId="83" xfId="0" applyNumberFormat="1" applyFont="1" applyBorder="1" applyAlignment="1">
      <alignment horizontal="right" indent="1"/>
    </xf>
    <xf numFmtId="0" fontId="31" fillId="0" borderId="9" xfId="0" applyFont="1" applyBorder="1" applyAlignment="1">
      <alignment horizontal="left" wrapText="1" indent="2"/>
    </xf>
    <xf numFmtId="172" fontId="31" fillId="0" borderId="83" xfId="0" applyNumberFormat="1" applyFont="1" applyBorder="1" applyAlignment="1">
      <alignment horizontal="right" indent="1"/>
    </xf>
    <xf numFmtId="0" fontId="31" fillId="0" borderId="9" xfId="0" applyFont="1" applyBorder="1" applyAlignment="1">
      <alignment horizontal="left" indent="2"/>
    </xf>
    <xf numFmtId="0" fontId="32" fillId="0" borderId="11" xfId="0" applyFont="1" applyBorder="1" applyAlignment="1">
      <alignment horizontal="left" indent="1"/>
    </xf>
    <xf numFmtId="184" fontId="32" fillId="0" borderId="11" xfId="0" applyNumberFormat="1" applyFont="1" applyBorder="1" applyAlignment="1">
      <alignment horizontal="right" indent="1"/>
    </xf>
    <xf numFmtId="14" fontId="31" fillId="0" borderId="10" xfId="0" applyNumberFormat="1" applyFont="1" applyBorder="1" applyAlignment="1">
      <alignment horizontal="right" indent="1"/>
    </xf>
    <xf numFmtId="0" fontId="32" fillId="0" borderId="9" xfId="0" applyFont="1" applyBorder="1" applyAlignment="1"/>
    <xf numFmtId="0" fontId="31" fillId="0" borderId="9" xfId="0" applyFont="1" applyBorder="1" applyAlignment="1">
      <alignment horizontal="left" indent="1"/>
    </xf>
    <xf numFmtId="172" fontId="31" fillId="0" borderId="84" xfId="0" applyNumberFormat="1" applyFont="1" applyBorder="1" applyAlignment="1">
      <alignment horizontal="right" indent="1"/>
    </xf>
    <xf numFmtId="0" fontId="32" fillId="0" borderId="9" xfId="0" applyFont="1" applyBorder="1" applyAlignment="1">
      <alignment horizontal="left"/>
    </xf>
    <xf numFmtId="0" fontId="31" fillId="0" borderId="9" xfId="0" applyFont="1" applyFill="1" applyBorder="1" applyAlignment="1">
      <alignment horizontal="left" indent="2"/>
    </xf>
    <xf numFmtId="0" fontId="31" fillId="0" borderId="9" xfId="0" applyFont="1" applyBorder="1" applyAlignment="1">
      <alignment horizontal="left" vertical="center" wrapText="1" indent="3"/>
    </xf>
    <xf numFmtId="0" fontId="31" fillId="0" borderId="9" xfId="0" applyFont="1" applyFill="1" applyBorder="1" applyAlignment="1">
      <alignment horizontal="left" vertical="center" wrapText="1" indent="2"/>
    </xf>
    <xf numFmtId="0" fontId="93" fillId="0" borderId="0" xfId="0" applyFont="1" applyBorder="1"/>
    <xf numFmtId="184" fontId="32" fillId="0" borderId="11" xfId="0" applyNumberFormat="1" applyFont="1" applyBorder="1" applyAlignment="1">
      <alignment horizontal="center"/>
    </xf>
    <xf numFmtId="0" fontId="31" fillId="0" borderId="0" xfId="0" applyFont="1" applyBorder="1" applyAlignment="1">
      <alignment horizontal="left" indent="1"/>
    </xf>
    <xf numFmtId="3" fontId="31" fillId="0" borderId="0" xfId="0" applyNumberFormat="1" applyFont="1" applyBorder="1"/>
    <xf numFmtId="0" fontId="31" fillId="0" borderId="0" xfId="0" applyFont="1" applyBorder="1"/>
    <xf numFmtId="0" fontId="76" fillId="0" borderId="0" xfId="0" applyFont="1" applyBorder="1" applyAlignment="1">
      <alignment vertical="center"/>
    </xf>
    <xf numFmtId="0" fontId="64" fillId="0" borderId="0" xfId="0" applyNumberFormat="1" applyFont="1" applyFill="1" applyBorder="1" applyAlignment="1" applyProtection="1">
      <alignment vertical="center"/>
    </xf>
    <xf numFmtId="0" fontId="31" fillId="0" borderId="0" xfId="0" applyFont="1" applyAlignment="1">
      <alignment horizontal="left" vertical="justify" wrapText="1"/>
    </xf>
    <xf numFmtId="0" fontId="76" fillId="0" borderId="0" xfId="0" applyFont="1" applyBorder="1" applyAlignment="1">
      <alignment vertical="top"/>
    </xf>
    <xf numFmtId="0" fontId="64" fillId="0" borderId="0" xfId="0" applyFont="1" applyBorder="1" applyAlignment="1">
      <alignment wrapText="1"/>
    </xf>
    <xf numFmtId="0" fontId="33" fillId="0" borderId="0" xfId="0" applyFont="1" applyAlignment="1"/>
    <xf numFmtId="0" fontId="76" fillId="0" borderId="0" xfId="0" applyFont="1" applyBorder="1"/>
    <xf numFmtId="0" fontId="60" fillId="0" borderId="0" xfId="0" applyFont="1" applyBorder="1"/>
    <xf numFmtId="0" fontId="33" fillId="0" borderId="0" xfId="0" applyFont="1" applyBorder="1"/>
    <xf numFmtId="0" fontId="32" fillId="25" borderId="10" xfId="0" applyFont="1" applyFill="1" applyBorder="1" applyAlignment="1">
      <alignment vertical="center"/>
    </xf>
    <xf numFmtId="0" fontId="32" fillId="25" borderId="11" xfId="0" applyFont="1" applyFill="1" applyBorder="1" applyAlignment="1">
      <alignment vertical="center"/>
    </xf>
    <xf numFmtId="14" fontId="32" fillId="25" borderId="3" xfId="0" applyNumberFormat="1" applyFont="1" applyFill="1" applyBorder="1" applyAlignment="1">
      <alignment horizontal="center" vertical="center" wrapText="1"/>
    </xf>
    <xf numFmtId="172" fontId="32" fillId="0" borderId="9" xfId="0" applyNumberFormat="1" applyFont="1" applyBorder="1" applyAlignment="1">
      <alignment horizontal="right" indent="1"/>
    </xf>
    <xf numFmtId="172" fontId="31" fillId="0" borderId="9" xfId="0" applyNumberFormat="1" applyFont="1" applyBorder="1" applyAlignment="1">
      <alignment horizontal="right" indent="1"/>
    </xf>
    <xf numFmtId="0" fontId="31" fillId="0" borderId="11" xfId="0" applyFont="1" applyFill="1" applyBorder="1" applyAlignment="1">
      <alignment horizontal="left" indent="1"/>
    </xf>
    <xf numFmtId="14" fontId="31" fillId="0" borderId="11" xfId="0" applyNumberFormat="1" applyFont="1" applyBorder="1" applyAlignment="1">
      <alignment horizontal="right" indent="1"/>
    </xf>
    <xf numFmtId="0" fontId="31" fillId="0" borderId="9" xfId="0" applyFont="1" applyBorder="1" applyAlignment="1">
      <alignment horizontal="left" vertical="center" wrapText="1" indent="2"/>
    </xf>
    <xf numFmtId="184" fontId="31" fillId="0" borderId="11" xfId="0" applyNumberFormat="1" applyFont="1" applyBorder="1" applyAlignment="1">
      <alignment horizontal="center"/>
    </xf>
    <xf numFmtId="184" fontId="31" fillId="0" borderId="11" xfId="0" applyNumberFormat="1" applyFont="1" applyFill="1" applyBorder="1" applyAlignment="1">
      <alignment horizontal="center"/>
    </xf>
    <xf numFmtId="0" fontId="76" fillId="0" borderId="0" xfId="0" applyFont="1" applyBorder="1" applyAlignment="1">
      <alignment horizontal="left" indent="1"/>
    </xf>
    <xf numFmtId="3" fontId="76" fillId="0" borderId="0" xfId="0" applyNumberFormat="1" applyFont="1" applyBorder="1"/>
    <xf numFmtId="0" fontId="94" fillId="0" borderId="0" xfId="0" applyNumberFormat="1" applyFont="1" applyFill="1" applyBorder="1" applyAlignment="1" applyProtection="1">
      <alignment vertical="center"/>
    </xf>
    <xf numFmtId="0" fontId="76" fillId="0" borderId="0" xfId="0" applyFont="1" applyAlignment="1"/>
    <xf numFmtId="0" fontId="32" fillId="0" borderId="9" xfId="0" applyFont="1" applyFill="1" applyBorder="1" applyAlignment="1">
      <alignment horizontal="left"/>
    </xf>
    <xf numFmtId="172" fontId="32" fillId="0" borderId="9" xfId="0" applyNumberFormat="1" applyFont="1" applyFill="1" applyBorder="1" applyAlignment="1">
      <alignment horizontal="right" indent="1"/>
    </xf>
    <xf numFmtId="0" fontId="31" fillId="0" borderId="9" xfId="0" applyFont="1" applyFill="1" applyBorder="1" applyAlignment="1">
      <alignment horizontal="left" indent="1"/>
    </xf>
    <xf numFmtId="172" fontId="31" fillId="0" borderId="9" xfId="0" applyNumberFormat="1" applyFont="1" applyFill="1" applyBorder="1" applyAlignment="1">
      <alignment horizontal="right" indent="1"/>
    </xf>
    <xf numFmtId="172" fontId="31" fillId="0" borderId="9" xfId="0" applyNumberFormat="1" applyFont="1" applyFill="1" applyBorder="1" applyAlignment="1" applyProtection="1">
      <alignment horizontal="right" indent="1"/>
      <protection locked="0"/>
    </xf>
    <xf numFmtId="184" fontId="32" fillId="0" borderId="11" xfId="0" applyNumberFormat="1" applyFont="1" applyFill="1" applyBorder="1" applyAlignment="1">
      <alignment horizontal="right" indent="1"/>
    </xf>
    <xf numFmtId="0" fontId="31" fillId="0" borderId="9" xfId="235" applyFont="1" applyFill="1" applyBorder="1" applyAlignment="1">
      <alignment horizontal="left" indent="2"/>
    </xf>
    <xf numFmtId="0" fontId="31" fillId="0" borderId="3" xfId="235" applyFont="1" applyFill="1" applyBorder="1" applyAlignment="1">
      <alignment horizontal="left" vertical="center"/>
    </xf>
    <xf numFmtId="3" fontId="31" fillId="0" borderId="85" xfId="0" applyNumberFormat="1" applyFont="1" applyFill="1" applyBorder="1" applyAlignment="1" applyProtection="1">
      <alignment horizontal="right" indent="1"/>
      <protection locked="0"/>
    </xf>
    <xf numFmtId="0" fontId="33" fillId="0" borderId="0" xfId="0" applyFont="1"/>
    <xf numFmtId="0" fontId="33" fillId="0" borderId="0" xfId="0" applyFont="1" applyBorder="1" applyAlignment="1">
      <alignment vertical="top"/>
    </xf>
    <xf numFmtId="0" fontId="33" fillId="0" borderId="0" xfId="0" applyFont="1" applyAlignment="1">
      <alignment vertical="top"/>
    </xf>
    <xf numFmtId="2" fontId="30" fillId="0" borderId="0" xfId="236" applyNumberFormat="1" applyFont="1" applyFill="1" applyBorder="1" applyAlignment="1">
      <alignment horizontal="left"/>
    </xf>
    <xf numFmtId="2" fontId="30" fillId="0" borderId="0" xfId="236" applyNumberFormat="1" applyFont="1" applyFill="1" applyBorder="1" applyAlignment="1">
      <alignment horizontal="left" wrapText="1"/>
    </xf>
    <xf numFmtId="0" fontId="58" fillId="0" borderId="0" xfId="236" applyFont="1" applyFill="1" applyAlignment="1">
      <alignment horizontal="left"/>
    </xf>
    <xf numFmtId="2" fontId="32" fillId="0" borderId="0" xfId="236" applyNumberFormat="1" applyFont="1" applyFill="1" applyBorder="1" applyAlignment="1"/>
    <xf numFmtId="2" fontId="32" fillId="0" borderId="0" xfId="236" applyNumberFormat="1" applyFont="1" applyFill="1" applyBorder="1" applyAlignment="1">
      <alignment horizontal="left" wrapText="1"/>
    </xf>
    <xf numFmtId="2" fontId="32" fillId="0" borderId="0" xfId="236" applyNumberFormat="1" applyFont="1" applyFill="1" applyBorder="1" applyAlignment="1">
      <alignment horizontal="center"/>
    </xf>
    <xf numFmtId="0" fontId="59" fillId="0" borderId="0" xfId="237" applyFont="1" applyFill="1" applyBorder="1" applyAlignment="1">
      <alignment horizontal="right"/>
    </xf>
    <xf numFmtId="0" fontId="31" fillId="0" borderId="0" xfId="236" applyFont="1"/>
    <xf numFmtId="0" fontId="32" fillId="25" borderId="3" xfId="236" applyFont="1" applyFill="1" applyBorder="1"/>
    <xf numFmtId="0" fontId="31" fillId="0" borderId="0" xfId="236" applyFont="1" applyFill="1"/>
    <xf numFmtId="0" fontId="31" fillId="0" borderId="44" xfId="236" applyFont="1" applyFill="1" applyBorder="1" applyAlignment="1">
      <alignment horizontal="left" indent="1"/>
    </xf>
    <xf numFmtId="184" fontId="31" fillId="0" borderId="10" xfId="236" applyNumberFormat="1" applyFont="1" applyFill="1" applyBorder="1"/>
    <xf numFmtId="0" fontId="32" fillId="0" borderId="44" xfId="236" applyFont="1" applyFill="1" applyBorder="1" applyAlignment="1">
      <alignment horizontal="left"/>
    </xf>
    <xf numFmtId="172" fontId="32" fillId="0" borderId="44" xfId="0" applyNumberFormat="1" applyFont="1" applyFill="1" applyBorder="1" applyAlignment="1">
      <alignment horizontal="right" indent="1"/>
    </xf>
    <xf numFmtId="0" fontId="31" fillId="0" borderId="44" xfId="236" applyFont="1" applyFill="1" applyBorder="1" applyAlignment="1">
      <alignment horizontal="left" indent="2"/>
    </xf>
    <xf numFmtId="172" fontId="31" fillId="0" borderId="44" xfId="0" applyNumberFormat="1" applyFont="1" applyFill="1" applyBorder="1" applyAlignment="1">
      <alignment horizontal="right" indent="1"/>
    </xf>
    <xf numFmtId="0" fontId="31" fillId="0" borderId="44" xfId="236" applyFont="1" applyFill="1" applyBorder="1" applyAlignment="1">
      <alignment horizontal="left" vertical="center" wrapText="1" indent="3"/>
    </xf>
    <xf numFmtId="0" fontId="31" fillId="0" borderId="44" xfId="236" applyFont="1" applyFill="1" applyBorder="1" applyAlignment="1">
      <alignment horizontal="left" vertical="center" wrapText="1" indent="2"/>
    </xf>
    <xf numFmtId="0" fontId="31" fillId="0" borderId="44" xfId="236" applyFont="1" applyFill="1" applyBorder="1" applyAlignment="1">
      <alignment horizontal="right" vertical="center" wrapText="1" indent="1"/>
    </xf>
    <xf numFmtId="184" fontId="31" fillId="0" borderId="9" xfId="0" applyNumberFormat="1" applyFont="1" applyFill="1" applyBorder="1" applyAlignment="1">
      <alignment horizontal="right" indent="1"/>
    </xf>
    <xf numFmtId="0" fontId="32" fillId="0" borderId="9" xfId="236" applyFont="1" applyFill="1" applyBorder="1" applyAlignment="1"/>
    <xf numFmtId="0" fontId="31" fillId="0" borderId="44" xfId="236" applyFont="1" applyFill="1" applyBorder="1" applyAlignment="1">
      <alignment horizontal="left" indent="3"/>
    </xf>
    <xf numFmtId="0" fontId="31" fillId="0" borderId="11" xfId="236" applyFont="1" applyFill="1" applyBorder="1" applyAlignment="1">
      <alignment horizontal="left" indent="1"/>
    </xf>
    <xf numFmtId="184" fontId="31" fillId="0" borderId="11" xfId="0" applyNumberFormat="1" applyFont="1" applyFill="1" applyBorder="1" applyAlignment="1">
      <alignment horizontal="right" indent="1"/>
    </xf>
    <xf numFmtId="0" fontId="32" fillId="0" borderId="0" xfId="235" applyFont="1" applyFill="1" applyBorder="1" applyAlignment="1">
      <alignment horizontal="left"/>
    </xf>
    <xf numFmtId="3" fontId="32" fillId="0" borderId="0" xfId="236" applyNumberFormat="1" applyFont="1" applyFill="1" applyBorder="1" applyAlignment="1" applyProtection="1">
      <protection locked="0"/>
    </xf>
    <xf numFmtId="0" fontId="64" fillId="0" borderId="0" xfId="0" applyNumberFormat="1" applyFont="1" applyFill="1" applyBorder="1" applyAlignment="1" applyProtection="1">
      <alignment horizontal="left" vertical="center"/>
    </xf>
    <xf numFmtId="0" fontId="33" fillId="0" borderId="0" xfId="236" applyFont="1" applyFill="1"/>
    <xf numFmtId="0" fontId="64" fillId="0" borderId="0" xfId="236" applyFont="1" applyFill="1" applyBorder="1" applyAlignment="1">
      <alignment horizontal="justify"/>
    </xf>
    <xf numFmtId="0" fontId="60" fillId="0" borderId="0" xfId="236" applyFont="1" applyFill="1" applyBorder="1" applyAlignment="1">
      <alignment horizontal="left"/>
    </xf>
    <xf numFmtId="0" fontId="33" fillId="0" borderId="0" xfId="236" applyFont="1" applyFill="1" applyBorder="1" applyAlignment="1">
      <alignment horizontal="left" indent="3"/>
    </xf>
    <xf numFmtId="0" fontId="33" fillId="0" borderId="0" xfId="236" applyFont="1" applyFill="1" applyBorder="1" applyAlignment="1">
      <alignment horizontal="left"/>
    </xf>
    <xf numFmtId="0" fontId="31" fillId="0" borderId="10" xfId="236" applyFont="1" applyFill="1" applyBorder="1" applyAlignment="1">
      <alignment horizontal="left" indent="1"/>
    </xf>
    <xf numFmtId="184" fontId="31" fillId="0" borderId="9" xfId="236" applyNumberFormat="1" applyFont="1" applyFill="1" applyBorder="1" applyAlignment="1" applyProtection="1">
      <alignment horizontal="right" indent="1"/>
      <protection locked="0"/>
    </xf>
    <xf numFmtId="0" fontId="31" fillId="0" borderId="44" xfId="235" applyFont="1" applyFill="1" applyBorder="1" applyAlignment="1">
      <alignment horizontal="left" indent="2"/>
    </xf>
    <xf numFmtId="184" fontId="31" fillId="0" borderId="11" xfId="236" applyNumberFormat="1" applyFont="1" applyFill="1" applyBorder="1" applyAlignment="1">
      <alignment horizontal="right" indent="1"/>
    </xf>
    <xf numFmtId="184" fontId="31" fillId="0" borderId="17" xfId="236" applyNumberFormat="1" applyFont="1" applyFill="1" applyBorder="1" applyAlignment="1">
      <alignment horizontal="right" vertical="center" indent="1"/>
    </xf>
    <xf numFmtId="184" fontId="31" fillId="0" borderId="3" xfId="236" applyNumberFormat="1" applyFont="1" applyFill="1" applyBorder="1" applyAlignment="1">
      <alignment horizontal="right" vertical="center" indent="1"/>
    </xf>
    <xf numFmtId="0" fontId="31" fillId="0" borderId="0" xfId="236" applyFont="1" applyFill="1" applyAlignment="1">
      <alignment vertical="center"/>
    </xf>
    <xf numFmtId="0" fontId="33" fillId="0" borderId="0" xfId="0" applyFont="1" applyBorder="1" applyAlignment="1"/>
    <xf numFmtId="0" fontId="30" fillId="0" borderId="0" xfId="0" applyFont="1" applyFill="1" applyBorder="1" applyAlignment="1"/>
    <xf numFmtId="0" fontId="58" fillId="0" borderId="0" xfId="234" applyFont="1" applyFill="1" applyBorder="1" applyAlignment="1">
      <alignment horizontal="right"/>
    </xf>
    <xf numFmtId="0" fontId="58" fillId="0" borderId="0" xfId="234" applyFont="1" applyFill="1"/>
    <xf numFmtId="0" fontId="54" fillId="0" borderId="0" xfId="234" applyFont="1" applyFill="1" applyBorder="1"/>
    <xf numFmtId="0" fontId="59" fillId="0" borderId="0" xfId="234" applyFont="1" applyFill="1" applyBorder="1" applyAlignment="1">
      <alignment horizontal="right"/>
    </xf>
    <xf numFmtId="0" fontId="31" fillId="0" borderId="0" xfId="234" applyFont="1" applyFill="1"/>
    <xf numFmtId="14" fontId="70" fillId="25" borderId="3" xfId="0" applyNumberFormat="1" applyFont="1" applyFill="1" applyBorder="1" applyAlignment="1">
      <alignment horizontal="center" vertical="center" wrapText="1"/>
    </xf>
    <xf numFmtId="0" fontId="32" fillId="0" borderId="10" xfId="234" applyFont="1" applyFill="1" applyBorder="1" applyAlignment="1"/>
    <xf numFmtId="0" fontId="32" fillId="0" borderId="10" xfId="234" applyFont="1" applyFill="1" applyBorder="1" applyAlignment="1">
      <alignment vertical="center"/>
    </xf>
    <xf numFmtId="0" fontId="31" fillId="0" borderId="10" xfId="234" applyFont="1" applyFill="1" applyBorder="1"/>
    <xf numFmtId="0" fontId="95" fillId="0" borderId="9" xfId="234" applyFont="1" applyFill="1" applyBorder="1" applyAlignment="1">
      <alignment horizontal="center"/>
    </xf>
    <xf numFmtId="0" fontId="32" fillId="0" borderId="9" xfId="234" applyFont="1" applyFill="1" applyBorder="1" applyAlignment="1">
      <alignment vertical="center"/>
    </xf>
    <xf numFmtId="0" fontId="31" fillId="0" borderId="9" xfId="234" applyFont="1" applyFill="1" applyBorder="1"/>
    <xf numFmtId="0" fontId="95" fillId="0" borderId="9" xfId="234" applyFont="1" applyFill="1" applyBorder="1" applyAlignment="1" applyProtection="1"/>
    <xf numFmtId="185" fontId="95" fillId="0" borderId="9" xfId="234" applyNumberFormat="1" applyFont="1" applyFill="1" applyBorder="1" applyAlignment="1" applyProtection="1">
      <alignment horizontal="right" indent="1"/>
    </xf>
    <xf numFmtId="0" fontId="31" fillId="0" borderId="0" xfId="234" applyFont="1" applyFill="1" applyAlignment="1">
      <alignment horizontal="right" indent="1"/>
    </xf>
    <xf numFmtId="0" fontId="31" fillId="0" borderId="9" xfId="234" applyFont="1" applyFill="1" applyBorder="1" applyAlignment="1" applyProtection="1">
      <alignment horizontal="left" indent="2"/>
    </xf>
    <xf numFmtId="185" fontId="31" fillId="0" borderId="9" xfId="234" applyNumberFormat="1" applyFont="1" applyFill="1" applyBorder="1" applyAlignment="1">
      <alignment horizontal="right" indent="1"/>
    </xf>
    <xf numFmtId="185" fontId="95" fillId="0" borderId="9" xfId="234" applyNumberFormat="1" applyFont="1" applyFill="1" applyBorder="1" applyAlignment="1">
      <alignment horizontal="right" indent="1"/>
    </xf>
    <xf numFmtId="0" fontId="31" fillId="0" borderId="9" xfId="234" applyFont="1" applyFill="1" applyBorder="1" applyAlignment="1">
      <alignment horizontal="right" indent="1"/>
    </xf>
    <xf numFmtId="0" fontId="32" fillId="0" borderId="9" xfId="234" applyFont="1" applyFill="1" applyBorder="1" applyAlignment="1">
      <alignment horizontal="right" vertical="center" indent="1"/>
    </xf>
    <xf numFmtId="0" fontId="95" fillId="0" borderId="9" xfId="234" applyFont="1" applyFill="1" applyBorder="1" applyAlignment="1">
      <alignment horizontal="left" vertical="center"/>
    </xf>
    <xf numFmtId="186" fontId="95" fillId="0" borderId="9" xfId="234" applyNumberFormat="1" applyFont="1" applyFill="1" applyBorder="1" applyAlignment="1">
      <alignment horizontal="right" vertical="center" indent="1"/>
    </xf>
    <xf numFmtId="0" fontId="31" fillId="0" borderId="9" xfId="234" applyFont="1" applyFill="1" applyBorder="1" applyAlignment="1">
      <alignment horizontal="left" indent="2"/>
    </xf>
    <xf numFmtId="186" fontId="31" fillId="0" borderId="9" xfId="234" applyNumberFormat="1" applyFont="1" applyFill="1" applyBorder="1" applyAlignment="1">
      <alignment horizontal="right" indent="1"/>
    </xf>
    <xf numFmtId="0" fontId="31" fillId="0" borderId="9" xfId="234" applyFont="1" applyFill="1" applyBorder="1" applyAlignment="1">
      <alignment horizontal="justify"/>
    </xf>
    <xf numFmtId="186" fontId="95" fillId="0" borderId="9" xfId="234" applyNumberFormat="1" applyFont="1" applyFill="1" applyBorder="1" applyAlignment="1">
      <alignment horizontal="right" indent="1"/>
    </xf>
    <xf numFmtId="0" fontId="31" fillId="0" borderId="9" xfId="234" applyFont="1" applyFill="1" applyBorder="1" applyAlignment="1">
      <alignment horizontal="left" wrapText="1" indent="2"/>
    </xf>
    <xf numFmtId="0" fontId="31" fillId="0" borderId="11" xfId="234" applyFont="1" applyFill="1" applyBorder="1" applyAlignment="1">
      <alignment horizontal="left" indent="2"/>
    </xf>
    <xf numFmtId="0" fontId="31" fillId="0" borderId="11" xfId="234" applyFont="1" applyFill="1" applyBorder="1" applyAlignment="1">
      <alignment horizontal="right" wrapText="1"/>
    </xf>
    <xf numFmtId="0" fontId="31" fillId="0" borderId="11" xfId="234" applyFont="1" applyFill="1" applyBorder="1"/>
    <xf numFmtId="0" fontId="31" fillId="0" borderId="49" xfId="234" applyFont="1" applyFill="1" applyBorder="1" applyAlignment="1">
      <alignment horizontal="left" indent="2"/>
    </xf>
    <xf numFmtId="0" fontId="31" fillId="0" borderId="0" xfId="234" applyFont="1" applyFill="1" applyBorder="1" applyAlignment="1">
      <alignment horizontal="right" wrapText="1"/>
    </xf>
    <xf numFmtId="0" fontId="33" fillId="0" borderId="0" xfId="0" applyFont="1" applyFill="1" applyBorder="1" applyAlignment="1">
      <alignment horizontal="left"/>
    </xf>
    <xf numFmtId="0" fontId="31" fillId="0" borderId="0" xfId="234" applyFont="1" applyFill="1" applyAlignment="1"/>
    <xf numFmtId="0" fontId="31" fillId="0" borderId="0" xfId="234" applyFont="1" applyFill="1" applyAlignment="1">
      <alignment vertical="distributed"/>
    </xf>
    <xf numFmtId="0" fontId="33" fillId="0" borderId="0" xfId="0" applyFont="1" applyFill="1" applyAlignment="1">
      <alignment horizontal="left" vertical="top" wrapText="1"/>
    </xf>
    <xf numFmtId="2" fontId="33" fillId="0" borderId="0" xfId="0" applyNumberFormat="1" applyFont="1" applyFill="1" applyBorder="1" applyAlignment="1">
      <alignment horizontal="left"/>
    </xf>
    <xf numFmtId="0" fontId="30" fillId="0" borderId="0" xfId="234" applyFont="1" applyFill="1" applyBorder="1" applyAlignment="1">
      <alignment horizontal="left"/>
    </xf>
    <xf numFmtId="0" fontId="31" fillId="0" borderId="0" xfId="234" applyFont="1" applyFill="1" applyBorder="1"/>
    <xf numFmtId="0" fontId="30" fillId="0" borderId="12" xfId="234" applyFont="1" applyFill="1" applyBorder="1" applyAlignment="1">
      <alignment horizontal="center" vertical="center"/>
    </xf>
    <xf numFmtId="0" fontId="31" fillId="0" borderId="12" xfId="234" applyFont="1" applyFill="1" applyBorder="1"/>
    <xf numFmtId="0" fontId="32" fillId="0" borderId="12" xfId="234" applyFont="1" applyFill="1" applyBorder="1"/>
    <xf numFmtId="0" fontId="32" fillId="0" borderId="10" xfId="234" applyFont="1" applyFill="1" applyBorder="1" applyAlignment="1">
      <alignment horizontal="center" vertical="center"/>
    </xf>
    <xf numFmtId="0" fontId="32" fillId="0" borderId="42" xfId="234" applyFont="1" applyFill="1" applyBorder="1" applyAlignment="1">
      <alignment horizontal="center" vertical="center" wrapText="1"/>
    </xf>
    <xf numFmtId="0" fontId="32" fillId="0" borderId="49" xfId="234" applyFont="1" applyFill="1" applyBorder="1" applyAlignment="1">
      <alignment horizontal="center" vertical="center" wrapText="1"/>
    </xf>
    <xf numFmtId="0" fontId="32" fillId="0" borderId="43" xfId="234" applyFont="1" applyFill="1" applyBorder="1" applyAlignment="1">
      <alignment horizontal="center" vertical="center" wrapText="1"/>
    </xf>
    <xf numFmtId="0" fontId="32" fillId="0" borderId="9" xfId="234" applyFont="1" applyFill="1" applyBorder="1" applyAlignment="1" applyProtection="1">
      <alignment horizontal="left" vertical="center"/>
    </xf>
    <xf numFmtId="187" fontId="32" fillId="0" borderId="44" xfId="234" applyNumberFormat="1" applyFont="1" applyFill="1" applyBorder="1" applyAlignment="1">
      <alignment horizontal="right" vertical="center" indent="1"/>
    </xf>
    <xf numFmtId="187" fontId="32" fillId="0" borderId="0" xfId="234" applyNumberFormat="1" applyFont="1" applyFill="1" applyBorder="1" applyAlignment="1">
      <alignment horizontal="right" vertical="center" indent="1"/>
    </xf>
    <xf numFmtId="187" fontId="32" fillId="0" borderId="16" xfId="234" applyNumberFormat="1" applyFont="1" applyFill="1" applyBorder="1" applyAlignment="1">
      <alignment horizontal="right" vertical="center" indent="1"/>
    </xf>
    <xf numFmtId="0" fontId="31" fillId="0" borderId="9" xfId="234" applyFont="1" applyFill="1" applyBorder="1" applyAlignment="1">
      <alignment horizontal="left" vertical="center" wrapText="1" indent="2"/>
    </xf>
    <xf numFmtId="187" fontId="31" fillId="0" borderId="44" xfId="234" applyNumberFormat="1" applyFont="1" applyFill="1" applyBorder="1" applyAlignment="1">
      <alignment horizontal="right" vertical="center" indent="1"/>
    </xf>
    <xf numFmtId="187" fontId="31" fillId="0" borderId="0" xfId="234" applyNumberFormat="1" applyFont="1" applyFill="1" applyBorder="1" applyAlignment="1">
      <alignment horizontal="right" vertical="center" indent="1"/>
    </xf>
    <xf numFmtId="188" fontId="31" fillId="0" borderId="16" xfId="234" applyNumberFormat="1" applyFont="1" applyFill="1" applyBorder="1" applyAlignment="1">
      <alignment horizontal="right" vertical="center" indent="1"/>
    </xf>
    <xf numFmtId="0" fontId="35" fillId="0" borderId="0" xfId="234" applyFont="1" applyFill="1"/>
    <xf numFmtId="187" fontId="31" fillId="0" borderId="16" xfId="234" applyNumberFormat="1" applyFont="1" applyFill="1" applyBorder="1" applyAlignment="1">
      <alignment horizontal="right" vertical="center" indent="1"/>
    </xf>
    <xf numFmtId="0" fontId="31" fillId="0" borderId="9" xfId="234" applyFont="1" applyFill="1" applyBorder="1" applyAlignment="1">
      <alignment horizontal="center" vertical="center"/>
    </xf>
    <xf numFmtId="0" fontId="32" fillId="0" borderId="9" xfId="234" quotePrefix="1" applyFont="1" applyFill="1" applyBorder="1" applyAlignment="1" applyProtection="1">
      <alignment horizontal="left" vertical="center"/>
    </xf>
    <xf numFmtId="187" fontId="32" fillId="0" borderId="44" xfId="234" applyNumberFormat="1" applyFont="1" applyFill="1" applyBorder="1" applyAlignment="1" applyProtection="1">
      <alignment horizontal="right" vertical="center" indent="1"/>
    </xf>
    <xf numFmtId="187" fontId="32" fillId="0" borderId="0" xfId="234" applyNumberFormat="1" applyFont="1" applyFill="1" applyBorder="1" applyAlignment="1" applyProtection="1">
      <alignment horizontal="right" vertical="center" indent="1"/>
    </xf>
    <xf numFmtId="188" fontId="32" fillId="0" borderId="16" xfId="234" applyNumberFormat="1" applyFont="1" applyFill="1" applyBorder="1" applyAlignment="1">
      <alignment horizontal="right" vertical="center" indent="1"/>
    </xf>
    <xf numFmtId="187" fontId="31" fillId="0" borderId="44" xfId="234" applyNumberFormat="1" applyFont="1" applyFill="1" applyBorder="1" applyAlignment="1">
      <alignment horizontal="right" indent="1"/>
    </xf>
    <xf numFmtId="187" fontId="31" fillId="0" borderId="0" xfId="234" applyNumberFormat="1" applyFont="1" applyFill="1" applyBorder="1" applyAlignment="1">
      <alignment horizontal="right" indent="1"/>
    </xf>
    <xf numFmtId="0" fontId="35" fillId="0" borderId="9" xfId="234" applyFont="1" applyFill="1" applyBorder="1" applyAlignment="1">
      <alignment horizontal="left" vertical="center" indent="2"/>
    </xf>
    <xf numFmtId="187" fontId="31" fillId="0" borderId="16" xfId="234" applyNumberFormat="1" applyFont="1" applyFill="1" applyBorder="1" applyAlignment="1">
      <alignment horizontal="right" indent="1"/>
    </xf>
    <xf numFmtId="187" fontId="32" fillId="0" borderId="16" xfId="234" applyNumberFormat="1" applyFont="1" applyFill="1" applyBorder="1" applyAlignment="1" applyProtection="1">
      <alignment horizontal="right" vertical="center" indent="1"/>
    </xf>
    <xf numFmtId="0" fontId="31" fillId="0" borderId="9" xfId="234" applyFont="1" applyFill="1" applyBorder="1" applyAlignment="1">
      <alignment horizontal="left" indent="1"/>
    </xf>
    <xf numFmtId="185" fontId="31" fillId="0" borderId="45" xfId="234" applyNumberFormat="1" applyFont="1" applyFill="1" applyBorder="1" applyAlignment="1">
      <alignment horizontal="right"/>
    </xf>
    <xf numFmtId="185" fontId="31" fillId="0" borderId="12" xfId="234" applyNumberFormat="1" applyFont="1" applyFill="1" applyBorder="1" applyAlignment="1">
      <alignment horizontal="right"/>
    </xf>
    <xf numFmtId="185" fontId="31" fillId="0" borderId="46" xfId="234" applyNumberFormat="1" applyFont="1" applyFill="1" applyBorder="1" applyAlignment="1">
      <alignment horizontal="right"/>
    </xf>
    <xf numFmtId="0" fontId="31" fillId="0" borderId="49" xfId="234" applyFont="1" applyFill="1" applyBorder="1"/>
    <xf numFmtId="0" fontId="57" fillId="0" borderId="49" xfId="234" applyFont="1" applyFill="1" applyBorder="1" applyAlignment="1">
      <alignment horizontal="right"/>
    </xf>
    <xf numFmtId="0" fontId="33" fillId="0" borderId="49" xfId="234" applyFont="1" applyFill="1" applyBorder="1" applyAlignment="1">
      <alignment horizontal="right"/>
    </xf>
    <xf numFmtId="0" fontId="57" fillId="0" borderId="0" xfId="234" applyFont="1" applyFill="1" applyAlignment="1">
      <alignment horizontal="right"/>
    </xf>
    <xf numFmtId="0" fontId="33" fillId="0" borderId="0" xfId="234" applyFont="1" applyFill="1" applyAlignment="1">
      <alignment horizontal="right"/>
    </xf>
    <xf numFmtId="0" fontId="33" fillId="0" borderId="0" xfId="0" applyFont="1" applyFill="1" applyBorder="1" applyAlignment="1">
      <alignment horizontal="left" vertical="top"/>
    </xf>
    <xf numFmtId="0" fontId="33" fillId="0" borderId="0" xfId="0" applyFont="1" applyFill="1" applyBorder="1" applyAlignment="1">
      <alignment vertical="top"/>
    </xf>
    <xf numFmtId="0" fontId="33" fillId="0" borderId="0" xfId="234" applyFont="1" applyFill="1" applyAlignment="1">
      <alignment vertical="top"/>
    </xf>
    <xf numFmtId="0" fontId="33" fillId="0" borderId="0" xfId="234" applyFont="1" applyFill="1"/>
    <xf numFmtId="0" fontId="33" fillId="0" borderId="0" xfId="234" applyFont="1" applyFill="1" applyBorder="1" applyAlignment="1">
      <alignment horizontal="right" vertical="top"/>
    </xf>
    <xf numFmtId="0" fontId="33" fillId="0" borderId="0" xfId="234" applyFont="1" applyFill="1" applyAlignment="1">
      <alignment horizontal="right" vertical="top"/>
    </xf>
    <xf numFmtId="0" fontId="96" fillId="0" borderId="0" xfId="128" applyFont="1" applyFill="1" applyBorder="1" applyAlignment="1" applyProtection="1">
      <alignment horizontal="right" vertical="top"/>
    </xf>
    <xf numFmtId="0" fontId="33" fillId="0" borderId="12" xfId="173" applyFont="1" applyFill="1" applyBorder="1" applyAlignment="1">
      <alignment horizontal="left" vertical="center"/>
    </xf>
    <xf numFmtId="0" fontId="31" fillId="0" borderId="0" xfId="238" applyFont="1"/>
    <xf numFmtId="185" fontId="32" fillId="25" borderId="3" xfId="234" applyNumberFormat="1" applyFont="1" applyFill="1" applyBorder="1" applyAlignment="1">
      <alignment horizontal="center" vertical="center" wrapText="1"/>
    </xf>
    <xf numFmtId="0" fontId="31" fillId="0" borderId="10" xfId="238" applyFont="1" applyFill="1" applyBorder="1"/>
    <xf numFmtId="185" fontId="32" fillId="0" borderId="10" xfId="234" applyNumberFormat="1" applyFont="1" applyFill="1" applyBorder="1" applyAlignment="1">
      <alignment horizontal="center" vertical="center" wrapText="1"/>
    </xf>
    <xf numFmtId="0" fontId="31" fillId="0" borderId="0" xfId="238" applyFont="1" applyFill="1"/>
    <xf numFmtId="0" fontId="95" fillId="0" borderId="9" xfId="234" applyFont="1" applyFill="1" applyBorder="1" applyAlignment="1" applyProtection="1">
      <alignment horizontal="left" vertical="center" wrapText="1"/>
    </xf>
    <xf numFmtId="172" fontId="95" fillId="0" borderId="9" xfId="0" applyNumberFormat="1" applyFont="1" applyFill="1" applyBorder="1" applyAlignment="1">
      <alignment horizontal="right" vertical="center" indent="1"/>
    </xf>
    <xf numFmtId="188" fontId="95" fillId="0" borderId="9" xfId="0" applyNumberFormat="1" applyFont="1" applyFill="1" applyBorder="1" applyAlignment="1">
      <alignment horizontal="right" vertical="center" indent="1"/>
    </xf>
    <xf numFmtId="1" fontId="31" fillId="0" borderId="0" xfId="238" applyNumberFormat="1" applyFont="1" applyFill="1"/>
    <xf numFmtId="0" fontId="31" fillId="0" borderId="9" xfId="234" applyFont="1" applyFill="1" applyBorder="1" applyAlignment="1" applyProtection="1">
      <alignment horizontal="left" vertical="distributed" wrapText="1" indent="1"/>
    </xf>
    <xf numFmtId="172" fontId="31" fillId="0" borderId="9" xfId="0" applyNumberFormat="1" applyFont="1" applyBorder="1" applyAlignment="1">
      <alignment horizontal="right" vertical="center" indent="1"/>
    </xf>
    <xf numFmtId="188" fontId="31" fillId="0" borderId="9" xfId="0" applyNumberFormat="1" applyFont="1" applyBorder="1" applyAlignment="1">
      <alignment horizontal="right" vertical="center" indent="1"/>
    </xf>
    <xf numFmtId="0" fontId="31" fillId="0" borderId="9" xfId="234" quotePrefix="1" applyFont="1" applyFill="1" applyBorder="1" applyAlignment="1" applyProtection="1">
      <alignment horizontal="left" indent="2"/>
    </xf>
    <xf numFmtId="0" fontId="31" fillId="0" borderId="11" xfId="234" applyFont="1" applyFill="1" applyBorder="1" applyAlignment="1" applyProtection="1">
      <alignment horizontal="left" indent="2"/>
    </xf>
    <xf numFmtId="3" fontId="31" fillId="0" borderId="45" xfId="234" applyNumberFormat="1" applyFont="1" applyFill="1" applyBorder="1" applyAlignment="1">
      <alignment horizontal="center"/>
    </xf>
    <xf numFmtId="185" fontId="31" fillId="0" borderId="11" xfId="234" applyNumberFormat="1" applyFont="1" applyFill="1" applyBorder="1" applyAlignment="1">
      <alignment horizontal="center"/>
    </xf>
    <xf numFmtId="3" fontId="31" fillId="0" borderId="11" xfId="234" applyNumberFormat="1" applyFont="1" applyFill="1" applyBorder="1" applyAlignment="1">
      <alignment horizontal="center"/>
    </xf>
    <xf numFmtId="0" fontId="33" fillId="0" borderId="0" xfId="238" applyFont="1" applyFill="1" applyBorder="1" applyAlignment="1">
      <alignment horizontal="left" vertical="center"/>
    </xf>
    <xf numFmtId="0" fontId="33" fillId="0" borderId="0" xfId="238" applyFont="1" applyFill="1"/>
    <xf numFmtId="0" fontId="31" fillId="0" borderId="0" xfId="0" applyFont="1" applyFill="1" applyBorder="1" applyAlignment="1">
      <alignment vertical="justify"/>
    </xf>
    <xf numFmtId="0" fontId="33" fillId="0" borderId="0" xfId="238" applyFont="1" applyFill="1" applyAlignment="1">
      <alignment vertical="justify"/>
    </xf>
    <xf numFmtId="0" fontId="33" fillId="0" borderId="0" xfId="238" applyFont="1" applyFill="1" applyAlignment="1">
      <alignment horizontal="left"/>
    </xf>
    <xf numFmtId="0" fontId="33" fillId="0" borderId="0" xfId="238" applyFont="1" applyFill="1" applyAlignment="1"/>
    <xf numFmtId="0" fontId="60" fillId="0" borderId="0" xfId="238" applyFont="1" applyFill="1" applyAlignment="1">
      <alignment horizontal="left" vertical="center"/>
    </xf>
    <xf numFmtId="2" fontId="60" fillId="0" borderId="0" xfId="238" applyNumberFormat="1" applyFont="1" applyFill="1" applyBorder="1" applyAlignment="1">
      <alignment horizontal="left"/>
    </xf>
    <xf numFmtId="0" fontId="30" fillId="0" borderId="0" xfId="173" applyFont="1" applyFill="1" applyBorder="1" applyAlignment="1">
      <alignment readingOrder="1"/>
    </xf>
    <xf numFmtId="0" fontId="33" fillId="0" borderId="0" xfId="173" applyFont="1" applyFill="1" applyBorder="1" applyAlignment="1">
      <alignment horizontal="left" vertical="center"/>
    </xf>
    <xf numFmtId="0" fontId="32" fillId="25" borderId="3" xfId="234" applyFont="1" applyFill="1" applyBorder="1" applyAlignment="1">
      <alignment horizontal="center" vertical="center" wrapText="1"/>
    </xf>
    <xf numFmtId="0" fontId="32" fillId="0" borderId="9" xfId="234" applyFont="1" applyFill="1" applyBorder="1" applyAlignment="1">
      <alignment horizontal="center" vertical="center" wrapText="1"/>
    </xf>
    <xf numFmtId="169" fontId="32" fillId="0" borderId="9" xfId="224" applyNumberFormat="1" applyFont="1" applyFill="1" applyBorder="1" applyAlignment="1" applyProtection="1">
      <alignment horizontal="center" vertical="center" wrapText="1"/>
    </xf>
    <xf numFmtId="49" fontId="95" fillId="0" borderId="9" xfId="234" applyNumberFormat="1" applyFont="1" applyFill="1" applyBorder="1" applyAlignment="1" applyProtection="1"/>
    <xf numFmtId="188" fontId="95" fillId="0" borderId="44" xfId="0" applyNumberFormat="1" applyFont="1" applyFill="1" applyBorder="1" applyAlignment="1">
      <alignment horizontal="right" vertical="center" indent="1"/>
    </xf>
    <xf numFmtId="185" fontId="31" fillId="0" borderId="0" xfId="238" applyNumberFormat="1" applyFont="1" applyFill="1"/>
    <xf numFmtId="189" fontId="31" fillId="0" borderId="0" xfId="238" applyNumberFormat="1" applyFont="1" applyFill="1"/>
    <xf numFmtId="49" fontId="31" fillId="0" borderId="9" xfId="234" applyNumberFormat="1" applyFont="1" applyFill="1" applyBorder="1" applyAlignment="1" applyProtection="1">
      <alignment horizontal="left" indent="2"/>
    </xf>
    <xf numFmtId="188" fontId="31" fillId="0" borderId="44" xfId="0" applyNumberFormat="1" applyFont="1" applyFill="1" applyBorder="1" applyAlignment="1">
      <alignment horizontal="right" vertical="center" indent="1"/>
    </xf>
    <xf numFmtId="188" fontId="31" fillId="0" borderId="9" xfId="0" applyNumberFormat="1" applyFont="1" applyFill="1" applyBorder="1" applyAlignment="1">
      <alignment horizontal="right" vertical="center" indent="1"/>
    </xf>
    <xf numFmtId="49" fontId="31" fillId="0" borderId="9" xfId="234" quotePrefix="1" applyNumberFormat="1" applyFont="1" applyFill="1" applyBorder="1" applyAlignment="1" applyProtection="1">
      <alignment horizontal="left" indent="2"/>
    </xf>
    <xf numFmtId="49" fontId="35" fillId="0" borderId="9" xfId="234" applyNumberFormat="1" applyFont="1" applyFill="1" applyBorder="1" applyAlignment="1" applyProtection="1">
      <alignment horizontal="left" wrapText="1" indent="3"/>
    </xf>
    <xf numFmtId="188" fontId="35" fillId="0" borderId="44" xfId="0" applyNumberFormat="1" applyFont="1" applyFill="1" applyBorder="1" applyAlignment="1">
      <alignment horizontal="right" vertical="center" indent="1"/>
    </xf>
    <xf numFmtId="188" fontId="35" fillId="0" borderId="9" xfId="0" applyNumberFormat="1" applyFont="1" applyFill="1" applyBorder="1" applyAlignment="1">
      <alignment horizontal="right" vertical="center" indent="1"/>
    </xf>
    <xf numFmtId="49" fontId="31" fillId="0" borderId="9" xfId="234" applyNumberFormat="1" applyFont="1" applyFill="1" applyBorder="1"/>
    <xf numFmtId="172" fontId="95" fillId="0" borderId="44" xfId="0" applyNumberFormat="1" applyFont="1" applyFill="1" applyBorder="1" applyAlignment="1">
      <alignment horizontal="right" vertical="center" indent="1"/>
    </xf>
    <xf numFmtId="172" fontId="32" fillId="0" borderId="9" xfId="234" applyNumberFormat="1" applyFont="1" applyFill="1" applyBorder="1" applyAlignment="1">
      <alignment horizontal="right" vertical="center" wrapText="1" indent="1"/>
    </xf>
    <xf numFmtId="172" fontId="32" fillId="0" borderId="9" xfId="234" applyNumberFormat="1" applyFont="1" applyBorder="1" applyAlignment="1">
      <alignment horizontal="right" vertical="center" wrapText="1" indent="1"/>
    </xf>
    <xf numFmtId="49" fontId="95" fillId="0" borderId="9" xfId="234" applyNumberFormat="1" applyFont="1" applyFill="1" applyBorder="1" applyAlignment="1"/>
    <xf numFmtId="188" fontId="95" fillId="0" borderId="44" xfId="0" applyNumberFormat="1" applyFont="1" applyBorder="1" applyAlignment="1">
      <alignment horizontal="right" vertical="center" indent="1"/>
    </xf>
    <xf numFmtId="188" fontId="95" fillId="0" borderId="9" xfId="0" applyNumberFormat="1" applyFont="1" applyBorder="1" applyAlignment="1">
      <alignment horizontal="right" vertical="center" indent="1"/>
    </xf>
    <xf numFmtId="49" fontId="31" fillId="0" borderId="9" xfId="234" applyNumberFormat="1" applyFont="1" applyFill="1" applyBorder="1" applyAlignment="1">
      <alignment horizontal="left" indent="2"/>
    </xf>
    <xf numFmtId="188" fontId="31" fillId="0" borderId="44" xfId="0" applyNumberFormat="1" applyFont="1" applyBorder="1" applyAlignment="1">
      <alignment horizontal="right" vertical="center" indent="1"/>
    </xf>
    <xf numFmtId="172" fontId="95" fillId="0" borderId="44" xfId="0" applyNumberFormat="1" applyFont="1" applyBorder="1" applyAlignment="1">
      <alignment horizontal="right" vertical="center" indent="1"/>
    </xf>
    <xf numFmtId="172" fontId="95" fillId="0" borderId="9" xfId="0" applyNumberFormat="1" applyFont="1" applyBorder="1" applyAlignment="1">
      <alignment horizontal="right" vertical="center" indent="1"/>
    </xf>
    <xf numFmtId="49" fontId="95" fillId="0" borderId="9" xfId="234" applyNumberFormat="1" applyFont="1" applyFill="1" applyBorder="1" applyAlignment="1">
      <alignment horizontal="left" indent="1"/>
    </xf>
    <xf numFmtId="49" fontId="31" fillId="0" borderId="9" xfId="0" applyNumberFormat="1" applyFont="1" applyFill="1" applyBorder="1" applyAlignment="1">
      <alignment horizontal="left" indent="2"/>
    </xf>
    <xf numFmtId="0" fontId="95" fillId="0" borderId="0" xfId="238" applyFont="1" applyFill="1"/>
    <xf numFmtId="185" fontId="31" fillId="0" borderId="11" xfId="234" applyNumberFormat="1" applyFont="1" applyFill="1" applyBorder="1"/>
    <xf numFmtId="0" fontId="31" fillId="0" borderId="11" xfId="238" applyFont="1" applyFill="1" applyBorder="1"/>
    <xf numFmtId="0" fontId="31" fillId="0" borderId="0" xfId="234" applyFont="1" applyFill="1" applyBorder="1" applyAlignment="1">
      <alignment horizontal="left" indent="2"/>
    </xf>
    <xf numFmtId="185" fontId="31" fillId="0" borderId="0" xfId="234" applyNumberFormat="1" applyFont="1" applyFill="1" applyBorder="1"/>
    <xf numFmtId="0" fontId="33" fillId="0" borderId="0" xfId="0" applyFont="1" applyFill="1" applyBorder="1" applyAlignment="1">
      <alignment horizontal="left" vertical="justify"/>
    </xf>
    <xf numFmtId="0" fontId="64" fillId="0" borderId="0" xfId="234" applyFont="1" applyFill="1" applyAlignment="1">
      <alignment horizontal="left" vertical="top"/>
    </xf>
    <xf numFmtId="0" fontId="33" fillId="0" borderId="0" xfId="234" applyFont="1" applyFill="1" applyAlignment="1">
      <alignment horizontal="left"/>
    </xf>
    <xf numFmtId="2" fontId="33" fillId="0" borderId="0" xfId="234" applyNumberFormat="1" applyFont="1" applyFill="1" applyBorder="1" applyAlignment="1">
      <alignment horizontal="left"/>
    </xf>
    <xf numFmtId="0" fontId="60" fillId="0" borderId="0" xfId="234" applyFont="1" applyFill="1" applyAlignment="1">
      <alignment horizontal="left" vertical="top"/>
    </xf>
    <xf numFmtId="0" fontId="32" fillId="25" borderId="10" xfId="234" applyFont="1" applyFill="1" applyBorder="1" applyAlignment="1">
      <alignment horizontal="center" vertical="center" wrapText="1"/>
    </xf>
    <xf numFmtId="0" fontId="32" fillId="0" borderId="10" xfId="234" applyFont="1" applyFill="1" applyBorder="1" applyAlignment="1">
      <alignment horizontal="center" vertical="center" wrapText="1"/>
    </xf>
    <xf numFmtId="185" fontId="95" fillId="0" borderId="9" xfId="239" applyNumberFormat="1" applyFont="1" applyFill="1" applyBorder="1" applyAlignment="1" applyProtection="1">
      <alignment horizontal="left"/>
    </xf>
    <xf numFmtId="189" fontId="31" fillId="0" borderId="0" xfId="234" applyNumberFormat="1" applyFont="1" applyFill="1"/>
    <xf numFmtId="0" fontId="32" fillId="0" borderId="9" xfId="240" applyFont="1" applyFill="1" applyBorder="1" applyAlignment="1">
      <alignment horizontal="left" indent="1"/>
    </xf>
    <xf numFmtId="188" fontId="32" fillId="0" borderId="9" xfId="0" applyNumberFormat="1" applyFont="1" applyBorder="1" applyAlignment="1">
      <alignment horizontal="right" indent="1"/>
    </xf>
    <xf numFmtId="0" fontId="31" fillId="0" borderId="9" xfId="240" applyFont="1" applyFill="1" applyBorder="1"/>
    <xf numFmtId="185" fontId="31" fillId="0" borderId="9" xfId="0" applyNumberFormat="1" applyFont="1" applyBorder="1" applyAlignment="1">
      <alignment horizontal="right" indent="1"/>
    </xf>
    <xf numFmtId="0" fontId="32" fillId="0" borderId="0" xfId="234" applyFont="1" applyFill="1"/>
    <xf numFmtId="0" fontId="32" fillId="0" borderId="9" xfId="240" applyFont="1" applyFill="1" applyBorder="1" applyAlignment="1">
      <alignment horizontal="left" vertical="center" indent="3"/>
    </xf>
    <xf numFmtId="0" fontId="31" fillId="0" borderId="9" xfId="240" applyFont="1" applyFill="1" applyBorder="1" applyAlignment="1">
      <alignment horizontal="left" vertical="center" indent="4"/>
    </xf>
    <xf numFmtId="188" fontId="31" fillId="0" borderId="9" xfId="0" applyNumberFormat="1" applyFont="1" applyBorder="1" applyAlignment="1">
      <alignment horizontal="right" indent="1"/>
    </xf>
    <xf numFmtId="0" fontId="31" fillId="0" borderId="9" xfId="240" applyFont="1" applyFill="1" applyBorder="1" applyAlignment="1">
      <alignment horizontal="left" vertical="center" indent="6"/>
    </xf>
    <xf numFmtId="0" fontId="31" fillId="0" borderId="0" xfId="234" applyFont="1"/>
    <xf numFmtId="185" fontId="31" fillId="0" borderId="9" xfId="239" applyNumberFormat="1" applyFont="1" applyFill="1" applyBorder="1" applyAlignment="1">
      <alignment horizontal="left" vertical="center" indent="3"/>
    </xf>
    <xf numFmtId="0" fontId="32" fillId="0" borderId="9" xfId="240" applyFont="1" applyBorder="1" applyAlignment="1">
      <alignment horizontal="left" vertical="center" indent="3"/>
    </xf>
    <xf numFmtId="0" fontId="32" fillId="0" borderId="0" xfId="234" applyFont="1"/>
    <xf numFmtId="185" fontId="32" fillId="0" borderId="9" xfId="239" applyNumberFormat="1" applyFont="1" applyBorder="1" applyAlignment="1">
      <alignment horizontal="left" vertical="center"/>
    </xf>
    <xf numFmtId="0" fontId="32" fillId="0" borderId="9" xfId="240" applyFont="1" applyBorder="1" applyAlignment="1">
      <alignment horizontal="left" indent="1"/>
    </xf>
    <xf numFmtId="0" fontId="31" fillId="0" borderId="9" xfId="240" applyFont="1" applyBorder="1"/>
    <xf numFmtId="0" fontId="35" fillId="0" borderId="9" xfId="240" applyFont="1" applyFill="1" applyBorder="1" applyAlignment="1">
      <alignment horizontal="left" indent="2"/>
    </xf>
    <xf numFmtId="188" fontId="35" fillId="0" borderId="9" xfId="0" applyNumberFormat="1" applyFont="1" applyFill="1" applyBorder="1" applyAlignment="1">
      <alignment horizontal="right" indent="1"/>
    </xf>
    <xf numFmtId="0" fontId="35" fillId="0" borderId="0" xfId="234" applyFont="1"/>
    <xf numFmtId="0" fontId="35" fillId="0" borderId="9" xfId="240" applyFont="1" applyFill="1" applyBorder="1" applyAlignment="1">
      <alignment horizontal="left" wrapText="1" indent="2"/>
    </xf>
    <xf numFmtId="188" fontId="35" fillId="0" borderId="9" xfId="0" applyNumberFormat="1" applyFont="1" applyBorder="1" applyAlignment="1">
      <alignment horizontal="right" indent="1"/>
    </xf>
    <xf numFmtId="188" fontId="31" fillId="0" borderId="9" xfId="0" applyNumberFormat="1" applyFont="1" applyFill="1" applyBorder="1" applyAlignment="1">
      <alignment horizontal="right" indent="1"/>
    </xf>
    <xf numFmtId="188" fontId="32" fillId="0" borderId="9" xfId="0" applyNumberFormat="1" applyFont="1" applyFill="1" applyBorder="1" applyAlignment="1">
      <alignment horizontal="right" indent="1"/>
    </xf>
    <xf numFmtId="0" fontId="31" fillId="0" borderId="9" xfId="234" applyFont="1" applyBorder="1"/>
    <xf numFmtId="0" fontId="32" fillId="0" borderId="9" xfId="240" applyFont="1" applyBorder="1" applyAlignment="1">
      <alignment horizontal="left" wrapText="1" indent="1"/>
    </xf>
    <xf numFmtId="0" fontId="32" fillId="0" borderId="11" xfId="240" applyFont="1" applyBorder="1" applyAlignment="1">
      <alignment horizontal="left" vertical="center" indent="3"/>
    </xf>
    <xf numFmtId="185" fontId="31" fillId="0" borderId="11" xfId="239" applyNumberFormat="1" applyFont="1" applyBorder="1" applyAlignment="1"/>
    <xf numFmtId="0" fontId="31" fillId="0" borderId="0" xfId="234" applyFont="1" applyAlignment="1"/>
    <xf numFmtId="2" fontId="31" fillId="0" borderId="0" xfId="234" applyNumberFormat="1" applyFont="1" applyBorder="1" applyAlignment="1">
      <alignment horizontal="right"/>
    </xf>
    <xf numFmtId="0" fontId="33" fillId="0" borderId="0" xfId="238" applyFont="1" applyFill="1" applyAlignment="1">
      <alignment horizontal="left" vertical="justify"/>
    </xf>
    <xf numFmtId="0" fontId="33" fillId="0" borderId="0" xfId="234" applyFont="1" applyFill="1" applyAlignment="1"/>
    <xf numFmtId="2" fontId="33" fillId="0" borderId="0" xfId="234" applyNumberFormat="1" applyFont="1" applyFill="1" applyBorder="1" applyAlignment="1">
      <alignment horizontal="right"/>
    </xf>
    <xf numFmtId="0" fontId="30" fillId="0" borderId="0" xfId="241" applyFont="1" applyFill="1" applyBorder="1" applyAlignment="1">
      <alignment horizontal="left"/>
    </xf>
    <xf numFmtId="0" fontId="58" fillId="0" borderId="0" xfId="241" applyFont="1" applyFill="1" applyBorder="1" applyAlignment="1">
      <alignment horizontal="left"/>
    </xf>
    <xf numFmtId="0" fontId="31" fillId="0" borderId="0" xfId="241" applyFont="1" applyFill="1" applyBorder="1"/>
    <xf numFmtId="0" fontId="31" fillId="0" borderId="12" xfId="0" applyFont="1" applyFill="1" applyBorder="1"/>
    <xf numFmtId="0" fontId="59" fillId="0" borderId="12" xfId="0" applyFont="1" applyFill="1" applyBorder="1" applyAlignment="1">
      <alignment horizontal="right"/>
    </xf>
    <xf numFmtId="0" fontId="32" fillId="0" borderId="9" xfId="0" applyFont="1" applyFill="1" applyBorder="1" applyAlignment="1">
      <alignment horizontal="center" vertical="justify"/>
    </xf>
    <xf numFmtId="3" fontId="32" fillId="0" borderId="9" xfId="0" applyNumberFormat="1" applyFont="1" applyFill="1" applyBorder="1" applyAlignment="1">
      <alignment horizontal="right" indent="1"/>
    </xf>
    <xf numFmtId="0" fontId="31" fillId="0" borderId="9" xfId="0" applyFont="1" applyFill="1" applyBorder="1" applyAlignment="1">
      <alignment horizontal="center"/>
    </xf>
    <xf numFmtId="3" fontId="31" fillId="0" borderId="9" xfId="0" applyNumberFormat="1" applyFont="1" applyFill="1" applyBorder="1" applyAlignment="1">
      <alignment horizontal="right" indent="1"/>
    </xf>
    <xf numFmtId="174" fontId="31" fillId="0" borderId="9" xfId="0" applyNumberFormat="1" applyFont="1" applyFill="1" applyBorder="1" applyAlignment="1">
      <alignment horizontal="right" indent="1"/>
    </xf>
    <xf numFmtId="0" fontId="32" fillId="0" borderId="11" xfId="0" applyFont="1" applyFill="1" applyBorder="1" applyAlignment="1">
      <alignment horizontal="center" vertical="justify"/>
    </xf>
    <xf numFmtId="3" fontId="32" fillId="0" borderId="11" xfId="0" applyNumberFormat="1" applyFont="1" applyFill="1" applyBorder="1" applyAlignment="1">
      <alignment horizontal="right" indent="1"/>
    </xf>
    <xf numFmtId="0" fontId="60" fillId="0" borderId="0" xfId="0" applyFont="1" applyFill="1"/>
    <xf numFmtId="0" fontId="30" fillId="0" borderId="0" xfId="150" applyFont="1" applyFill="1" applyBorder="1" applyAlignment="1">
      <alignment horizontal="left"/>
    </xf>
    <xf numFmtId="0" fontId="58" fillId="0" borderId="0" xfId="150" applyFont="1" applyFill="1"/>
    <xf numFmtId="0" fontId="58" fillId="0" borderId="0" xfId="0" applyFont="1" applyFill="1"/>
    <xf numFmtId="0" fontId="30" fillId="0" borderId="0" xfId="150" applyFont="1" applyFill="1" applyBorder="1" applyAlignment="1">
      <alignment horizontal="left" vertical="top"/>
    </xf>
    <xf numFmtId="0" fontId="31" fillId="0" borderId="0" xfId="150" applyFont="1" applyFill="1"/>
    <xf numFmtId="0" fontId="98" fillId="0" borderId="3" xfId="0" applyFont="1" applyFill="1" applyBorder="1" applyAlignment="1">
      <alignment horizontal="center" vertical="center" wrapText="1"/>
    </xf>
    <xf numFmtId="0" fontId="70" fillId="25" borderId="3" xfId="0" applyFont="1" applyFill="1" applyBorder="1" applyAlignment="1">
      <alignment horizontal="left" vertical="center" wrapText="1"/>
    </xf>
    <xf numFmtId="168" fontId="70" fillId="25" borderId="3" xfId="0" applyNumberFormat="1" applyFont="1" applyFill="1" applyBorder="1" applyAlignment="1">
      <alignment horizontal="right" vertical="center" wrapText="1" indent="1"/>
    </xf>
    <xf numFmtId="0" fontId="31" fillId="0" borderId="3" xfId="0" applyFont="1" applyFill="1" applyBorder="1" applyAlignment="1">
      <alignment vertical="center"/>
    </xf>
    <xf numFmtId="3" fontId="31" fillId="0" borderId="3" xfId="0" applyNumberFormat="1" applyFont="1" applyFill="1" applyBorder="1" applyAlignment="1">
      <alignment horizontal="right" vertical="center" indent="1"/>
    </xf>
    <xf numFmtId="168" fontId="71" fillId="0" borderId="3" xfId="0" applyNumberFormat="1" applyFont="1" applyFill="1" applyBorder="1" applyAlignment="1">
      <alignment horizontal="left" vertical="center" wrapText="1"/>
    </xf>
    <xf numFmtId="0" fontId="31" fillId="0" borderId="3" xfId="150" applyFont="1" applyFill="1" applyBorder="1" applyAlignment="1">
      <alignment horizontal="left" vertical="center" wrapText="1"/>
    </xf>
    <xf numFmtId="0" fontId="31" fillId="0" borderId="0" xfId="150" applyFont="1" applyFill="1" applyAlignment="1">
      <alignment vertical="center"/>
    </xf>
    <xf numFmtId="3" fontId="71" fillId="24" borderId="3" xfId="0" applyNumberFormat="1" applyFont="1" applyFill="1" applyBorder="1" applyAlignment="1">
      <alignment horizontal="right" vertical="center" indent="2"/>
    </xf>
    <xf numFmtId="0" fontId="31" fillId="24" borderId="3" xfId="150" applyFont="1" applyFill="1" applyBorder="1" applyAlignment="1">
      <alignment horizontal="left" vertical="center" wrapText="1"/>
    </xf>
    <xf numFmtId="0" fontId="31" fillId="0" borderId="0" xfId="150" applyFont="1" applyFill="1" applyBorder="1" applyAlignment="1">
      <alignment vertical="top" wrapText="1"/>
    </xf>
    <xf numFmtId="0" fontId="33" fillId="0" borderId="0" xfId="150" applyFont="1" applyFill="1" applyBorder="1"/>
    <xf numFmtId="0" fontId="33" fillId="0" borderId="0" xfId="150" applyFont="1" applyFill="1"/>
    <xf numFmtId="168" fontId="31" fillId="0" borderId="0" xfId="150" applyNumberFormat="1" applyFont="1" applyFill="1"/>
    <xf numFmtId="0" fontId="30" fillId="0" borderId="0" xfId="242" applyFont="1" applyFill="1" applyBorder="1" applyAlignment="1">
      <alignment horizontal="left"/>
    </xf>
    <xf numFmtId="0" fontId="58" fillId="0" borderId="0" xfId="242" applyFont="1" applyFill="1" applyBorder="1" applyAlignment="1">
      <alignment horizontal="centerContinuous" vertical="justify"/>
    </xf>
    <xf numFmtId="0" fontId="58" fillId="0" borderId="0" xfId="242" applyFont="1" applyFill="1"/>
    <xf numFmtId="0" fontId="58" fillId="0" borderId="12" xfId="242" applyFont="1" applyFill="1" applyBorder="1"/>
    <xf numFmtId="0" fontId="31" fillId="0" borderId="12" xfId="242" applyFont="1" applyFill="1" applyBorder="1"/>
    <xf numFmtId="0" fontId="59" fillId="0" borderId="12" xfId="242" applyFont="1" applyFill="1" applyBorder="1" applyAlignment="1">
      <alignment horizontal="right"/>
    </xf>
    <xf numFmtId="0" fontId="31" fillId="0" borderId="0" xfId="242" applyFont="1" applyFill="1"/>
    <xf numFmtId="0" fontId="31" fillId="0" borderId="10" xfId="242" applyFont="1" applyFill="1" applyBorder="1"/>
    <xf numFmtId="0" fontId="32" fillId="0" borderId="44" xfId="242" applyFont="1" applyFill="1" applyBorder="1" applyAlignment="1">
      <alignment horizontal="center"/>
    </xf>
    <xf numFmtId="185" fontId="32" fillId="0" borderId="9" xfId="0" applyNumberFormat="1" applyFont="1" applyBorder="1" applyAlignment="1">
      <alignment horizontal="right" indent="1"/>
    </xf>
    <xf numFmtId="186" fontId="31" fillId="0" borderId="0" xfId="242" applyNumberFormat="1" applyFont="1" applyFill="1"/>
    <xf numFmtId="0" fontId="31" fillId="0" borderId="44" xfId="242" applyFont="1" applyFill="1" applyBorder="1"/>
    <xf numFmtId="185" fontId="31" fillId="0" borderId="9" xfId="242" applyNumberFormat="1" applyFont="1" applyFill="1" applyBorder="1" applyAlignment="1">
      <alignment horizontal="right" indent="1"/>
    </xf>
    <xf numFmtId="185" fontId="31" fillId="0" borderId="9" xfId="0" applyNumberFormat="1" applyFont="1" applyBorder="1" applyAlignment="1">
      <alignment horizontal="right" vertical="center" indent="1"/>
    </xf>
    <xf numFmtId="0" fontId="31" fillId="0" borderId="44" xfId="242" applyFont="1" applyFill="1" applyBorder="1" applyAlignment="1">
      <alignment horizontal="left" indent="1"/>
    </xf>
    <xf numFmtId="0" fontId="31" fillId="0" borderId="44" xfId="242" applyFont="1" applyFill="1" applyBorder="1" applyAlignment="1">
      <alignment horizontal="left" vertical="justify" indent="1"/>
    </xf>
    <xf numFmtId="0" fontId="31" fillId="0" borderId="45" xfId="242" applyFont="1" applyFill="1" applyBorder="1"/>
    <xf numFmtId="186" fontId="31" fillId="0" borderId="11" xfId="242" applyNumberFormat="1" applyFont="1" applyFill="1" applyBorder="1" applyAlignment="1">
      <alignment horizontal="center"/>
    </xf>
    <xf numFmtId="186" fontId="31" fillId="0" borderId="0" xfId="242" applyNumberFormat="1" applyFont="1" applyFill="1" applyBorder="1" applyAlignment="1">
      <alignment horizontal="right" indent="1"/>
    </xf>
    <xf numFmtId="186" fontId="31" fillId="0" borderId="16" xfId="242" applyNumberFormat="1" applyFont="1" applyFill="1" applyBorder="1" applyAlignment="1">
      <alignment horizontal="right" indent="1"/>
    </xf>
    <xf numFmtId="0" fontId="31" fillId="0" borderId="10" xfId="242" applyFont="1" applyFill="1" applyBorder="1" applyAlignment="1">
      <alignment horizontal="right" indent="1"/>
    </xf>
    <xf numFmtId="0" fontId="31" fillId="0" borderId="10" xfId="0" applyFont="1" applyFill="1" applyBorder="1" applyAlignment="1">
      <alignment horizontal="right" indent="1"/>
    </xf>
    <xf numFmtId="0" fontId="32" fillId="0" borderId="9" xfId="242" applyFont="1" applyFill="1" applyBorder="1" applyAlignment="1">
      <alignment horizontal="center"/>
    </xf>
    <xf numFmtId="185" fontId="32" fillId="0" borderId="16" xfId="0" applyNumberFormat="1" applyFont="1" applyBorder="1" applyAlignment="1">
      <alignment horizontal="right" indent="1"/>
    </xf>
    <xf numFmtId="0" fontId="31" fillId="0" borderId="9" xfId="242" applyFont="1" applyFill="1" applyBorder="1"/>
    <xf numFmtId="185" fontId="31" fillId="0" borderId="16" xfId="242" applyNumberFormat="1" applyFont="1" applyFill="1" applyBorder="1" applyAlignment="1">
      <alignment horizontal="right" indent="1"/>
    </xf>
    <xf numFmtId="185" fontId="31" fillId="0" borderId="16" xfId="0" applyNumberFormat="1" applyFont="1" applyBorder="1" applyAlignment="1">
      <alignment horizontal="right" vertical="center" indent="1"/>
    </xf>
    <xf numFmtId="185" fontId="31" fillId="0" borderId="0" xfId="242" applyNumberFormat="1" applyFont="1" applyFill="1"/>
    <xf numFmtId="0" fontId="31" fillId="0" borderId="9" xfId="242" applyFont="1" applyFill="1" applyBorder="1" applyAlignment="1">
      <alignment horizontal="left" indent="1"/>
    </xf>
    <xf numFmtId="0" fontId="31" fillId="0" borderId="9" xfId="242" applyFont="1" applyFill="1" applyBorder="1" applyAlignment="1">
      <alignment horizontal="left" vertical="justify" indent="1"/>
    </xf>
    <xf numFmtId="0" fontId="31" fillId="0" borderId="11" xfId="242" applyFont="1" applyFill="1" applyBorder="1"/>
    <xf numFmtId="186" fontId="31" fillId="0" borderId="11" xfId="242" applyNumberFormat="1" applyFont="1" applyFill="1" applyBorder="1"/>
    <xf numFmtId="0" fontId="31" fillId="0" borderId="49" xfId="242" applyFont="1" applyFill="1" applyBorder="1"/>
    <xf numFmtId="186" fontId="31" fillId="0" borderId="49" xfId="242" applyNumberFormat="1" applyFont="1" applyFill="1" applyBorder="1"/>
    <xf numFmtId="0" fontId="33" fillId="0" borderId="0" xfId="242" applyFont="1" applyFill="1" applyBorder="1"/>
    <xf numFmtId="0" fontId="99" fillId="0" borderId="0" xfId="0" applyFont="1" applyFill="1" applyBorder="1"/>
    <xf numFmtId="0" fontId="31" fillId="0" borderId="0" xfId="242" applyFont="1" applyFill="1" applyBorder="1"/>
    <xf numFmtId="0" fontId="32" fillId="0" borderId="0" xfId="242" applyFont="1" applyFill="1" applyBorder="1" applyAlignment="1">
      <alignment horizontal="left"/>
    </xf>
    <xf numFmtId="186" fontId="31" fillId="0" borderId="9" xfId="242" applyNumberFormat="1" applyFont="1" applyFill="1" applyBorder="1" applyAlignment="1">
      <alignment horizontal="left" indent="1"/>
    </xf>
    <xf numFmtId="185" fontId="31" fillId="0" borderId="11" xfId="242" applyNumberFormat="1" applyFont="1" applyFill="1" applyBorder="1" applyAlignment="1">
      <alignment horizontal="right" indent="1"/>
    </xf>
    <xf numFmtId="0" fontId="33" fillId="0" borderId="0" xfId="242" applyFont="1" applyFill="1"/>
    <xf numFmtId="186" fontId="31" fillId="0" borderId="3" xfId="242" applyNumberFormat="1" applyFont="1" applyFill="1" applyBorder="1" applyAlignment="1">
      <alignment horizontal="right"/>
    </xf>
    <xf numFmtId="185" fontId="31" fillId="0" borderId="13" xfId="242" applyNumberFormat="1" applyFont="1" applyFill="1" applyBorder="1" applyAlignment="1">
      <alignment horizontal="right" indent="1"/>
    </xf>
    <xf numFmtId="185" fontId="31" fillId="0" borderId="10" xfId="242" applyNumberFormat="1" applyFont="1" applyFill="1" applyBorder="1" applyAlignment="1">
      <alignment horizontal="right" indent="1"/>
    </xf>
    <xf numFmtId="185" fontId="31" fillId="0" borderId="10" xfId="0" applyNumberFormat="1" applyFont="1" applyFill="1" applyBorder="1" applyAlignment="1">
      <alignment horizontal="right" indent="1"/>
    </xf>
    <xf numFmtId="186" fontId="31" fillId="0" borderId="11" xfId="242" applyNumberFormat="1" applyFont="1" applyFill="1" applyBorder="1" applyAlignment="1"/>
    <xf numFmtId="0" fontId="33" fillId="0" borderId="0" xfId="242" applyFont="1" applyFill="1" applyBorder="1" applyAlignment="1">
      <alignment horizontal="left"/>
    </xf>
    <xf numFmtId="0" fontId="55" fillId="0" borderId="0" xfId="242" applyFont="1" applyFill="1" applyBorder="1"/>
    <xf numFmtId="0" fontId="61" fillId="0" borderId="0" xfId="128" applyFont="1" applyFill="1" applyBorder="1" applyAlignment="1" applyProtection="1">
      <alignment horizontal="right"/>
    </xf>
    <xf numFmtId="0" fontId="31" fillId="0" borderId="0" xfId="242" applyFont="1" applyFill="1" applyAlignment="1"/>
    <xf numFmtId="185" fontId="31" fillId="0" borderId="16" xfId="0" applyNumberFormat="1" applyFont="1" applyBorder="1" applyAlignment="1">
      <alignment horizontal="right" indent="1"/>
    </xf>
    <xf numFmtId="0" fontId="31" fillId="0" borderId="17" xfId="242" applyFont="1" applyFill="1" applyBorder="1"/>
    <xf numFmtId="185" fontId="31" fillId="0" borderId="31" xfId="242" applyNumberFormat="1" applyFont="1" applyFill="1" applyBorder="1" applyAlignment="1">
      <alignment horizontal="right" indent="1"/>
    </xf>
    <xf numFmtId="185" fontId="31" fillId="0" borderId="11" xfId="242" applyNumberFormat="1" applyFont="1" applyFill="1" applyBorder="1"/>
    <xf numFmtId="0" fontId="30" fillId="0" borderId="0" xfId="242" applyFont="1" applyFill="1" applyBorder="1" applyAlignment="1"/>
    <xf numFmtId="0" fontId="32" fillId="0" borderId="44" xfId="242" applyFont="1" applyFill="1" applyBorder="1" applyAlignment="1">
      <alignment horizontal="center" vertical="center"/>
    </xf>
    <xf numFmtId="185" fontId="32" fillId="0" borderId="3" xfId="0" applyNumberFormat="1" applyFont="1" applyBorder="1" applyAlignment="1">
      <alignment horizontal="right" vertical="center" indent="1"/>
    </xf>
    <xf numFmtId="0" fontId="31" fillId="0" borderId="0" xfId="242" applyFont="1" applyFill="1" applyAlignment="1">
      <alignment horizontal="center" vertical="center"/>
    </xf>
    <xf numFmtId="186" fontId="32" fillId="0" borderId="17" xfId="242" applyNumberFormat="1" applyFont="1" applyFill="1" applyBorder="1" applyAlignment="1">
      <alignment horizontal="right" vertical="center"/>
    </xf>
    <xf numFmtId="185" fontId="32" fillId="0" borderId="31" xfId="242" applyNumberFormat="1" applyFont="1" applyFill="1" applyBorder="1" applyAlignment="1">
      <alignment horizontal="right" vertical="center" indent="1"/>
    </xf>
    <xf numFmtId="185" fontId="32" fillId="0" borderId="13" xfId="242" applyNumberFormat="1" applyFont="1" applyFill="1" applyBorder="1" applyAlignment="1">
      <alignment horizontal="right" vertical="center" indent="1"/>
    </xf>
    <xf numFmtId="185" fontId="32" fillId="0" borderId="10" xfId="0" applyNumberFormat="1" applyFont="1" applyBorder="1" applyAlignment="1">
      <alignment horizontal="right" vertical="center" indent="1"/>
    </xf>
    <xf numFmtId="0" fontId="31" fillId="0" borderId="0" xfId="242" applyFont="1" applyFill="1" applyAlignment="1">
      <alignment vertical="center"/>
    </xf>
    <xf numFmtId="0" fontId="32" fillId="0" borderId="11" xfId="242" applyFont="1" applyFill="1" applyBorder="1" applyAlignment="1">
      <alignment horizontal="center"/>
    </xf>
    <xf numFmtId="0" fontId="33" fillId="0" borderId="49" xfId="242" applyFont="1" applyFill="1" applyBorder="1" applyAlignment="1">
      <alignment wrapText="1"/>
    </xf>
    <xf numFmtId="0" fontId="33" fillId="0" borderId="0" xfId="242" applyFont="1" applyFill="1" applyBorder="1" applyAlignment="1"/>
    <xf numFmtId="0" fontId="33" fillId="0" borderId="0" xfId="242" applyFont="1" applyFill="1" applyBorder="1" applyAlignment="1">
      <alignment wrapText="1"/>
    </xf>
    <xf numFmtId="186" fontId="31" fillId="0" borderId="0" xfId="242" applyNumberFormat="1" applyFont="1" applyFill="1" applyBorder="1"/>
    <xf numFmtId="0" fontId="30" fillId="0" borderId="0" xfId="242" applyFont="1" applyFill="1" applyBorder="1" applyAlignment="1">
      <alignment vertical="top" wrapText="1"/>
    </xf>
    <xf numFmtId="0" fontId="31" fillId="0" borderId="0" xfId="242" applyFont="1" applyFill="1" applyAlignment="1">
      <alignment vertical="top"/>
    </xf>
    <xf numFmtId="0" fontId="30" fillId="0" borderId="0" xfId="0" applyFont="1" applyFill="1" applyAlignment="1">
      <alignment horizontal="left" vertical="top" indent="2"/>
    </xf>
    <xf numFmtId="0" fontId="30" fillId="0" borderId="0" xfId="242" applyFont="1" applyFill="1" applyBorder="1" applyAlignment="1">
      <alignment horizontal="left" vertical="top"/>
    </xf>
    <xf numFmtId="0" fontId="30" fillId="0" borderId="0" xfId="242" applyFont="1" applyFill="1" applyBorder="1" applyAlignment="1">
      <alignment horizontal="left" vertical="center"/>
    </xf>
    <xf numFmtId="0" fontId="31" fillId="0" borderId="42" xfId="242" applyFont="1" applyFill="1" applyBorder="1"/>
    <xf numFmtId="185" fontId="32" fillId="0" borderId="9" xfId="0" applyNumberFormat="1" applyFont="1" applyBorder="1" applyAlignment="1">
      <alignment horizontal="right" vertical="center" indent="1"/>
    </xf>
    <xf numFmtId="185" fontId="31" fillId="0" borderId="0" xfId="242" applyNumberFormat="1" applyFont="1" applyFill="1" applyAlignment="1">
      <alignment vertical="center"/>
    </xf>
    <xf numFmtId="0" fontId="31" fillId="0" borderId="44" xfId="242" applyFont="1" applyFill="1" applyBorder="1" applyAlignment="1">
      <alignment vertical="center"/>
    </xf>
    <xf numFmtId="0" fontId="31" fillId="0" borderId="9" xfId="242" applyFont="1" applyFill="1" applyBorder="1" applyAlignment="1">
      <alignment horizontal="right" vertical="center" indent="1"/>
    </xf>
    <xf numFmtId="0" fontId="31" fillId="0" borderId="44" xfId="0" applyFont="1" applyFill="1" applyBorder="1" applyAlignment="1">
      <alignment horizontal="left" vertical="center" indent="1"/>
    </xf>
    <xf numFmtId="185" fontId="31" fillId="0" borderId="9" xfId="242" applyNumberFormat="1" applyFont="1" applyFill="1" applyBorder="1" applyAlignment="1">
      <alignment horizontal="right" vertical="center" indent="1"/>
    </xf>
    <xf numFmtId="0" fontId="31" fillId="0" borderId="17" xfId="242" applyFont="1" applyFill="1" applyBorder="1" applyAlignment="1">
      <alignment vertical="center"/>
    </xf>
    <xf numFmtId="185" fontId="31" fillId="0" borderId="16" xfId="242" applyNumberFormat="1" applyFont="1" applyFill="1" applyBorder="1" applyAlignment="1">
      <alignment horizontal="right" vertical="center" indent="1"/>
    </xf>
    <xf numFmtId="0" fontId="59" fillId="0" borderId="49" xfId="242" applyFont="1" applyFill="1" applyBorder="1" applyAlignment="1">
      <alignment horizontal="center"/>
    </xf>
    <xf numFmtId="190" fontId="30" fillId="24" borderId="0" xfId="243" applyNumberFormat="1" applyFont="1" applyFill="1" applyBorder="1" applyAlignment="1" applyProtection="1">
      <alignment horizontal="left"/>
    </xf>
    <xf numFmtId="0" fontId="31" fillId="24" borderId="0" xfId="244" applyFont="1" applyFill="1" applyBorder="1" applyAlignment="1">
      <alignment horizontal="centerContinuous"/>
    </xf>
    <xf numFmtId="0" fontId="61" fillId="24" borderId="0" xfId="128" applyFont="1" applyFill="1" applyBorder="1" applyAlignment="1" applyProtection="1">
      <alignment horizontal="right" vertical="top"/>
    </xf>
    <xf numFmtId="0" fontId="101" fillId="0" borderId="0" xfId="243" applyFont="1"/>
    <xf numFmtId="190" fontId="30" fillId="24" borderId="12" xfId="243" applyNumberFormat="1" applyFont="1" applyFill="1" applyBorder="1" applyAlignment="1" applyProtection="1">
      <alignment horizontal="left" vertical="center" wrapText="1"/>
    </xf>
    <xf numFmtId="186" fontId="33" fillId="24" borderId="12" xfId="243" applyNumberFormat="1" applyFont="1" applyFill="1" applyBorder="1" applyAlignment="1">
      <alignment horizontal="right"/>
    </xf>
    <xf numFmtId="0" fontId="59" fillId="24" borderId="12" xfId="242" applyFont="1" applyFill="1" applyBorder="1" applyAlignment="1">
      <alignment horizontal="right"/>
    </xf>
    <xf numFmtId="0" fontId="31" fillId="25" borderId="10" xfId="244" applyFont="1" applyFill="1" applyBorder="1" applyAlignment="1" applyProtection="1">
      <alignment horizontal="center" vertical="center"/>
    </xf>
    <xf numFmtId="0" fontId="75" fillId="0" borderId="0" xfId="244" applyFont="1" applyAlignment="1">
      <alignment vertical="center"/>
    </xf>
    <xf numFmtId="186" fontId="31" fillId="25" borderId="11" xfId="244" applyNumberFormat="1" applyFont="1" applyFill="1" applyBorder="1" applyAlignment="1">
      <alignment horizontal="center" vertical="center" wrapText="1"/>
    </xf>
    <xf numFmtId="0" fontId="32" fillId="25" borderId="24" xfId="245" applyFont="1" applyFill="1" applyBorder="1" applyAlignment="1">
      <alignment horizontal="center" vertical="center" wrapText="1"/>
    </xf>
    <xf numFmtId="0" fontId="32" fillId="25" borderId="66" xfId="245" applyFont="1" applyFill="1" applyBorder="1" applyAlignment="1">
      <alignment horizontal="center" vertical="center" wrapText="1"/>
    </xf>
    <xf numFmtId="0" fontId="32" fillId="25" borderId="3" xfId="244" applyFont="1" applyFill="1" applyBorder="1" applyAlignment="1">
      <alignment horizontal="center" vertical="center" wrapText="1"/>
    </xf>
    <xf numFmtId="0" fontId="32" fillId="25" borderId="17" xfId="244" applyFont="1" applyFill="1" applyBorder="1" applyAlignment="1">
      <alignment horizontal="center" vertical="center" wrapText="1"/>
    </xf>
    <xf numFmtId="0" fontId="32" fillId="25" borderId="65" xfId="245" applyFont="1" applyFill="1" applyBorder="1" applyAlignment="1">
      <alignment horizontal="center" vertical="center" wrapText="1"/>
    </xf>
    <xf numFmtId="0" fontId="75" fillId="0" borderId="0" xfId="244" applyFont="1" applyAlignment="1">
      <alignment horizontal="center" vertical="center" wrapText="1"/>
    </xf>
    <xf numFmtId="0" fontId="31" fillId="0" borderId="10" xfId="244" applyFont="1" applyBorder="1"/>
    <xf numFmtId="0" fontId="32" fillId="0" borderId="43" xfId="244" applyFont="1" applyBorder="1"/>
    <xf numFmtId="0" fontId="32" fillId="0" borderId="10" xfId="244" applyFont="1" applyBorder="1"/>
    <xf numFmtId="0" fontId="32" fillId="0" borderId="42" xfId="244" applyFont="1" applyBorder="1"/>
    <xf numFmtId="0" fontId="31" fillId="0" borderId="16" xfId="244" applyFont="1" applyBorder="1"/>
    <xf numFmtId="0" fontId="75" fillId="0" borderId="0" xfId="244" applyFont="1"/>
    <xf numFmtId="0" fontId="32" fillId="0" borderId="9" xfId="246" applyFont="1" applyFill="1" applyBorder="1" applyAlignment="1"/>
    <xf numFmtId="191" fontId="32" fillId="0" borderId="9" xfId="247" applyNumberFormat="1" applyFont="1" applyFill="1" applyBorder="1" applyAlignment="1">
      <alignment horizontal="right" indent="1"/>
    </xf>
    <xf numFmtId="0" fontId="93" fillId="0" borderId="0" xfId="161" applyFont="1" applyFill="1" applyBorder="1"/>
    <xf numFmtId="186" fontId="31" fillId="0" borderId="9" xfId="149" applyNumberFormat="1" applyFont="1" applyFill="1" applyBorder="1" applyAlignment="1">
      <alignment horizontal="center"/>
    </xf>
    <xf numFmtId="191" fontId="31" fillId="0" borderId="9" xfId="247" applyNumberFormat="1" applyFont="1" applyFill="1" applyBorder="1" applyAlignment="1">
      <alignment horizontal="right" indent="1"/>
    </xf>
    <xf numFmtId="191" fontId="31" fillId="0" borderId="44" xfId="247" applyNumberFormat="1" applyFont="1" applyFill="1" applyBorder="1" applyAlignment="1">
      <alignment horizontal="right" indent="1"/>
    </xf>
    <xf numFmtId="0" fontId="75" fillId="0" borderId="0" xfId="161" applyFont="1" applyFill="1" applyBorder="1"/>
    <xf numFmtId="191" fontId="32" fillId="0" borderId="44" xfId="247" applyNumberFormat="1" applyFont="1" applyFill="1" applyBorder="1" applyAlignment="1">
      <alignment horizontal="right" indent="1"/>
    </xf>
    <xf numFmtId="0" fontId="31" fillId="0" borderId="9" xfId="246" applyFont="1" applyFill="1" applyBorder="1" applyAlignment="1">
      <alignment horizontal="left" indent="2"/>
    </xf>
    <xf numFmtId="0" fontId="31" fillId="0" borderId="9" xfId="246" applyFont="1" applyFill="1" applyBorder="1" applyAlignment="1"/>
    <xf numFmtId="0" fontId="32" fillId="0" borderId="9" xfId="246" applyFont="1" applyFill="1" applyBorder="1" applyAlignment="1">
      <alignment horizontal="left" indent="3"/>
    </xf>
    <xf numFmtId="0" fontId="31" fillId="0" borderId="9" xfId="246" applyFont="1" applyFill="1" applyBorder="1" applyAlignment="1">
      <alignment horizontal="left" indent="5"/>
    </xf>
    <xf numFmtId="0" fontId="75" fillId="0" borderId="0" xfId="161" applyFont="1" applyFill="1"/>
    <xf numFmtId="0" fontId="93" fillId="0" borderId="0" xfId="161" applyFont="1" applyFill="1"/>
    <xf numFmtId="0" fontId="31" fillId="0" borderId="9" xfId="246" applyFont="1" applyFill="1" applyBorder="1" applyAlignment="1">
      <alignment horizontal="left" indent="4"/>
    </xf>
    <xf numFmtId="191" fontId="31" fillId="0" borderId="9" xfId="161" applyNumberFormat="1" applyFont="1" applyFill="1" applyBorder="1" applyAlignment="1">
      <alignment horizontal="right" indent="1"/>
    </xf>
    <xf numFmtId="191" fontId="31" fillId="0" borderId="44" xfId="161" applyNumberFormat="1" applyFont="1" applyFill="1" applyBorder="1" applyAlignment="1">
      <alignment horizontal="right" indent="1"/>
    </xf>
    <xf numFmtId="0" fontId="31" fillId="0" borderId="9" xfId="246" applyFont="1" applyFill="1" applyBorder="1" applyAlignment="1">
      <alignment horizontal="left" indent="6"/>
    </xf>
    <xf numFmtId="0" fontId="31" fillId="0" borderId="9" xfId="246" applyFont="1" applyFill="1" applyBorder="1" applyAlignment="1">
      <alignment horizontal="left" indent="7"/>
    </xf>
    <xf numFmtId="0" fontId="32" fillId="0" borderId="9" xfId="246" applyFont="1" applyFill="1" applyBorder="1" applyAlignment="1">
      <alignment horizontal="left" indent="4"/>
    </xf>
    <xf numFmtId="191" fontId="32" fillId="0" borderId="9" xfId="161" applyNumberFormat="1" applyFont="1" applyFill="1" applyBorder="1" applyAlignment="1">
      <alignment horizontal="right" indent="1"/>
    </xf>
    <xf numFmtId="191" fontId="32" fillId="0" borderId="44" xfId="161" applyNumberFormat="1" applyFont="1" applyFill="1" applyBorder="1" applyAlignment="1">
      <alignment horizontal="right" indent="1"/>
    </xf>
    <xf numFmtId="0" fontId="75" fillId="0" borderId="0" xfId="248" applyFont="1" applyFill="1"/>
    <xf numFmtId="0" fontId="75" fillId="0" borderId="0" xfId="161" applyFont="1" applyFill="1" applyAlignment="1">
      <alignment horizontal="left"/>
    </xf>
    <xf numFmtId="0" fontId="31" fillId="0" borderId="9" xfId="156" applyFont="1" applyFill="1" applyBorder="1"/>
    <xf numFmtId="0" fontId="93" fillId="0" borderId="0" xfId="161" applyFont="1" applyFill="1" applyAlignment="1">
      <alignment horizontal="left"/>
    </xf>
    <xf numFmtId="0" fontId="31" fillId="0" borderId="11" xfId="167" applyFont="1" applyFill="1" applyBorder="1" applyAlignment="1">
      <alignment horizontal="left" vertical="top" wrapText="1" indent="2"/>
    </xf>
    <xf numFmtId="0" fontId="32" fillId="0" borderId="10" xfId="167" applyFont="1" applyFill="1" applyBorder="1" applyAlignment="1">
      <alignment horizontal="left" vertical="top" wrapText="1" indent="2"/>
    </xf>
    <xf numFmtId="191" fontId="32" fillId="0" borderId="10" xfId="247" applyNumberFormat="1" applyFont="1" applyFill="1" applyBorder="1" applyAlignment="1">
      <alignment horizontal="right" indent="1"/>
    </xf>
    <xf numFmtId="191" fontId="32" fillId="0" borderId="42" xfId="247" applyNumberFormat="1" applyFont="1" applyFill="1" applyBorder="1" applyAlignment="1">
      <alignment horizontal="right" indent="1"/>
    </xf>
    <xf numFmtId="0" fontId="31" fillId="0" borderId="11" xfId="246" applyFont="1" applyFill="1" applyBorder="1" applyAlignment="1">
      <alignment horizontal="left" indent="4"/>
    </xf>
    <xf numFmtId="191" fontId="31" fillId="0" borderId="11" xfId="247" applyNumberFormat="1" applyFont="1" applyFill="1" applyBorder="1" applyAlignment="1">
      <alignment horizontal="right" indent="1"/>
    </xf>
    <xf numFmtId="191" fontId="31" fillId="0" borderId="45" xfId="247" applyNumberFormat="1" applyFont="1" applyFill="1" applyBorder="1" applyAlignment="1">
      <alignment horizontal="right" indent="1"/>
    </xf>
    <xf numFmtId="190" fontId="64" fillId="0" borderId="0" xfId="161" applyNumberFormat="1" applyFont="1" applyFill="1" applyAlignment="1" applyProtection="1">
      <alignment horizontal="left"/>
    </xf>
    <xf numFmtId="0" fontId="33" fillId="0" borderId="0" xfId="161" applyFont="1" applyFill="1" applyAlignment="1"/>
    <xf numFmtId="0" fontId="31" fillId="0" borderId="0" xfId="161" applyFont="1" applyFill="1"/>
    <xf numFmtId="0" fontId="76" fillId="0" borderId="0" xfId="161" applyFont="1" applyFill="1" applyAlignment="1">
      <alignment horizontal="left"/>
    </xf>
    <xf numFmtId="190" fontId="33" fillId="0" borderId="0" xfId="249" applyFont="1" applyFill="1" applyAlignment="1">
      <alignment horizontal="left" vertical="center"/>
    </xf>
    <xf numFmtId="0" fontId="33" fillId="0" borderId="0" xfId="162" applyFont="1" applyFill="1" applyAlignment="1">
      <alignment horizontal="left" vertical="center"/>
    </xf>
    <xf numFmtId="0" fontId="33" fillId="0" borderId="0" xfId="161" applyFont="1" applyFill="1" applyAlignment="1">
      <alignment vertical="center"/>
    </xf>
    <xf numFmtId="190" fontId="33" fillId="0" borderId="0" xfId="162" applyNumberFormat="1" applyFont="1" applyFill="1" applyAlignment="1" applyProtection="1">
      <alignment vertical="center" wrapText="1"/>
    </xf>
    <xf numFmtId="190" fontId="64" fillId="0" borderId="0" xfId="162" applyNumberFormat="1" applyFont="1" applyFill="1" applyAlignment="1" applyProtection="1">
      <alignment vertical="center" wrapText="1"/>
    </xf>
    <xf numFmtId="190" fontId="64" fillId="0" borderId="0" xfId="249" applyFont="1" applyFill="1" applyAlignment="1">
      <alignment vertical="center" wrapText="1"/>
    </xf>
    <xf numFmtId="190" fontId="64" fillId="0" borderId="0" xfId="249" applyFont="1" applyFill="1" applyAlignment="1">
      <alignment horizontal="left" vertical="center"/>
    </xf>
    <xf numFmtId="0" fontId="33" fillId="0" borderId="0" xfId="161" applyFont="1" applyFill="1" applyAlignment="1">
      <alignment horizontal="left" vertical="center"/>
    </xf>
    <xf numFmtId="0" fontId="76" fillId="0" borderId="0" xfId="161" applyFont="1" applyFill="1"/>
    <xf numFmtId="190" fontId="64" fillId="0" borderId="0" xfId="157" applyNumberFormat="1" applyFont="1" applyFill="1" applyAlignment="1" applyProtection="1">
      <alignment horizontal="left" vertical="center"/>
    </xf>
    <xf numFmtId="0" fontId="33" fillId="0" borderId="0" xfId="162" applyFont="1" applyAlignment="1">
      <alignment horizontal="left" vertical="center"/>
    </xf>
    <xf numFmtId="0" fontId="33" fillId="0" borderId="0" xfId="161" applyFont="1" applyAlignment="1">
      <alignment vertical="center"/>
    </xf>
    <xf numFmtId="0" fontId="76" fillId="0" borderId="0" xfId="161" applyFont="1"/>
    <xf numFmtId="190" fontId="33" fillId="0" borderId="0" xfId="157" applyNumberFormat="1" applyFont="1" applyFill="1" applyAlignment="1" applyProtection="1">
      <alignment horizontal="left" vertical="center"/>
    </xf>
    <xf numFmtId="190" fontId="33" fillId="0" borderId="0" xfId="157" applyNumberFormat="1" applyFont="1" applyFill="1" applyAlignment="1" applyProtection="1">
      <alignment horizontal="left" indent="1"/>
    </xf>
    <xf numFmtId="0" fontId="33" fillId="0" borderId="0" xfId="149" applyFont="1" applyFill="1"/>
    <xf numFmtId="0" fontId="76" fillId="0" borderId="0" xfId="149" applyFont="1" applyFill="1"/>
    <xf numFmtId="0" fontId="60" fillId="0" borderId="0" xfId="250" applyFont="1" applyAlignment="1">
      <alignment vertical="center"/>
    </xf>
    <xf numFmtId="0" fontId="105" fillId="0" borderId="0" xfId="161" applyFont="1"/>
    <xf numFmtId="0" fontId="75" fillId="0" borderId="0" xfId="161" applyFont="1"/>
    <xf numFmtId="190" fontId="106" fillId="0" borderId="0" xfId="0" applyNumberFormat="1" applyFont="1" applyFill="1" applyAlignment="1" applyProtection="1">
      <alignment horizontal="left" indent="1"/>
    </xf>
    <xf numFmtId="190" fontId="83" fillId="0" borderId="0" xfId="156" applyNumberFormat="1" applyFont="1" applyFill="1" applyAlignment="1" applyProtection="1">
      <alignment horizontal="left" indent="1"/>
    </xf>
    <xf numFmtId="0" fontId="30" fillId="24" borderId="0" xfId="251" applyFont="1" applyFill="1" applyBorder="1" applyAlignment="1">
      <alignment horizontal="left"/>
    </xf>
    <xf numFmtId="186" fontId="31" fillId="24" borderId="0" xfId="251" applyNumberFormat="1" applyFont="1" applyFill="1" applyBorder="1" applyAlignment="1">
      <alignment horizontal="right"/>
    </xf>
    <xf numFmtId="186" fontId="31" fillId="24" borderId="0" xfId="251" applyNumberFormat="1" applyFont="1" applyFill="1" applyBorder="1"/>
    <xf numFmtId="0" fontId="108" fillId="26" borderId="0" xfId="149" applyFont="1" applyFill="1"/>
    <xf numFmtId="0" fontId="59" fillId="24" borderId="0" xfId="251" applyFont="1" applyFill="1" applyBorder="1" applyAlignment="1">
      <alignment horizontal="left" vertical="center"/>
    </xf>
    <xf numFmtId="186" fontId="33" fillId="24" borderId="0" xfId="251" applyNumberFormat="1" applyFont="1" applyFill="1" applyBorder="1" applyAlignment="1">
      <alignment horizontal="right"/>
    </xf>
    <xf numFmtId="186" fontId="33" fillId="24" borderId="0" xfId="251" applyNumberFormat="1" applyFont="1" applyFill="1" applyBorder="1"/>
    <xf numFmtId="0" fontId="75" fillId="0" borderId="0" xfId="149" applyFont="1" applyFill="1" applyAlignment="1">
      <alignment vertical="center"/>
    </xf>
    <xf numFmtId="0" fontId="32" fillId="0" borderId="9" xfId="251" applyFont="1" applyFill="1" applyBorder="1" applyAlignment="1">
      <alignment horizontal="left" vertical="center"/>
    </xf>
    <xf numFmtId="0" fontId="32" fillId="0" borderId="16" xfId="252" applyFont="1" applyFill="1" applyBorder="1" applyAlignment="1">
      <alignment horizontal="center"/>
    </xf>
    <xf numFmtId="0" fontId="32" fillId="0" borderId="9" xfId="252" applyFont="1" applyFill="1" applyBorder="1" applyAlignment="1">
      <alignment horizontal="center"/>
    </xf>
    <xf numFmtId="0" fontId="75" fillId="0" borderId="0" xfId="149" applyFont="1" applyFill="1" applyBorder="1"/>
    <xf numFmtId="0" fontId="32" fillId="0" borderId="9" xfId="149" applyFont="1" applyFill="1" applyBorder="1"/>
    <xf numFmtId="191" fontId="32" fillId="0" borderId="16" xfId="253" applyNumberFormat="1" applyFont="1" applyFill="1" applyBorder="1" applyAlignment="1" applyProtection="1">
      <alignment horizontal="right" indent="1"/>
    </xf>
    <xf numFmtId="0" fontId="75" fillId="0" borderId="0" xfId="149" applyFont="1" applyFill="1"/>
    <xf numFmtId="0" fontId="31" fillId="0" borderId="9" xfId="149" applyFont="1" applyFill="1" applyBorder="1"/>
    <xf numFmtId="191" fontId="31" fillId="0" borderId="16" xfId="149" applyNumberFormat="1" applyFont="1" applyFill="1" applyBorder="1" applyAlignment="1">
      <alignment horizontal="right" indent="1"/>
    </xf>
    <xf numFmtId="191" fontId="31" fillId="0" borderId="9" xfId="149" applyNumberFormat="1" applyFont="1" applyFill="1" applyBorder="1" applyAlignment="1">
      <alignment horizontal="right" indent="1"/>
    </xf>
    <xf numFmtId="0" fontId="32" fillId="0" borderId="9" xfId="149" applyFont="1" applyFill="1" applyBorder="1" applyAlignment="1">
      <alignment horizontal="left" indent="1"/>
    </xf>
    <xf numFmtId="191" fontId="32" fillId="0" borderId="16" xfId="149" applyNumberFormat="1" applyFont="1" applyFill="1" applyBorder="1" applyAlignment="1">
      <alignment horizontal="right" indent="1"/>
    </xf>
    <xf numFmtId="191" fontId="32" fillId="0" borderId="9" xfId="149" applyNumberFormat="1" applyFont="1" applyFill="1" applyBorder="1" applyAlignment="1">
      <alignment horizontal="right" indent="1"/>
    </xf>
    <xf numFmtId="0" fontId="31" fillId="0" borderId="9" xfId="149" applyFont="1" applyFill="1" applyBorder="1" applyAlignment="1">
      <alignment horizontal="left" indent="2"/>
    </xf>
    <xf numFmtId="0" fontId="31" fillId="0" borderId="11" xfId="149" applyFont="1" applyFill="1" applyBorder="1"/>
    <xf numFmtId="191" fontId="31" fillId="0" borderId="46" xfId="149" applyNumberFormat="1" applyFont="1" applyFill="1" applyBorder="1" applyAlignment="1">
      <alignment horizontal="right" indent="1"/>
    </xf>
    <xf numFmtId="191" fontId="31" fillId="0" borderId="11" xfId="149" applyNumberFormat="1" applyFont="1" applyFill="1" applyBorder="1" applyAlignment="1">
      <alignment horizontal="center"/>
    </xf>
    <xf numFmtId="0" fontId="58" fillId="0" borderId="0" xfId="149" applyFont="1" applyFill="1" applyBorder="1"/>
    <xf numFmtId="186" fontId="58" fillId="0" borderId="0" xfId="149" applyNumberFormat="1" applyFont="1" applyFill="1" applyBorder="1" applyAlignment="1">
      <alignment horizontal="center"/>
    </xf>
    <xf numFmtId="0" fontId="58" fillId="0" borderId="0" xfId="149" applyFont="1" applyFill="1"/>
    <xf numFmtId="0" fontId="108" fillId="0" borderId="0" xfId="149" applyFont="1" applyFill="1"/>
    <xf numFmtId="0" fontId="76" fillId="0" borderId="0" xfId="254" applyFont="1" applyFill="1"/>
    <xf numFmtId="190" fontId="33" fillId="0" borderId="0" xfId="140" applyNumberFormat="1" applyFont="1" applyFill="1" applyAlignment="1" applyProtection="1">
      <alignment vertical="center"/>
    </xf>
    <xf numFmtId="190" fontId="33" fillId="0" borderId="0" xfId="139" applyNumberFormat="1" applyFont="1" applyFill="1" applyAlignment="1" applyProtection="1">
      <alignment vertical="center"/>
    </xf>
    <xf numFmtId="0" fontId="64" fillId="0" borderId="0" xfId="255" applyFont="1" applyFill="1" applyBorder="1" applyAlignment="1" applyProtection="1">
      <alignment horizontal="left" vertical="center" wrapText="1"/>
    </xf>
    <xf numFmtId="0" fontId="33" fillId="0" borderId="0" xfId="149" applyFont="1" applyFill="1" applyAlignment="1">
      <alignment horizontal="left" vertical="center"/>
    </xf>
    <xf numFmtId="186" fontId="33" fillId="0" borderId="0" xfId="149" applyNumberFormat="1" applyFont="1" applyFill="1" applyAlignment="1">
      <alignment horizontal="left" vertical="center"/>
    </xf>
    <xf numFmtId="190" fontId="64" fillId="0" borderId="0" xfId="149" applyNumberFormat="1" applyFont="1" applyFill="1" applyAlignment="1" applyProtection="1">
      <alignment horizontal="left" vertical="center"/>
    </xf>
    <xf numFmtId="190" fontId="33" fillId="0" borderId="0" xfId="149" applyNumberFormat="1" applyFont="1" applyFill="1" applyAlignment="1" applyProtection="1">
      <alignment horizontal="left" indent="1"/>
    </xf>
    <xf numFmtId="0" fontId="60" fillId="0" borderId="0" xfId="250" applyFont="1" applyFill="1" applyAlignment="1">
      <alignment horizontal="left" vertical="center"/>
    </xf>
    <xf numFmtId="192" fontId="108" fillId="26" borderId="0" xfId="149" applyNumberFormat="1" applyFont="1" applyFill="1"/>
    <xf numFmtId="0" fontId="31" fillId="24" borderId="0" xfId="0" applyFont="1" applyFill="1" applyBorder="1" applyAlignment="1">
      <alignment horizontal="centerContinuous" vertical="justify"/>
    </xf>
    <xf numFmtId="0" fontId="32" fillId="24" borderId="12" xfId="0" applyFont="1" applyFill="1" applyBorder="1" applyAlignment="1">
      <alignment horizontal="centerContinuous" vertical="justify"/>
    </xf>
    <xf numFmtId="0" fontId="31" fillId="24" borderId="12" xfId="0" applyFont="1" applyFill="1" applyBorder="1" applyAlignment="1">
      <alignment horizontal="centerContinuous" vertical="justify"/>
    </xf>
    <xf numFmtId="0" fontId="32" fillId="25" borderId="3" xfId="0" applyFont="1" applyFill="1" applyBorder="1" applyAlignment="1">
      <alignment horizontal="center" vertical="center"/>
    </xf>
    <xf numFmtId="191" fontId="95" fillId="0" borderId="3" xfId="0" applyNumberFormat="1" applyFont="1" applyFill="1" applyBorder="1" applyAlignment="1">
      <alignment horizontal="right" indent="1"/>
    </xf>
    <xf numFmtId="193" fontId="95" fillId="0" borderId="3" xfId="182" applyNumberFormat="1" applyFont="1" applyFill="1" applyBorder="1" applyAlignment="1">
      <alignment horizontal="right" indent="1"/>
    </xf>
    <xf numFmtId="0" fontId="114" fillId="26" borderId="0" xfId="0" applyFont="1" applyFill="1"/>
    <xf numFmtId="0" fontId="31" fillId="0" borderId="44" xfId="0" applyFont="1" applyFill="1" applyBorder="1" applyAlignment="1">
      <alignment wrapText="1"/>
    </xf>
    <xf numFmtId="191" fontId="31" fillId="0" borderId="9" xfId="0" applyNumberFormat="1" applyFont="1" applyFill="1" applyBorder="1" applyAlignment="1">
      <alignment horizontal="right" indent="1"/>
    </xf>
    <xf numFmtId="193" fontId="31" fillId="0" borderId="0" xfId="182" applyNumberFormat="1" applyFont="1" applyFill="1" applyBorder="1" applyAlignment="1">
      <alignment horizontal="right" indent="1"/>
    </xf>
    <xf numFmtId="193" fontId="31" fillId="0" borderId="9" xfId="182" applyNumberFormat="1" applyFont="1" applyFill="1" applyBorder="1" applyAlignment="1">
      <alignment horizontal="right" indent="1"/>
    </xf>
    <xf numFmtId="193" fontId="31" fillId="0" borderId="10" xfId="182" applyNumberFormat="1" applyFont="1" applyFill="1" applyBorder="1" applyAlignment="1">
      <alignment horizontal="right" indent="1"/>
    </xf>
    <xf numFmtId="193" fontId="31" fillId="0" borderId="11" xfId="182" applyNumberFormat="1" applyFont="1" applyFill="1" applyBorder="1" applyAlignment="1">
      <alignment horizontal="right" indent="1"/>
    </xf>
    <xf numFmtId="191" fontId="31" fillId="0" borderId="11" xfId="182" applyNumberFormat="1" applyFont="1" applyFill="1" applyBorder="1" applyAlignment="1">
      <alignment horizontal="right" indent="1"/>
    </xf>
    <xf numFmtId="0" fontId="33" fillId="0" borderId="44" xfId="0" applyFont="1" applyFill="1" applyBorder="1"/>
    <xf numFmtId="191" fontId="31" fillId="0" borderId="10" xfId="0" applyNumberFormat="1" applyFont="1" applyFill="1" applyBorder="1" applyAlignment="1">
      <alignment horizontal="right" indent="1"/>
    </xf>
    <xf numFmtId="0" fontId="31" fillId="0" borderId="16" xfId="0" applyFont="1" applyFill="1" applyBorder="1" applyAlignment="1">
      <alignment wrapText="1"/>
    </xf>
    <xf numFmtId="0" fontId="31" fillId="0" borderId="0" xfId="0" applyFont="1" applyFill="1" applyBorder="1" applyAlignment="1">
      <alignment horizontal="left"/>
    </xf>
    <xf numFmtId="0" fontId="31" fillId="0" borderId="0" xfId="0" applyFont="1" applyFill="1" applyBorder="1" applyAlignment="1"/>
    <xf numFmtId="191" fontId="32" fillId="0" borderId="3" xfId="0" applyNumberFormat="1" applyFont="1" applyFill="1" applyBorder="1" applyAlignment="1">
      <alignment horizontal="right" indent="1"/>
    </xf>
    <xf numFmtId="193" fontId="32" fillId="0" borderId="3" xfId="182" applyNumberFormat="1" applyFont="1" applyFill="1" applyBorder="1" applyAlignment="1">
      <alignment horizontal="right" indent="1"/>
    </xf>
    <xf numFmtId="194" fontId="31" fillId="0" borderId="0" xfId="0" applyNumberFormat="1" applyFont="1" applyFill="1"/>
    <xf numFmtId="0" fontId="76" fillId="0" borderId="0" xfId="0" applyFont="1" applyFill="1" applyAlignment="1">
      <alignment vertical="distributed"/>
    </xf>
    <xf numFmtId="0" fontId="64" fillId="0" borderId="0" xfId="0" applyFont="1" applyFill="1" applyBorder="1" applyAlignment="1">
      <alignment horizontal="left" vertical="center"/>
    </xf>
    <xf numFmtId="0" fontId="33" fillId="0" borderId="0" xfId="0" applyFont="1" applyFill="1" applyAlignment="1">
      <alignment horizontal="left" vertical="top"/>
    </xf>
    <xf numFmtId="195" fontId="76" fillId="0" borderId="0" xfId="0" applyNumberFormat="1" applyFont="1" applyFill="1"/>
    <xf numFmtId="0" fontId="64" fillId="0" borderId="0" xfId="0" applyFont="1" applyFill="1" applyBorder="1" applyAlignment="1">
      <alignment horizontal="left" vertical="top"/>
    </xf>
    <xf numFmtId="0" fontId="60" fillId="0" borderId="0" xfId="0" applyFont="1" applyFill="1" applyAlignment="1">
      <alignment horizontal="left" vertical="center"/>
    </xf>
    <xf numFmtId="0" fontId="60" fillId="0" borderId="0" xfId="0" applyFont="1" applyFill="1" applyAlignment="1">
      <alignment horizontal="left" vertical="top"/>
    </xf>
    <xf numFmtId="0" fontId="95" fillId="0" borderId="17" xfId="256" applyFont="1" applyFill="1" applyBorder="1" applyAlignment="1">
      <alignment vertical="center"/>
    </xf>
    <xf numFmtId="0" fontId="95" fillId="0" borderId="13" xfId="256" applyFont="1" applyFill="1" applyBorder="1"/>
    <xf numFmtId="191" fontId="95" fillId="0" borderId="10" xfId="256" applyNumberFormat="1" applyFont="1" applyFill="1" applyBorder="1" applyAlignment="1">
      <alignment horizontal="right" indent="1"/>
    </xf>
    <xf numFmtId="191" fontId="95" fillId="0" borderId="3" xfId="256" applyNumberFormat="1" applyFont="1" applyFill="1" applyBorder="1" applyAlignment="1">
      <alignment horizontal="right" indent="1"/>
    </xf>
    <xf numFmtId="0" fontId="114" fillId="0" borderId="0" xfId="256" applyFont="1" applyFill="1" applyBorder="1"/>
    <xf numFmtId="0" fontId="31" fillId="0" borderId="44" xfId="256" applyFont="1" applyFill="1" applyBorder="1"/>
    <xf numFmtId="0" fontId="31" fillId="0" borderId="0" xfId="256" applyFont="1" applyFill="1" applyBorder="1"/>
    <xf numFmtId="191" fontId="31" fillId="0" borderId="10" xfId="256" applyNumberFormat="1" applyFont="1" applyFill="1" applyBorder="1" applyAlignment="1">
      <alignment horizontal="right" indent="1"/>
    </xf>
    <xf numFmtId="0" fontId="75" fillId="0" borderId="0" xfId="256" applyFont="1" applyFill="1" applyBorder="1"/>
    <xf numFmtId="191" fontId="31" fillId="0" borderId="9" xfId="256" applyNumberFormat="1" applyFont="1" applyFill="1" applyBorder="1" applyAlignment="1">
      <alignment horizontal="right" indent="1"/>
    </xf>
    <xf numFmtId="191" fontId="31" fillId="0" borderId="11" xfId="256" applyNumberFormat="1" applyFont="1" applyFill="1" applyBorder="1"/>
    <xf numFmtId="187" fontId="31" fillId="0" borderId="11" xfId="256" applyNumberFormat="1" applyFont="1" applyFill="1" applyBorder="1"/>
    <xf numFmtId="193" fontId="95" fillId="0" borderId="10" xfId="182" applyNumberFormat="1" applyFont="1" applyFill="1" applyBorder="1" applyAlignment="1">
      <alignment horizontal="right" indent="1"/>
    </xf>
    <xf numFmtId="0" fontId="31" fillId="0" borderId="42" xfId="256" applyFont="1" applyFill="1" applyBorder="1"/>
    <xf numFmtId="0" fontId="31" fillId="0" borderId="43" xfId="256" applyFont="1" applyFill="1" applyBorder="1"/>
    <xf numFmtId="0" fontId="31" fillId="0" borderId="16" xfId="256" applyFont="1" applyFill="1" applyBorder="1"/>
    <xf numFmtId="0" fontId="31" fillId="0" borderId="11" xfId="0" applyFont="1" applyFill="1" applyBorder="1" applyAlignment="1">
      <alignment horizontal="right" indent="1"/>
    </xf>
    <xf numFmtId="0" fontId="95" fillId="0" borderId="17" xfId="256" applyFont="1" applyFill="1" applyBorder="1" applyAlignment="1">
      <alignment horizontal="left" vertical="center"/>
    </xf>
    <xf numFmtId="0" fontId="31" fillId="0" borderId="9" xfId="0" applyFont="1" applyFill="1" applyBorder="1" applyAlignment="1">
      <alignment horizontal="right" indent="1"/>
    </xf>
    <xf numFmtId="0" fontId="31" fillId="0" borderId="16" xfId="256" applyFont="1" applyFill="1" applyBorder="1" applyAlignment="1">
      <alignment horizontal="left" vertical="center" wrapText="1"/>
    </xf>
    <xf numFmtId="191" fontId="31" fillId="0" borderId="11" xfId="256" applyNumberFormat="1" applyFont="1" applyFill="1" applyBorder="1" applyAlignment="1">
      <alignment horizontal="right" indent="1"/>
    </xf>
    <xf numFmtId="0" fontId="31" fillId="0" borderId="45" xfId="256" applyFont="1" applyFill="1" applyBorder="1"/>
    <xf numFmtId="0" fontId="31" fillId="0" borderId="46" xfId="256" applyFont="1" applyFill="1" applyBorder="1"/>
    <xf numFmtId="0" fontId="32" fillId="0" borderId="17" xfId="256" applyFont="1" applyFill="1" applyBorder="1"/>
    <xf numFmtId="0" fontId="32" fillId="0" borderId="13" xfId="256" applyFont="1" applyFill="1" applyBorder="1"/>
    <xf numFmtId="191" fontId="32" fillId="0" borderId="3" xfId="256" applyNumberFormat="1" applyFont="1" applyFill="1" applyBorder="1" applyAlignment="1">
      <alignment horizontal="right" indent="1"/>
    </xf>
    <xf numFmtId="0" fontId="31" fillId="0" borderId="17" xfId="256" applyFont="1" applyFill="1" applyBorder="1"/>
    <xf numFmtId="0" fontId="31" fillId="0" borderId="13" xfId="256" applyFont="1" applyFill="1" applyBorder="1"/>
    <xf numFmtId="185" fontId="31" fillId="0" borderId="10" xfId="256" applyNumberFormat="1" applyFont="1" applyFill="1" applyBorder="1" applyAlignment="1">
      <alignment horizontal="right" indent="2"/>
    </xf>
    <xf numFmtId="186" fontId="31" fillId="0" borderId="3" xfId="256" applyNumberFormat="1" applyFont="1" applyFill="1" applyBorder="1" applyAlignment="1">
      <alignment horizontal="right" indent="1"/>
    </xf>
    <xf numFmtId="191" fontId="31" fillId="0" borderId="3" xfId="256" applyNumberFormat="1" applyFont="1" applyFill="1" applyBorder="1" applyAlignment="1">
      <alignment horizontal="right" indent="1"/>
    </xf>
    <xf numFmtId="185" fontId="32" fillId="0" borderId="3" xfId="256" applyNumberFormat="1" applyFont="1" applyFill="1" applyBorder="1" applyAlignment="1">
      <alignment horizontal="right" indent="2"/>
    </xf>
    <xf numFmtId="0" fontId="33" fillId="0" borderId="0" xfId="256" applyFont="1" applyFill="1"/>
    <xf numFmtId="0" fontId="76" fillId="0" borderId="0" xfId="0" applyFont="1" applyFill="1" applyBorder="1"/>
    <xf numFmtId="186" fontId="59" fillId="0" borderId="0" xfId="0" applyNumberFormat="1" applyFont="1" applyFill="1" applyBorder="1" applyAlignment="1"/>
    <xf numFmtId="193" fontId="59" fillId="0" borderId="0" xfId="182" applyNumberFormat="1" applyFont="1" applyFill="1" applyBorder="1" applyAlignment="1"/>
    <xf numFmtId="0" fontId="115" fillId="0" borderId="0" xfId="256" applyFont="1" applyFill="1" applyAlignment="1"/>
    <xf numFmtId="0" fontId="33" fillId="0" borderId="0" xfId="256" applyFont="1" applyFill="1" applyAlignment="1"/>
    <xf numFmtId="0" fontId="76" fillId="0" borderId="0" xfId="256" applyFont="1" applyFill="1" applyBorder="1"/>
    <xf numFmtId="0" fontId="60" fillId="0" borderId="0" xfId="0" applyFont="1" applyFill="1" applyAlignment="1"/>
    <xf numFmtId="0" fontId="33" fillId="0" borderId="0" xfId="256" applyFont="1" applyFill="1" applyAlignment="1">
      <alignment horizontal="left" vertical="center"/>
    </xf>
    <xf numFmtId="0" fontId="75" fillId="0" borderId="0" xfId="256" applyFont="1" applyFill="1"/>
    <xf numFmtId="0" fontId="30" fillId="24" borderId="0" xfId="0" applyFont="1" applyFill="1" applyBorder="1" applyAlignment="1"/>
    <xf numFmtId="193" fontId="31" fillId="24" borderId="0" xfId="0" applyNumberFormat="1" applyFont="1" applyFill="1" applyBorder="1" applyAlignment="1">
      <alignment horizontal="centerContinuous" vertical="justify"/>
    </xf>
    <xf numFmtId="0" fontId="30" fillId="24" borderId="0" xfId="0" applyFont="1" applyFill="1" applyBorder="1"/>
    <xf numFmtId="0" fontId="31" fillId="24" borderId="0" xfId="0" applyFont="1" applyFill="1" applyBorder="1"/>
    <xf numFmtId="0" fontId="31" fillId="24" borderId="12" xfId="0" applyFont="1" applyFill="1" applyBorder="1"/>
    <xf numFmtId="193" fontId="31" fillId="24" borderId="12" xfId="0" applyNumberFormat="1" applyFont="1" applyFill="1" applyBorder="1"/>
    <xf numFmtId="0" fontId="95" fillId="0" borderId="17" xfId="0" applyFont="1" applyFill="1" applyBorder="1" applyAlignment="1">
      <alignment vertical="center"/>
    </xf>
    <xf numFmtId="0" fontId="95" fillId="0" borderId="31" xfId="0" applyFont="1" applyFill="1" applyBorder="1"/>
    <xf numFmtId="0" fontId="31" fillId="0" borderId="42" xfId="0" applyFont="1" applyFill="1" applyBorder="1"/>
    <xf numFmtId="0" fontId="31" fillId="0" borderId="44" xfId="0" applyFont="1" applyFill="1" applyBorder="1"/>
    <xf numFmtId="0" fontId="31" fillId="0" borderId="45" xfId="0" applyFont="1" applyFill="1" applyBorder="1"/>
    <xf numFmtId="191" fontId="31" fillId="0" borderId="11" xfId="0" applyNumberFormat="1" applyFont="1" applyFill="1" applyBorder="1" applyAlignment="1">
      <alignment horizontal="right" indent="1"/>
    </xf>
    <xf numFmtId="0" fontId="116" fillId="0" borderId="0" xfId="0" applyFont="1" applyFill="1"/>
    <xf numFmtId="0" fontId="31" fillId="0" borderId="17" xfId="0" applyFont="1" applyFill="1" applyBorder="1"/>
    <xf numFmtId="0" fontId="31" fillId="0" borderId="31" xfId="0" applyFont="1" applyFill="1" applyBorder="1"/>
    <xf numFmtId="191" fontId="31" fillId="0" borderId="3" xfId="0" applyNumberFormat="1" applyFont="1" applyFill="1" applyBorder="1" applyAlignment="1">
      <alignment horizontal="right" indent="1"/>
    </xf>
    <xf numFmtId="193" fontId="31" fillId="0" borderId="3" xfId="182" applyNumberFormat="1" applyFont="1" applyFill="1" applyBorder="1" applyAlignment="1">
      <alignment horizontal="right" indent="1"/>
    </xf>
    <xf numFmtId="0" fontId="31" fillId="0" borderId="0" xfId="0" applyFont="1" applyFill="1" applyBorder="1" applyAlignment="1">
      <alignment horizontal="left" indent="1"/>
    </xf>
    <xf numFmtId="0" fontId="35" fillId="0" borderId="31" xfId="0" applyFont="1" applyFill="1" applyBorder="1"/>
    <xf numFmtId="0" fontId="32" fillId="0" borderId="17" xfId="0" applyFont="1" applyFill="1" applyBorder="1" applyAlignment="1">
      <alignment vertical="center"/>
    </xf>
    <xf numFmtId="0" fontId="32" fillId="0" borderId="31" xfId="0" applyFont="1" applyFill="1" applyBorder="1"/>
    <xf numFmtId="196" fontId="31" fillId="0" borderId="0" xfId="0" applyNumberFormat="1" applyFont="1" applyFill="1"/>
    <xf numFmtId="0" fontId="64" fillId="0" borderId="0" xfId="0" applyFont="1" applyFill="1" applyAlignment="1">
      <alignment horizontal="left" vertical="center"/>
    </xf>
    <xf numFmtId="186" fontId="32" fillId="0" borderId="0" xfId="0" applyNumberFormat="1" applyFont="1" applyFill="1" applyBorder="1" applyAlignment="1"/>
    <xf numFmtId="193" fontId="32" fillId="0" borderId="0" xfId="182" applyNumberFormat="1" applyFont="1" applyFill="1" applyBorder="1" applyAlignment="1"/>
    <xf numFmtId="0" fontId="76" fillId="0" borderId="0" xfId="256" applyFont="1" applyFill="1"/>
    <xf numFmtId="0" fontId="75" fillId="0" borderId="0" xfId="0" applyFont="1" applyAlignment="1">
      <alignment vertical="center"/>
    </xf>
    <xf numFmtId="0" fontId="75" fillId="26" borderId="0" xfId="0" applyFont="1" applyFill="1" applyAlignment="1">
      <alignment vertical="center"/>
    </xf>
    <xf numFmtId="0" fontId="114" fillId="0" borderId="0" xfId="0" applyFont="1"/>
    <xf numFmtId="0" fontId="75" fillId="26" borderId="0" xfId="0" applyFont="1" applyFill="1" applyBorder="1"/>
    <xf numFmtId="0" fontId="32" fillId="0" borderId="45" xfId="0" applyFont="1" applyFill="1" applyBorder="1"/>
    <xf numFmtId="0" fontId="32" fillId="0" borderId="12" xfId="0" applyFont="1" applyFill="1" applyBorder="1"/>
    <xf numFmtId="193" fontId="32" fillId="0" borderId="11" xfId="182" applyNumberFormat="1" applyFont="1" applyFill="1" applyBorder="1" applyAlignment="1">
      <alignment horizontal="right" indent="1"/>
    </xf>
    <xf numFmtId="0" fontId="93" fillId="0" borderId="0" xfId="0" applyFont="1"/>
    <xf numFmtId="0" fontId="93" fillId="26" borderId="0" xfId="0" applyFont="1" applyFill="1"/>
    <xf numFmtId="0" fontId="95" fillId="0" borderId="45" xfId="0" applyFont="1" applyFill="1" applyBorder="1" applyAlignment="1">
      <alignment vertical="center"/>
    </xf>
    <xf numFmtId="0" fontId="95" fillId="0" borderId="12" xfId="0" applyFont="1" applyFill="1" applyBorder="1"/>
    <xf numFmtId="0" fontId="95" fillId="0" borderId="42" xfId="0" applyFont="1" applyFill="1" applyBorder="1"/>
    <xf numFmtId="0" fontId="95" fillId="0" borderId="49" xfId="0" applyFont="1" applyFill="1" applyBorder="1"/>
    <xf numFmtId="191" fontId="95" fillId="0" borderId="10" xfId="0" applyNumberFormat="1" applyFont="1" applyFill="1" applyBorder="1" applyAlignment="1">
      <alignment horizontal="right" indent="1"/>
    </xf>
    <xf numFmtId="0" fontId="114" fillId="0" borderId="0" xfId="0" applyFont="1" applyBorder="1"/>
    <xf numFmtId="0" fontId="114" fillId="26" borderId="0" xfId="0" applyFont="1" applyFill="1" applyBorder="1"/>
    <xf numFmtId="0" fontId="95" fillId="0" borderId="44" xfId="0" applyFont="1" applyFill="1" applyBorder="1"/>
    <xf numFmtId="0" fontId="95" fillId="0" borderId="0" xfId="0" applyFont="1" applyFill="1" applyBorder="1" applyAlignment="1">
      <alignment vertical="center"/>
    </xf>
    <xf numFmtId="191" fontId="95" fillId="0" borderId="9" xfId="0" applyNumberFormat="1" applyFont="1" applyFill="1" applyBorder="1" applyAlignment="1">
      <alignment horizontal="right" indent="1"/>
    </xf>
    <xf numFmtId="193" fontId="95" fillId="0" borderId="9" xfId="182" applyNumberFormat="1" applyFont="1" applyFill="1" applyBorder="1" applyAlignment="1">
      <alignment horizontal="right" indent="1"/>
    </xf>
    <xf numFmtId="0" fontId="116" fillId="0" borderId="0" xfId="0" applyFont="1"/>
    <xf numFmtId="0" fontId="116" fillId="26" borderId="0" xfId="0" applyFont="1" applyFill="1"/>
    <xf numFmtId="0" fontId="32" fillId="0" borderId="45" xfId="0" applyFont="1" applyFill="1" applyBorder="1" applyAlignment="1">
      <alignment vertical="center"/>
    </xf>
    <xf numFmtId="196" fontId="31" fillId="0" borderId="0" xfId="0" applyNumberFormat="1" applyFont="1"/>
    <xf numFmtId="195" fontId="33" fillId="0" borderId="0" xfId="0" applyNumberFormat="1" applyFont="1" applyFill="1" applyAlignment="1"/>
    <xf numFmtId="0" fontId="64" fillId="0" borderId="0" xfId="0" applyFont="1" applyFill="1" applyAlignment="1"/>
    <xf numFmtId="0" fontId="30" fillId="24" borderId="12" xfId="0" applyFont="1" applyFill="1" applyBorder="1"/>
    <xf numFmtId="0" fontId="32" fillId="25" borderId="42" xfId="0" applyFont="1" applyFill="1" applyBorder="1"/>
    <xf numFmtId="0" fontId="32" fillId="25" borderId="49" xfId="0" applyFont="1" applyFill="1" applyBorder="1"/>
    <xf numFmtId="0" fontId="32" fillId="25" borderId="44" xfId="0" applyFont="1" applyFill="1" applyBorder="1"/>
    <xf numFmtId="0" fontId="32" fillId="25" borderId="0" xfId="0" applyFont="1" applyFill="1" applyBorder="1"/>
    <xf numFmtId="0" fontId="93" fillId="0" borderId="0" xfId="0" applyFont="1" applyFill="1" applyAlignment="1">
      <alignment horizontal="left"/>
    </xf>
    <xf numFmtId="0" fontId="95" fillId="0" borderId="17" xfId="0" applyFont="1" applyFill="1" applyBorder="1"/>
    <xf numFmtId="0" fontId="114" fillId="0" borderId="0" xfId="0" applyFont="1" applyFill="1" applyAlignment="1">
      <alignment horizontal="right" indent="1"/>
    </xf>
    <xf numFmtId="197" fontId="114" fillId="0" borderId="0" xfId="0" applyNumberFormat="1" applyFont="1" applyFill="1" applyAlignment="1">
      <alignment horizontal="left" indent="1"/>
    </xf>
    <xf numFmtId="198" fontId="114" fillId="0" borderId="0" xfId="0" applyNumberFormat="1" applyFont="1" applyFill="1"/>
    <xf numFmtId="0" fontId="114" fillId="0" borderId="0" xfId="0" applyFont="1" applyFill="1"/>
    <xf numFmtId="0" fontId="75" fillId="0" borderId="0" xfId="0" applyFont="1" applyFill="1" applyAlignment="1">
      <alignment horizontal="right" indent="1"/>
    </xf>
    <xf numFmtId="197" fontId="93" fillId="0" borderId="0" xfId="0" applyNumberFormat="1" applyFont="1" applyFill="1" applyAlignment="1">
      <alignment horizontal="left" indent="1"/>
    </xf>
    <xf numFmtId="198" fontId="75" fillId="0" borderId="0" xfId="0" applyNumberFormat="1" applyFont="1" applyFill="1"/>
    <xf numFmtId="0" fontId="95" fillId="0" borderId="3" xfId="0" applyFont="1" applyFill="1" applyBorder="1"/>
    <xf numFmtId="0" fontId="32" fillId="0" borderId="17" xfId="0" applyFont="1" applyFill="1" applyBorder="1"/>
    <xf numFmtId="0" fontId="101" fillId="26" borderId="0" xfId="0" applyFont="1" applyFill="1"/>
    <xf numFmtId="0" fontId="76" fillId="26" borderId="0" xfId="0" applyFont="1" applyFill="1"/>
    <xf numFmtId="0" fontId="64" fillId="0" borderId="0" xfId="0" applyFont="1" applyFill="1"/>
    <xf numFmtId="199" fontId="33" fillId="0" borderId="0" xfId="0" applyNumberFormat="1" applyFont="1" applyFill="1"/>
    <xf numFmtId="0" fontId="64" fillId="0" borderId="0" xfId="0" applyFont="1" applyFill="1" applyAlignment="1">
      <alignment horizontal="left" wrapText="1"/>
    </xf>
    <xf numFmtId="0" fontId="101" fillId="0" borderId="0" xfId="0" applyFont="1" applyFill="1"/>
    <xf numFmtId="200" fontId="93" fillId="0" borderId="0" xfId="0" applyNumberFormat="1" applyFont="1" applyFill="1" applyAlignment="1">
      <alignment horizontal="left" indent="1"/>
    </xf>
    <xf numFmtId="200" fontId="75" fillId="0" borderId="0" xfId="0" applyNumberFormat="1" applyFont="1" applyFill="1"/>
    <xf numFmtId="200" fontId="75" fillId="0" borderId="0" xfId="0" applyNumberFormat="1" applyFont="1" applyFill="1" applyAlignment="1">
      <alignment horizontal="left" indent="1"/>
    </xf>
    <xf numFmtId="0" fontId="32" fillId="0" borderId="0" xfId="0" applyFont="1" applyFill="1" applyBorder="1"/>
    <xf numFmtId="186" fontId="32" fillId="0" borderId="0" xfId="0" applyNumberFormat="1" applyFont="1" applyFill="1" applyBorder="1"/>
    <xf numFmtId="193" fontId="32" fillId="0" borderId="0" xfId="182" applyNumberFormat="1" applyFont="1" applyFill="1" applyBorder="1"/>
    <xf numFmtId="198" fontId="59" fillId="0" borderId="0" xfId="0" applyNumberFormat="1" applyFont="1" applyFill="1" applyBorder="1"/>
    <xf numFmtId="198" fontId="93" fillId="0" borderId="0" xfId="0" applyNumberFormat="1" applyFont="1" applyFill="1" applyBorder="1"/>
    <xf numFmtId="186" fontId="59" fillId="0" borderId="0" xfId="0" applyNumberFormat="1" applyFont="1" applyFill="1" applyBorder="1"/>
    <xf numFmtId="193" fontId="59" fillId="0" borderId="0" xfId="182" applyNumberFormat="1" applyFont="1" applyFill="1" applyBorder="1"/>
    <xf numFmtId="0" fontId="60" fillId="0" borderId="0" xfId="0" applyFont="1" applyFill="1" applyAlignment="1">
      <alignment vertical="center"/>
    </xf>
    <xf numFmtId="0" fontId="30" fillId="24" borderId="0" xfId="255" applyFont="1" applyFill="1"/>
    <xf numFmtId="0" fontId="58" fillId="24" borderId="0" xfId="254" applyFont="1" applyFill="1"/>
    <xf numFmtId="0" fontId="108" fillId="0" borderId="0" xfId="254" applyFont="1"/>
    <xf numFmtId="0" fontId="59" fillId="24" borderId="0" xfId="255" applyFont="1" applyFill="1" applyAlignment="1">
      <alignment horizontal="left" vertical="center"/>
    </xf>
    <xf numFmtId="0" fontId="33" fillId="24" borderId="0" xfId="254" applyFont="1" applyFill="1" applyAlignment="1">
      <alignment horizontal="centerContinuous"/>
    </xf>
    <xf numFmtId="0" fontId="59" fillId="24" borderId="0" xfId="257" applyFont="1" applyFill="1" applyBorder="1" applyAlignment="1">
      <alignment horizontal="right"/>
    </xf>
    <xf numFmtId="0" fontId="76" fillId="0" borderId="0" xfId="254" applyFont="1"/>
    <xf numFmtId="0" fontId="32" fillId="25" borderId="86" xfId="255" applyFont="1" applyFill="1" applyBorder="1" applyAlignment="1">
      <alignment horizontal="center" vertical="center"/>
    </xf>
    <xf numFmtId="14" fontId="65" fillId="25" borderId="86" xfId="0" applyNumberFormat="1" applyFont="1" applyFill="1" applyBorder="1" applyAlignment="1">
      <alignment horizontal="center" vertical="center"/>
    </xf>
    <xf numFmtId="0" fontId="75" fillId="0" borderId="0" xfId="254" applyFont="1" applyFill="1"/>
    <xf numFmtId="0" fontId="31" fillId="0" borderId="9" xfId="255" applyFont="1" applyFill="1" applyBorder="1"/>
    <xf numFmtId="185" fontId="31" fillId="0" borderId="9" xfId="255" applyNumberFormat="1" applyFont="1" applyFill="1" applyBorder="1" applyAlignment="1">
      <alignment horizontal="right" indent="1"/>
    </xf>
    <xf numFmtId="185" fontId="31" fillId="0" borderId="9" xfId="255" applyNumberFormat="1" applyFont="1" applyFill="1" applyBorder="1"/>
    <xf numFmtId="0" fontId="32" fillId="0" borderId="9" xfId="255" applyFont="1" applyFill="1" applyBorder="1" applyAlignment="1" applyProtection="1">
      <alignment horizontal="left"/>
    </xf>
    <xf numFmtId="191" fontId="32" fillId="0" borderId="9" xfId="255" applyNumberFormat="1" applyFont="1" applyFill="1" applyBorder="1" applyAlignment="1" applyProtection="1">
      <alignment horizontal="right" indent="1"/>
    </xf>
    <xf numFmtId="0" fontId="31" fillId="0" borderId="9" xfId="255" applyFont="1" applyFill="1" applyBorder="1" applyAlignment="1" applyProtection="1">
      <alignment horizontal="left" indent="2"/>
    </xf>
    <xf numFmtId="191" fontId="31" fillId="0" borderId="9" xfId="255" applyNumberFormat="1" applyFont="1" applyFill="1" applyBorder="1" applyAlignment="1" applyProtection="1">
      <alignment horizontal="right" indent="1"/>
    </xf>
    <xf numFmtId="191" fontId="31" fillId="0" borderId="9" xfId="255" applyNumberFormat="1" applyFont="1" applyFill="1" applyBorder="1" applyAlignment="1">
      <alignment horizontal="right" indent="1"/>
    </xf>
    <xf numFmtId="0" fontId="32" fillId="0" borderId="9" xfId="255" applyFont="1" applyFill="1" applyBorder="1" applyAlignment="1" applyProtection="1">
      <alignment horizontal="left" indent="2"/>
    </xf>
    <xf numFmtId="0" fontId="31" fillId="0" borderId="9" xfId="255" applyFont="1" applyFill="1" applyBorder="1" applyAlignment="1" applyProtection="1">
      <alignment horizontal="left" indent="3"/>
    </xf>
    <xf numFmtId="0" fontId="31" fillId="0" borderId="9" xfId="255" applyFont="1" applyFill="1" applyBorder="1" applyAlignment="1" applyProtection="1">
      <alignment horizontal="left"/>
    </xf>
    <xf numFmtId="0" fontId="31" fillId="0" borderId="9" xfId="167" applyFont="1" applyFill="1" applyBorder="1" applyAlignment="1">
      <alignment horizontal="left" vertical="top" wrapText="1" indent="2"/>
    </xf>
    <xf numFmtId="0" fontId="31" fillId="0" borderId="9" xfId="167" applyFont="1" applyFill="1" applyBorder="1" applyAlignment="1">
      <alignment horizontal="left" vertical="top" wrapText="1" indent="4"/>
    </xf>
    <xf numFmtId="0" fontId="31" fillId="0" borderId="9" xfId="255" applyFont="1" applyFill="1" applyBorder="1" applyAlignment="1" applyProtection="1">
      <alignment horizontal="left" indent="5"/>
    </xf>
    <xf numFmtId="0" fontId="32" fillId="0" borderId="9" xfId="255" applyFont="1" applyFill="1" applyBorder="1" applyAlignment="1" applyProtection="1">
      <alignment horizontal="left" wrapText="1" indent="2"/>
    </xf>
    <xf numFmtId="0" fontId="31" fillId="0" borderId="9" xfId="255" applyFont="1" applyFill="1" applyBorder="1" applyAlignment="1" applyProtection="1">
      <alignment horizontal="left" indent="6"/>
    </xf>
    <xf numFmtId="0" fontId="31" fillId="0" borderId="9" xfId="255" applyFont="1" applyFill="1" applyBorder="1" applyAlignment="1" applyProtection="1">
      <alignment horizontal="left" indent="7"/>
    </xf>
    <xf numFmtId="0" fontId="31" fillId="0" borderId="9" xfId="255" applyFont="1" applyFill="1" applyBorder="1" applyAlignment="1" applyProtection="1">
      <alignment horizontal="left" wrapText="1" indent="7"/>
    </xf>
    <xf numFmtId="0" fontId="31" fillId="0" borderId="9" xfId="255" applyFont="1" applyFill="1" applyBorder="1" applyAlignment="1" applyProtection="1">
      <alignment horizontal="left" wrapText="1" indent="3"/>
    </xf>
    <xf numFmtId="0" fontId="93" fillId="0" borderId="0" xfId="254" applyFont="1" applyFill="1"/>
    <xf numFmtId="0" fontId="75" fillId="0" borderId="0" xfId="254" applyFont="1" applyFill="1" applyAlignment="1"/>
    <xf numFmtId="0" fontId="31" fillId="0" borderId="11" xfId="255" applyFont="1" applyFill="1" applyBorder="1" applyAlignment="1" applyProtection="1">
      <alignment horizontal="left" indent="3"/>
    </xf>
    <xf numFmtId="191" fontId="31" fillId="0" borderId="11" xfId="255" applyNumberFormat="1" applyFont="1" applyFill="1" applyBorder="1" applyAlignment="1" applyProtection="1">
      <alignment horizontal="right" indent="1"/>
    </xf>
    <xf numFmtId="0" fontId="55" fillId="0" borderId="0" xfId="0" applyFont="1" applyFill="1"/>
    <xf numFmtId="0" fontId="33" fillId="0" borderId="0" xfId="254" applyFont="1" applyFill="1" applyAlignment="1"/>
    <xf numFmtId="0" fontId="76" fillId="0" borderId="0" xfId="254" applyFont="1" applyFill="1" applyAlignment="1"/>
    <xf numFmtId="0" fontId="94" fillId="0" borderId="0" xfId="170" applyFont="1" applyFill="1" applyAlignment="1">
      <alignment vertical="justify" wrapText="1"/>
    </xf>
    <xf numFmtId="0" fontId="76" fillId="0" borderId="0" xfId="254" applyFont="1" applyFill="1" applyAlignment="1">
      <alignment vertical="justify"/>
    </xf>
    <xf numFmtId="0" fontId="64" fillId="0" borderId="0" xfId="255" applyFont="1" applyFill="1" applyBorder="1" applyAlignment="1" applyProtection="1">
      <alignment horizontal="left" vertical="center"/>
    </xf>
    <xf numFmtId="0" fontId="64" fillId="0" borderId="0" xfId="170" applyFont="1" applyFill="1" applyAlignment="1">
      <alignment horizontal="left" wrapText="1"/>
    </xf>
    <xf numFmtId="0" fontId="94" fillId="0" borderId="0" xfId="170" applyFont="1" applyFill="1" applyAlignment="1">
      <alignment wrapText="1"/>
    </xf>
    <xf numFmtId="0" fontId="76" fillId="0" borderId="0" xfId="254" applyFont="1" applyAlignment="1">
      <alignment vertical="justify"/>
    </xf>
    <xf numFmtId="0" fontId="64" fillId="0" borderId="0" xfId="255" applyFont="1" applyBorder="1" applyAlignment="1" applyProtection="1">
      <alignment horizontal="left" vertical="center"/>
    </xf>
    <xf numFmtId="0" fontId="33" fillId="0" borderId="0" xfId="254" applyFont="1" applyFill="1" applyAlignment="1">
      <alignment horizontal="left" vertical="center"/>
    </xf>
    <xf numFmtId="0" fontId="33" fillId="0" borderId="0" xfId="254" applyFont="1" applyFill="1" applyAlignment="1">
      <alignment horizontal="left"/>
    </xf>
    <xf numFmtId="0" fontId="33" fillId="0" borderId="0" xfId="255" applyFont="1" applyBorder="1" applyAlignment="1" applyProtection="1">
      <alignment horizontal="left" vertical="center" indent="1"/>
    </xf>
    <xf numFmtId="0" fontId="118" fillId="0" borderId="0" xfId="254" applyFont="1" applyFill="1"/>
    <xf numFmtId="0" fontId="64" fillId="0" borderId="0" xfId="146" applyFont="1" applyFill="1" applyAlignment="1">
      <alignment horizontal="left" vertical="center"/>
    </xf>
    <xf numFmtId="190" fontId="33" fillId="0" borderId="0" xfId="146" applyNumberFormat="1" applyFont="1" applyFill="1" applyAlignment="1" applyProtection="1">
      <alignment horizontal="left" vertical="center" indent="1"/>
    </xf>
    <xf numFmtId="0" fontId="64" fillId="0" borderId="0" xfId="146" applyFont="1" applyFill="1" applyAlignment="1">
      <alignment vertical="center"/>
    </xf>
    <xf numFmtId="0" fontId="64" fillId="0" borderId="0" xfId="255" applyFont="1" applyAlignment="1">
      <alignment horizontal="left" vertical="center"/>
    </xf>
    <xf numFmtId="0" fontId="33" fillId="0" borderId="0" xfId="146" applyFont="1" applyFill="1" applyAlignment="1">
      <alignment horizontal="left" vertical="center" indent="1"/>
    </xf>
    <xf numFmtId="0" fontId="33" fillId="0" borderId="0" xfId="255" applyFont="1"/>
    <xf numFmtId="0" fontId="33" fillId="0" borderId="0" xfId="254" applyFont="1" applyFill="1"/>
    <xf numFmtId="0" fontId="76" fillId="0" borderId="0" xfId="255" applyFont="1"/>
    <xf numFmtId="0" fontId="30" fillId="24" borderId="0" xfId="257" applyFont="1" applyFill="1" applyAlignment="1">
      <alignment horizontal="left"/>
    </xf>
    <xf numFmtId="0" fontId="32" fillId="24" borderId="0" xfId="257" applyFont="1" applyFill="1" applyBorder="1" applyAlignment="1">
      <alignment horizontal="right"/>
    </xf>
    <xf numFmtId="0" fontId="119" fillId="24" borderId="0" xfId="128" applyFont="1" applyFill="1" applyBorder="1" applyAlignment="1" applyProtection="1">
      <alignment horizontal="right" vertical="top"/>
    </xf>
    <xf numFmtId="0" fontId="75" fillId="0" borderId="0" xfId="258" applyFont="1"/>
    <xf numFmtId="0" fontId="32" fillId="24" borderId="0" xfId="257" applyFont="1" applyFill="1" applyBorder="1" applyAlignment="1">
      <alignment horizontal="left" vertical="top"/>
    </xf>
    <xf numFmtId="186" fontId="59" fillId="24" borderId="0" xfId="251" applyNumberFormat="1" applyFont="1" applyFill="1" applyBorder="1" applyAlignment="1">
      <alignment horizontal="right"/>
    </xf>
    <xf numFmtId="0" fontId="31" fillId="25" borderId="3" xfId="259" applyFont="1" applyFill="1" applyBorder="1" applyAlignment="1">
      <alignment horizontal="center"/>
    </xf>
    <xf numFmtId="14" fontId="65" fillId="25" borderId="3" xfId="0" applyNumberFormat="1" applyFont="1" applyFill="1" applyBorder="1" applyAlignment="1">
      <alignment horizontal="center" vertical="center"/>
    </xf>
    <xf numFmtId="0" fontId="75" fillId="0" borderId="0" xfId="260" applyFont="1"/>
    <xf numFmtId="0" fontId="31" fillId="0" borderId="44" xfId="259" applyFont="1" applyBorder="1" applyAlignment="1">
      <alignment horizontal="center"/>
    </xf>
    <xf numFmtId="0" fontId="32" fillId="0" borderId="9" xfId="260" applyFont="1" applyBorder="1" applyAlignment="1">
      <alignment horizontal="center"/>
    </xf>
    <xf numFmtId="2" fontId="32" fillId="0" borderId="9" xfId="260" applyNumberFormat="1" applyFont="1" applyBorder="1" applyAlignment="1">
      <alignment horizontal="center"/>
    </xf>
    <xf numFmtId="0" fontId="95" fillId="0" borderId="3" xfId="149" applyFont="1" applyFill="1" applyBorder="1" applyAlignment="1">
      <alignment vertical="center" wrapText="1"/>
    </xf>
    <xf numFmtId="187" fontId="95" fillId="0" borderId="3" xfId="250" applyNumberFormat="1" applyFont="1" applyBorder="1" applyAlignment="1">
      <alignment horizontal="right" indent="1"/>
    </xf>
    <xf numFmtId="0" fontId="75" fillId="0" borderId="0" xfId="250" applyFont="1"/>
    <xf numFmtId="187" fontId="75" fillId="0" borderId="0" xfId="250" applyNumberFormat="1" applyFont="1"/>
    <xf numFmtId="0" fontId="32" fillId="0" borderId="9" xfId="149" applyFont="1" applyFill="1" applyBorder="1" applyAlignment="1">
      <alignment horizontal="left" vertical="center" wrapText="1" indent="1"/>
    </xf>
    <xf numFmtId="187" fontId="32" fillId="0" borderId="9" xfId="250" applyNumberFormat="1" applyFont="1" applyBorder="1" applyAlignment="1">
      <alignment horizontal="right" indent="1"/>
    </xf>
    <xf numFmtId="0" fontId="35" fillId="0" borderId="9" xfId="149" applyFont="1" applyFill="1" applyBorder="1" applyAlignment="1">
      <alignment horizontal="left" vertical="center" wrapText="1" indent="2"/>
    </xf>
    <xf numFmtId="187" fontId="35" fillId="0" borderId="9" xfId="250" applyNumberFormat="1" applyFont="1" applyBorder="1" applyAlignment="1">
      <alignment horizontal="right" indent="1"/>
    </xf>
    <xf numFmtId="0" fontId="31" fillId="0" borderId="9" xfId="149" applyFont="1" applyFill="1" applyBorder="1" applyAlignment="1">
      <alignment horizontal="left" vertical="center" wrapText="1" indent="3"/>
    </xf>
    <xf numFmtId="187" fontId="31" fillId="0" borderId="9" xfId="250" applyNumberFormat="1" applyFont="1" applyBorder="1" applyAlignment="1">
      <alignment horizontal="right" indent="1"/>
    </xf>
    <xf numFmtId="0" fontId="31" fillId="0" borderId="9" xfId="149" applyFont="1" applyFill="1" applyBorder="1" applyAlignment="1">
      <alignment vertical="center" wrapText="1"/>
    </xf>
    <xf numFmtId="0" fontId="31" fillId="0" borderId="11" xfId="149" applyFont="1" applyFill="1" applyBorder="1" applyAlignment="1">
      <alignment vertical="center" wrapText="1"/>
    </xf>
    <xf numFmtId="187" fontId="31" fillId="0" borderId="11" xfId="250" applyNumberFormat="1" applyFont="1" applyBorder="1" applyAlignment="1">
      <alignment horizontal="right" indent="1"/>
    </xf>
    <xf numFmtId="0" fontId="31" fillId="0" borderId="44" xfId="149" applyFont="1" applyFill="1" applyBorder="1"/>
    <xf numFmtId="187" fontId="95" fillId="0" borderId="9" xfId="250" applyNumberFormat="1" applyFont="1" applyBorder="1" applyAlignment="1">
      <alignment horizontal="right" indent="1"/>
    </xf>
    <xf numFmtId="0" fontId="95" fillId="0" borderId="44" xfId="149" applyFont="1" applyFill="1" applyBorder="1"/>
    <xf numFmtId="0" fontId="31" fillId="0" borderId="10" xfId="149" applyFont="1" applyFill="1" applyBorder="1" applyAlignment="1">
      <alignment horizontal="left" vertical="center" wrapText="1" indent="3"/>
    </xf>
    <xf numFmtId="187" fontId="31" fillId="0" borderId="10" xfId="250" applyNumberFormat="1" applyFont="1" applyBorder="1" applyAlignment="1">
      <alignment horizontal="right" indent="1"/>
    </xf>
    <xf numFmtId="0" fontId="31" fillId="0" borderId="11" xfId="149" applyFont="1" applyFill="1" applyBorder="1" applyAlignment="1">
      <alignment horizontal="left" vertical="center" wrapText="1" indent="3"/>
    </xf>
    <xf numFmtId="0" fontId="32" fillId="0" borderId="10" xfId="149" applyFont="1" applyFill="1" applyBorder="1" applyAlignment="1">
      <alignment horizontal="left" vertical="center" wrapText="1" indent="1"/>
    </xf>
    <xf numFmtId="187" fontId="32" fillId="0" borderId="10" xfId="250" applyNumberFormat="1" applyFont="1" applyBorder="1" applyAlignment="1">
      <alignment horizontal="right" indent="1"/>
    </xf>
    <xf numFmtId="0" fontId="31" fillId="0" borderId="9" xfId="149" applyFont="1" applyFill="1" applyBorder="1" applyAlignment="1">
      <alignment horizontal="left" vertical="center" wrapText="1" indent="2"/>
    </xf>
    <xf numFmtId="0" fontId="75" fillId="0" borderId="0" xfId="250" applyFont="1" applyFill="1"/>
    <xf numFmtId="0" fontId="31" fillId="0" borderId="11" xfId="250" applyFont="1" applyBorder="1"/>
    <xf numFmtId="0" fontId="64" fillId="0" borderId="0" xfId="146" applyFont="1" applyFill="1" applyBorder="1" applyAlignment="1"/>
    <xf numFmtId="0" fontId="0" fillId="0" borderId="0" xfId="0" applyFont="1" applyAlignment="1">
      <alignment horizontal="left"/>
    </xf>
    <xf numFmtId="0" fontId="75" fillId="0" borderId="0" xfId="250" applyFont="1" applyAlignment="1">
      <alignment horizontal="left"/>
    </xf>
    <xf numFmtId="0" fontId="33" fillId="0" borderId="0" xfId="160" applyFont="1" applyFill="1" applyBorder="1" applyAlignment="1">
      <alignment horizontal="left" indent="1"/>
    </xf>
    <xf numFmtId="0" fontId="64" fillId="0" borderId="0" xfId="160" applyFont="1" applyFill="1"/>
    <xf numFmtId="0" fontId="33" fillId="0" borderId="0" xfId="160" applyFont="1" applyFill="1" applyAlignment="1">
      <alignment horizontal="left" indent="1"/>
    </xf>
    <xf numFmtId="0" fontId="64" fillId="0" borderId="0" xfId="146" applyFont="1" applyFill="1" applyAlignment="1"/>
    <xf numFmtId="0" fontId="33" fillId="0" borderId="0" xfId="160" applyFont="1" applyFill="1" applyAlignment="1">
      <alignment wrapText="1"/>
    </xf>
    <xf numFmtId="0" fontId="33" fillId="0" borderId="0" xfId="261" applyFont="1" applyBorder="1" applyAlignment="1">
      <alignment horizontal="left" indent="1"/>
    </xf>
    <xf numFmtId="0" fontId="33" fillId="0" borderId="0" xfId="261" applyFont="1" applyBorder="1"/>
    <xf numFmtId="0" fontId="33" fillId="0" borderId="0" xfId="261" applyFont="1" applyBorder="1" applyAlignment="1">
      <alignment wrapText="1"/>
    </xf>
    <xf numFmtId="0" fontId="75" fillId="0" borderId="0" xfId="250" applyFont="1" applyFill="1" applyAlignment="1">
      <alignment horizontal="left"/>
    </xf>
    <xf numFmtId="0" fontId="64" fillId="0" borderId="0" xfId="255" applyFont="1" applyFill="1" applyBorder="1" applyAlignment="1" applyProtection="1">
      <alignment horizontal="left"/>
    </xf>
    <xf numFmtId="0" fontId="33" fillId="0" borderId="0" xfId="255" applyFont="1" applyFill="1" applyBorder="1" applyAlignment="1" applyProtection="1">
      <alignment horizontal="left" indent="1"/>
    </xf>
    <xf numFmtId="0" fontId="33" fillId="0" borderId="0" xfId="146" applyFont="1" applyFill="1" applyAlignment="1"/>
    <xf numFmtId="0" fontId="60" fillId="0" borderId="0" xfId="165" applyFont="1" applyBorder="1" applyAlignment="1">
      <alignment vertical="top" wrapText="1"/>
    </xf>
    <xf numFmtId="0" fontId="31" fillId="24" borderId="0" xfId="0" applyFont="1" applyFill="1" applyBorder="1" applyAlignment="1">
      <alignment horizontal="left"/>
    </xf>
    <xf numFmtId="0" fontId="32" fillId="0" borderId="44" xfId="259" applyFont="1" applyBorder="1" applyAlignment="1">
      <alignment horizontal="center"/>
    </xf>
    <xf numFmtId="0" fontId="32" fillId="0" borderId="9" xfId="259" applyFont="1" applyBorder="1" applyAlignment="1">
      <alignment horizontal="center"/>
    </xf>
    <xf numFmtId="186" fontId="32" fillId="0" borderId="10" xfId="0" applyNumberFormat="1" applyFont="1" applyBorder="1"/>
    <xf numFmtId="0" fontId="95" fillId="0" borderId="9" xfId="0" applyFont="1" applyBorder="1" applyAlignment="1">
      <alignment horizontal="left" vertical="center" indent="1"/>
    </xf>
    <xf numFmtId="187" fontId="95" fillId="0" borderId="9" xfId="0" applyNumberFormat="1" applyFont="1" applyBorder="1" applyAlignment="1">
      <alignment horizontal="right" indent="1"/>
    </xf>
    <xf numFmtId="0" fontId="66" fillId="0" borderId="9" xfId="149" applyFont="1" applyBorder="1" applyAlignment="1">
      <alignment horizontal="left" vertical="center" wrapText="1" indent="3"/>
    </xf>
    <xf numFmtId="187" fontId="31" fillId="0" borderId="9" xfId="0" applyNumberFormat="1" applyFont="1" applyBorder="1" applyAlignment="1">
      <alignment horizontal="right" indent="1"/>
    </xf>
    <xf numFmtId="0" fontId="121" fillId="0" borderId="9" xfId="149" applyFont="1" applyBorder="1" applyAlignment="1">
      <alignment horizontal="left" vertical="center" wrapText="1" indent="4"/>
    </xf>
    <xf numFmtId="187" fontId="35" fillId="0" borderId="9" xfId="0" applyNumberFormat="1" applyFont="1" applyBorder="1" applyAlignment="1">
      <alignment horizontal="right" indent="1"/>
    </xf>
    <xf numFmtId="0" fontId="32" fillId="0" borderId="11" xfId="259" applyFont="1" applyBorder="1"/>
    <xf numFmtId="186" fontId="32" fillId="0" borderId="11" xfId="0" applyNumberFormat="1" applyFont="1" applyBorder="1"/>
    <xf numFmtId="0" fontId="31" fillId="0" borderId="0" xfId="259" applyFont="1" applyFill="1" applyBorder="1" applyAlignment="1">
      <alignment horizontal="left" indent="3"/>
    </xf>
    <xf numFmtId="186" fontId="31" fillId="0" borderId="0" xfId="0" applyNumberFormat="1" applyFont="1" applyFill="1" applyBorder="1"/>
    <xf numFmtId="0" fontId="33" fillId="0" borderId="0" xfId="255" applyFont="1" applyFill="1" applyBorder="1" applyAlignment="1" applyProtection="1">
      <alignment wrapText="1"/>
    </xf>
    <xf numFmtId="0" fontId="32" fillId="24" borderId="0" xfId="257" applyFont="1" applyFill="1" applyBorder="1" applyAlignment="1">
      <alignment horizontal="centerContinuous"/>
    </xf>
    <xf numFmtId="0" fontId="7" fillId="0" borderId="0" xfId="262" applyFont="1"/>
    <xf numFmtId="0" fontId="59" fillId="24" borderId="0" xfId="257" applyFont="1" applyFill="1" applyAlignment="1">
      <alignment horizontal="left" vertical="top"/>
    </xf>
    <xf numFmtId="0" fontId="59" fillId="24" borderId="0" xfId="251" applyNumberFormat="1" applyFont="1" applyFill="1" applyBorder="1" applyAlignment="1">
      <alignment horizontal="right"/>
    </xf>
    <xf numFmtId="0" fontId="75" fillId="0" borderId="0" xfId="262" applyFont="1"/>
    <xf numFmtId="0" fontId="32" fillId="25" borderId="11" xfId="262" applyFont="1" applyFill="1" applyBorder="1" applyAlignment="1">
      <alignment horizontal="center" vertical="center"/>
    </xf>
    <xf numFmtId="2" fontId="31" fillId="0" borderId="42" xfId="262" applyNumberFormat="1" applyFont="1" applyBorder="1" applyAlignment="1">
      <alignment horizontal="left" indent="1"/>
    </xf>
    <xf numFmtId="187" fontId="31" fillId="0" borderId="10" xfId="262" applyNumberFormat="1" applyFont="1" applyFill="1" applyBorder="1" applyAlignment="1">
      <alignment horizontal="right" indent="1"/>
    </xf>
    <xf numFmtId="187" fontId="75" fillId="0" borderId="0" xfId="262" applyNumberFormat="1" applyFont="1"/>
    <xf numFmtId="2" fontId="31" fillId="0" borderId="44" xfId="262" applyNumberFormat="1" applyFont="1" applyBorder="1" applyAlignment="1">
      <alignment horizontal="left" indent="1"/>
    </xf>
    <xf numFmtId="187" fontId="31" fillId="0" borderId="9" xfId="262" applyNumberFormat="1" applyFont="1" applyFill="1" applyBorder="1" applyAlignment="1">
      <alignment horizontal="right" indent="1"/>
    </xf>
    <xf numFmtId="2" fontId="31" fillId="0" borderId="45" xfId="262" applyNumberFormat="1" applyFont="1" applyBorder="1" applyAlignment="1">
      <alignment horizontal="left" indent="1"/>
    </xf>
    <xf numFmtId="187" fontId="31" fillId="0" borderId="11" xfId="262" applyNumberFormat="1" applyFont="1" applyFill="1" applyBorder="1" applyAlignment="1">
      <alignment horizontal="right" indent="1"/>
    </xf>
    <xf numFmtId="0" fontId="31" fillId="0" borderId="11" xfId="262" applyFont="1" applyBorder="1" applyAlignment="1">
      <alignment horizontal="left" indent="1"/>
    </xf>
    <xf numFmtId="0" fontId="31" fillId="0" borderId="0" xfId="262" applyFont="1"/>
    <xf numFmtId="0" fontId="31" fillId="0" borderId="0" xfId="262" applyFont="1" applyFill="1"/>
    <xf numFmtId="0" fontId="7" fillId="0" borderId="0" xfId="262" applyFont="1" applyFill="1"/>
    <xf numFmtId="0" fontId="30" fillId="0" borderId="0" xfId="0" applyFont="1" applyAlignment="1">
      <alignment horizontal="left"/>
    </xf>
    <xf numFmtId="0" fontId="32" fillId="0" borderId="0" xfId="0" applyFont="1" applyAlignment="1">
      <alignment horizontal="centerContinuous"/>
    </xf>
    <xf numFmtId="0" fontId="75" fillId="0" borderId="0" xfId="263" applyFont="1"/>
    <xf numFmtId="186" fontId="32" fillId="25" borderId="3" xfId="261" applyNumberFormat="1" applyFont="1" applyFill="1" applyBorder="1" applyAlignment="1">
      <alignment horizontal="center" vertical="center"/>
    </xf>
    <xf numFmtId="0" fontId="32" fillId="25" borderId="3" xfId="261" applyNumberFormat="1" applyFont="1" applyFill="1" applyBorder="1" applyAlignment="1">
      <alignment horizontal="center" vertical="center"/>
    </xf>
    <xf numFmtId="0" fontId="75" fillId="0" borderId="0" xfId="250" applyFont="1" applyAlignment="1">
      <alignment vertical="center"/>
    </xf>
    <xf numFmtId="0" fontId="123" fillId="0" borderId="10" xfId="259" applyFont="1" applyBorder="1" applyAlignment="1">
      <alignment horizontal="center"/>
    </xf>
    <xf numFmtId="0" fontId="123" fillId="0" borderId="16" xfId="259" applyFont="1" applyBorder="1" applyAlignment="1">
      <alignment horizontal="center"/>
    </xf>
    <xf numFmtId="0" fontId="55" fillId="0" borderId="16" xfId="0" applyFont="1" applyBorder="1" applyAlignment="1">
      <alignment horizontal="center" vertical="center"/>
    </xf>
    <xf numFmtId="0" fontId="31" fillId="0" borderId="9" xfId="259" applyFont="1" applyBorder="1"/>
    <xf numFmtId="186" fontId="31" fillId="0" borderId="16" xfId="259" applyNumberFormat="1" applyFont="1" applyBorder="1"/>
    <xf numFmtId="186" fontId="31" fillId="0" borderId="16" xfId="0" applyNumberFormat="1" applyFont="1" applyBorder="1"/>
    <xf numFmtId="0" fontId="31" fillId="0" borderId="9" xfId="259" applyFont="1" applyBorder="1" applyAlignment="1">
      <alignment horizontal="left" indent="5"/>
    </xf>
    <xf numFmtId="186" fontId="31" fillId="0" borderId="9" xfId="259" applyNumberFormat="1" applyFont="1" applyBorder="1" applyAlignment="1">
      <alignment horizontal="left" indent="5"/>
    </xf>
    <xf numFmtId="186" fontId="31" fillId="0" borderId="9" xfId="0" applyNumberFormat="1" applyFont="1" applyBorder="1"/>
    <xf numFmtId="186" fontId="31" fillId="0" borderId="9" xfId="0" applyNumberFormat="1" applyFont="1" applyFill="1" applyBorder="1"/>
    <xf numFmtId="0" fontId="32" fillId="0" borderId="10" xfId="259" applyFont="1" applyBorder="1"/>
    <xf numFmtId="186" fontId="32" fillId="0" borderId="10" xfId="259" applyNumberFormat="1" applyFont="1" applyBorder="1"/>
    <xf numFmtId="186" fontId="32" fillId="0" borderId="11" xfId="259" applyNumberFormat="1" applyFont="1" applyBorder="1"/>
    <xf numFmtId="186" fontId="31" fillId="0" borderId="0" xfId="0" applyNumberFormat="1" applyFont="1" applyBorder="1"/>
    <xf numFmtId="0" fontId="64" fillId="0" borderId="0" xfId="0" applyFont="1" applyFill="1" applyBorder="1"/>
    <xf numFmtId="186" fontId="31" fillId="0" borderId="0" xfId="0" applyNumberFormat="1" applyFont="1"/>
    <xf numFmtId="0" fontId="33" fillId="0" borderId="0" xfId="261" applyFont="1" applyFill="1" applyAlignment="1">
      <alignment horizontal="left" vertical="center"/>
    </xf>
    <xf numFmtId="0" fontId="31" fillId="0" borderId="0" xfId="250" applyFont="1" applyFill="1" applyAlignment="1">
      <alignment horizontal="left" vertical="center"/>
    </xf>
    <xf numFmtId="0" fontId="33" fillId="0" borderId="0" xfId="250" applyFont="1" applyFill="1" applyAlignment="1">
      <alignment horizontal="left" vertical="center"/>
    </xf>
    <xf numFmtId="0" fontId="76" fillId="0" borderId="0" xfId="250" applyFont="1" applyFill="1"/>
    <xf numFmtId="0" fontId="60" fillId="0" borderId="0" xfId="251" applyFont="1" applyFill="1" applyBorder="1" applyAlignment="1">
      <alignment horizontal="left" vertical="center"/>
    </xf>
    <xf numFmtId="0" fontId="30" fillId="24" borderId="0" xfId="257" applyFont="1" applyFill="1" applyAlignment="1">
      <alignment horizontal="left" vertical="center"/>
    </xf>
    <xf numFmtId="0" fontId="76" fillId="0" borderId="0" xfId="0" applyFont="1"/>
    <xf numFmtId="0" fontId="31" fillId="25" borderId="3" xfId="0" applyFont="1" applyFill="1" applyBorder="1" applyAlignment="1" applyProtection="1">
      <alignment horizontal="left" vertical="center" wrapText="1"/>
      <protection locked="0"/>
    </xf>
    <xf numFmtId="0" fontId="75" fillId="0" borderId="0" xfId="0" applyFont="1" applyFill="1" applyProtection="1">
      <protection locked="0"/>
    </xf>
    <xf numFmtId="0" fontId="31" fillId="0" borderId="10" xfId="0" applyFont="1" applyFill="1" applyBorder="1" applyAlignment="1" applyProtection="1">
      <alignment horizontal="left" vertical="center" wrapText="1"/>
      <protection locked="0"/>
    </xf>
    <xf numFmtId="0" fontId="32" fillId="0" borderId="10" xfId="0" applyFont="1" applyFill="1" applyBorder="1" applyAlignment="1" applyProtection="1">
      <alignment horizontal="center"/>
      <protection locked="0"/>
    </xf>
    <xf numFmtId="0" fontId="32" fillId="0" borderId="9" xfId="0" applyFont="1" applyFill="1" applyBorder="1" applyAlignment="1" applyProtection="1">
      <alignment wrapText="1"/>
      <protection locked="0"/>
    </xf>
    <xf numFmtId="191" fontId="32" fillId="0" borderId="9" xfId="0" applyNumberFormat="1" applyFont="1" applyFill="1" applyBorder="1" applyAlignment="1" applyProtection="1">
      <alignment horizontal="right" indent="1"/>
      <protection locked="0"/>
    </xf>
    <xf numFmtId="0" fontId="31" fillId="0" borderId="9" xfId="0" applyFont="1" applyFill="1" applyBorder="1" applyAlignment="1" applyProtection="1">
      <alignment horizontal="left" indent="1"/>
      <protection locked="0"/>
    </xf>
    <xf numFmtId="191" fontId="31" fillId="0" borderId="9" xfId="0" applyNumberFormat="1" applyFont="1" applyFill="1" applyBorder="1" applyAlignment="1" applyProtection="1">
      <alignment horizontal="right" indent="1"/>
      <protection locked="0"/>
    </xf>
    <xf numFmtId="0" fontId="31" fillId="0" borderId="9" xfId="0" applyFont="1" applyFill="1" applyBorder="1" applyAlignment="1" applyProtection="1">
      <alignment horizontal="left" wrapText="1" indent="2"/>
      <protection locked="0"/>
    </xf>
    <xf numFmtId="0" fontId="35" fillId="0" borderId="9" xfId="0" applyFont="1" applyFill="1" applyBorder="1" applyAlignment="1" applyProtection="1">
      <alignment horizontal="left" wrapText="1" indent="3"/>
      <protection locked="0"/>
    </xf>
    <xf numFmtId="0" fontId="31" fillId="0" borderId="9" xfId="0" applyFont="1" applyFill="1" applyBorder="1" applyAlignment="1" applyProtection="1">
      <alignment horizontal="left" wrapText="1" indent="3"/>
      <protection locked="0"/>
    </xf>
    <xf numFmtId="0" fontId="35" fillId="0" borderId="9" xfId="0" applyFont="1" applyFill="1" applyBorder="1" applyAlignment="1" applyProtection="1">
      <alignment horizontal="left" wrapText="1" indent="4"/>
      <protection locked="0"/>
    </xf>
    <xf numFmtId="0" fontId="31" fillId="0" borderId="9" xfId="0" applyFont="1" applyFill="1" applyBorder="1" applyAlignment="1" applyProtection="1">
      <alignment horizontal="left" wrapText="1" indent="1"/>
      <protection locked="0"/>
    </xf>
    <xf numFmtId="0" fontId="31" fillId="0" borderId="11" xfId="0" applyFont="1" applyFill="1" applyBorder="1" applyAlignment="1" applyProtection="1">
      <alignment horizontal="left" wrapText="1" indent="1"/>
      <protection locked="0"/>
    </xf>
    <xf numFmtId="191" fontId="31" fillId="0" borderId="11" xfId="0" applyNumberFormat="1" applyFont="1" applyFill="1" applyBorder="1" applyAlignment="1" applyProtection="1">
      <alignment horizontal="right"/>
      <protection locked="0"/>
    </xf>
    <xf numFmtId="0" fontId="75" fillId="0" borderId="0" xfId="0" applyFont="1" applyFill="1" applyBorder="1" applyProtection="1">
      <protection locked="0"/>
    </xf>
    <xf numFmtId="0" fontId="31" fillId="0" borderId="0" xfId="0" applyFont="1" applyFill="1" applyBorder="1" applyAlignment="1" applyProtection="1">
      <alignment horizontal="left" wrapText="1" indent="1"/>
      <protection locked="0"/>
    </xf>
    <xf numFmtId="186" fontId="31" fillId="0" borderId="0" xfId="0" applyNumberFormat="1" applyFont="1" applyFill="1" applyBorder="1" applyAlignment="1" applyProtection="1">
      <alignment horizontal="center"/>
      <protection locked="0"/>
    </xf>
    <xf numFmtId="0" fontId="76" fillId="0" borderId="0" xfId="0" applyFont="1" applyFill="1" applyBorder="1" applyAlignment="1" applyProtection="1">
      <alignment wrapText="1"/>
      <protection locked="0"/>
    </xf>
    <xf numFmtId="0" fontId="64" fillId="0" borderId="0" xfId="0" applyFont="1" applyFill="1" applyBorder="1" applyAlignment="1" applyProtection="1">
      <alignment horizontal="left"/>
      <protection locked="0"/>
    </xf>
    <xf numFmtId="0" fontId="33" fillId="0" borderId="0" xfId="0" applyFont="1" applyFill="1" applyAlignment="1" applyProtection="1">
      <alignment horizontal="left"/>
      <protection locked="0"/>
    </xf>
    <xf numFmtId="0" fontId="64" fillId="0" borderId="0" xfId="0" applyFont="1" applyFill="1" applyAlignment="1" applyProtection="1">
      <alignment horizontal="left"/>
      <protection locked="0"/>
    </xf>
    <xf numFmtId="2" fontId="60" fillId="0" borderId="0" xfId="0" applyNumberFormat="1" applyFont="1" applyFill="1" applyBorder="1" applyAlignment="1" applyProtection="1">
      <alignment horizontal="left"/>
      <protection locked="0"/>
    </xf>
    <xf numFmtId="0" fontId="61" fillId="24" borderId="0" xfId="128" applyFont="1" applyFill="1" applyBorder="1" applyAlignment="1" applyProtection="1">
      <alignment horizontal="right" vertical="top" wrapText="1"/>
    </xf>
    <xf numFmtId="0" fontId="76" fillId="0" borderId="0" xfId="149" applyFont="1"/>
    <xf numFmtId="0" fontId="32" fillId="25" borderId="3" xfId="149" applyFont="1" applyFill="1" applyBorder="1" applyAlignment="1">
      <alignment horizontal="center" vertical="center" wrapText="1"/>
    </xf>
    <xf numFmtId="0" fontId="32" fillId="0" borderId="10" xfId="149" applyFont="1" applyFill="1" applyBorder="1" applyAlignment="1">
      <alignment horizontal="center" vertical="center" wrapText="1"/>
    </xf>
    <xf numFmtId="0" fontId="32" fillId="0" borderId="10" xfId="149" applyFont="1" applyFill="1" applyBorder="1" applyAlignment="1">
      <alignment horizontal="center"/>
    </xf>
    <xf numFmtId="0" fontId="32" fillId="0" borderId="9" xfId="149" applyFont="1" applyFill="1" applyBorder="1" applyAlignment="1">
      <alignment vertical="top"/>
    </xf>
    <xf numFmtId="0" fontId="31" fillId="0" borderId="9" xfId="149" applyFont="1" applyFill="1" applyBorder="1" applyAlignment="1">
      <alignment horizontal="left" vertical="top" indent="1"/>
    </xf>
    <xf numFmtId="0" fontId="32" fillId="0" borderId="9" xfId="149" applyFont="1" applyFill="1" applyBorder="1" applyAlignment="1">
      <alignment horizontal="left" vertical="top" wrapText="1"/>
    </xf>
    <xf numFmtId="0" fontId="32" fillId="0" borderId="11" xfId="149" applyFont="1" applyFill="1" applyBorder="1" applyAlignment="1">
      <alignment horizontal="left" vertical="top" wrapText="1"/>
    </xf>
    <xf numFmtId="191" fontId="31" fillId="0" borderId="11" xfId="149" applyNumberFormat="1" applyFont="1" applyFill="1" applyBorder="1" applyAlignment="1" applyProtection="1">
      <alignment horizontal="center" vertical="top" wrapText="1"/>
      <protection locked="0"/>
    </xf>
    <xf numFmtId="0" fontId="31" fillId="0" borderId="0" xfId="149" applyFont="1" applyFill="1" applyAlignment="1">
      <alignment horizontal="left" indent="1"/>
    </xf>
    <xf numFmtId="0" fontId="31" fillId="0" borderId="0" xfId="149" applyFont="1" applyFill="1"/>
    <xf numFmtId="0" fontId="32" fillId="0" borderId="10" xfId="149" applyFont="1" applyFill="1" applyBorder="1" applyAlignment="1">
      <alignment horizontal="center" vertical="top" wrapText="1"/>
    </xf>
    <xf numFmtId="186" fontId="31" fillId="0" borderId="11" xfId="149" applyNumberFormat="1" applyFont="1" applyFill="1" applyBorder="1" applyAlignment="1" applyProtection="1">
      <alignment horizontal="center" vertical="top" wrapText="1"/>
      <protection locked="0"/>
    </xf>
    <xf numFmtId="0" fontId="31" fillId="0" borderId="0" xfId="149" applyFont="1" applyFill="1" applyBorder="1" applyAlignment="1">
      <alignment horizontal="left" indent="1"/>
    </xf>
    <xf numFmtId="0" fontId="32" fillId="0" borderId="10" xfId="149" applyFont="1" applyFill="1" applyBorder="1" applyAlignment="1">
      <alignment horizontal="center" vertical="top"/>
    </xf>
    <xf numFmtId="0" fontId="33" fillId="0" borderId="11" xfId="149" applyFont="1" applyFill="1" applyBorder="1"/>
    <xf numFmtId="191" fontId="33" fillId="0" borderId="11" xfId="149" applyNumberFormat="1" applyFont="1" applyFill="1" applyBorder="1"/>
    <xf numFmtId="0" fontId="31" fillId="0" borderId="0" xfId="149" applyFont="1" applyFill="1" applyBorder="1"/>
    <xf numFmtId="0" fontId="31" fillId="0" borderId="0" xfId="149" applyFont="1" applyFill="1" applyBorder="1" applyAlignment="1">
      <alignment horizontal="left" vertical="top" indent="1"/>
    </xf>
    <xf numFmtId="2" fontId="33" fillId="0" borderId="0" xfId="0" applyNumberFormat="1" applyFont="1" applyFill="1" applyBorder="1" applyAlignment="1">
      <alignment vertical="center" wrapText="1"/>
    </xf>
    <xf numFmtId="0" fontId="93" fillId="26" borderId="0" xfId="149" applyFont="1" applyFill="1" applyBorder="1" applyAlignment="1">
      <alignment horizontal="left" vertical="top" wrapText="1" indent="1"/>
    </xf>
    <xf numFmtId="0" fontId="75" fillId="26" borderId="0" xfId="149" applyFont="1" applyFill="1" applyBorder="1" applyAlignment="1">
      <alignment horizontal="left" vertical="top" wrapText="1" indent="2"/>
    </xf>
    <xf numFmtId="0" fontId="76" fillId="0" borderId="0" xfId="149" applyFont="1" applyAlignment="1">
      <alignment horizontal="center"/>
    </xf>
    <xf numFmtId="0" fontId="76" fillId="0" borderId="0" xfId="149" applyFont="1" applyBorder="1"/>
    <xf numFmtId="0" fontId="59" fillId="24" borderId="0" xfId="257" applyFont="1" applyFill="1" applyAlignment="1">
      <alignment horizontal="left" vertical="center"/>
    </xf>
    <xf numFmtId="0" fontId="75" fillId="0" borderId="0" xfId="149" applyFont="1"/>
    <xf numFmtId="2" fontId="32" fillId="0" borderId="10" xfId="149" applyNumberFormat="1" applyFont="1" applyFill="1" applyBorder="1" applyAlignment="1">
      <alignment horizontal="center"/>
    </xf>
    <xf numFmtId="0" fontId="32" fillId="0" borderId="9" xfId="149" applyFont="1" applyFill="1" applyBorder="1" applyAlignment="1">
      <alignment vertical="top" wrapText="1"/>
    </xf>
    <xf numFmtId="191" fontId="32" fillId="0" borderId="9" xfId="149" applyNumberFormat="1" applyFont="1" applyFill="1" applyBorder="1" applyAlignment="1" applyProtection="1">
      <alignment horizontal="right" indent="1"/>
      <protection locked="0"/>
    </xf>
    <xf numFmtId="0" fontId="31" fillId="0" borderId="9" xfId="149" applyFont="1" applyFill="1" applyBorder="1" applyAlignment="1">
      <alignment horizontal="left" vertical="top" wrapText="1" indent="1"/>
    </xf>
    <xf numFmtId="191" fontId="31" fillId="0" borderId="9" xfId="149" applyNumberFormat="1" applyFont="1" applyFill="1" applyBorder="1" applyAlignment="1" applyProtection="1">
      <alignment horizontal="right" indent="1"/>
      <protection locked="0"/>
    </xf>
    <xf numFmtId="0" fontId="32" fillId="0" borderId="11" xfId="149" applyFont="1" applyFill="1" applyBorder="1" applyAlignment="1">
      <alignment vertical="top" wrapText="1"/>
    </xf>
    <xf numFmtId="191" fontId="31" fillId="0" borderId="11" xfId="149" applyNumberFormat="1" applyFont="1" applyFill="1" applyBorder="1" applyAlignment="1" applyProtection="1">
      <alignment horizontal="center"/>
      <protection locked="0"/>
    </xf>
    <xf numFmtId="0" fontId="31" fillId="0" borderId="0" xfId="149" applyFont="1" applyBorder="1" applyAlignment="1">
      <alignment vertical="top"/>
    </xf>
    <xf numFmtId="2" fontId="31" fillId="0" borderId="0" xfId="149" applyNumberFormat="1" applyFont="1" applyAlignment="1"/>
    <xf numFmtId="0" fontId="31" fillId="0" borderId="0" xfId="149" applyFont="1" applyAlignment="1"/>
    <xf numFmtId="0" fontId="75" fillId="0" borderId="0" xfId="149" applyFont="1" applyAlignment="1"/>
    <xf numFmtId="0" fontId="32" fillId="25" borderId="3" xfId="149" applyFont="1" applyFill="1" applyBorder="1" applyAlignment="1">
      <alignment horizontal="center" vertical="center"/>
    </xf>
    <xf numFmtId="0" fontId="32" fillId="26" borderId="9" xfId="149" applyFont="1" applyFill="1" applyBorder="1" applyAlignment="1">
      <alignment vertical="top" wrapText="1"/>
    </xf>
    <xf numFmtId="0" fontId="31" fillId="26" borderId="9" xfId="149" applyFont="1" applyFill="1" applyBorder="1" applyAlignment="1">
      <alignment horizontal="left" vertical="top" wrapText="1" indent="1"/>
    </xf>
    <xf numFmtId="191" fontId="31" fillId="0" borderId="9" xfId="0" applyNumberFormat="1" applyFont="1" applyBorder="1" applyAlignment="1" applyProtection="1">
      <alignment horizontal="right" indent="1"/>
      <protection locked="0"/>
    </xf>
    <xf numFmtId="191" fontId="31" fillId="0" borderId="9" xfId="149" applyNumberFormat="1" applyFont="1" applyBorder="1" applyAlignment="1" applyProtection="1">
      <alignment horizontal="right" indent="1"/>
      <protection locked="0"/>
    </xf>
    <xf numFmtId="0" fontId="32" fillId="26" borderId="9" xfId="149" applyFont="1" applyFill="1" applyBorder="1" applyAlignment="1">
      <alignment horizontal="left" vertical="top" wrapText="1"/>
    </xf>
    <xf numFmtId="0" fontId="32" fillId="26" borderId="11" xfId="149" applyFont="1" applyFill="1" applyBorder="1" applyAlignment="1">
      <alignment vertical="top" wrapText="1"/>
    </xf>
    <xf numFmtId="191" fontId="31" fillId="0" borderId="11" xfId="149" applyNumberFormat="1" applyFont="1" applyBorder="1" applyAlignment="1" applyProtection="1">
      <alignment horizontal="center"/>
      <protection locked="0"/>
    </xf>
    <xf numFmtId="0" fontId="31" fillId="0" borderId="0" xfId="149" applyFont="1" applyBorder="1" applyAlignment="1"/>
    <xf numFmtId="0" fontId="31" fillId="0" borderId="0" xfId="149" applyFont="1" applyBorder="1"/>
    <xf numFmtId="2" fontId="31" fillId="0" borderId="0" xfId="149" applyNumberFormat="1" applyFont="1"/>
    <xf numFmtId="0" fontId="31" fillId="0" borderId="0" xfId="149" applyFont="1"/>
    <xf numFmtId="0" fontId="31" fillId="0" borderId="11" xfId="149" applyFont="1" applyBorder="1"/>
    <xf numFmtId="191" fontId="31" fillId="0" borderId="11" xfId="149" applyNumberFormat="1" applyFont="1" applyBorder="1"/>
    <xf numFmtId="2" fontId="33" fillId="0" borderId="0" xfId="0" applyNumberFormat="1" applyFont="1" applyBorder="1" applyAlignment="1">
      <alignment wrapText="1"/>
    </xf>
    <xf numFmtId="2" fontId="75" fillId="0" borderId="0" xfId="149" applyNumberFormat="1" applyFont="1"/>
    <xf numFmtId="0" fontId="30" fillId="24" borderId="0" xfId="257" applyFont="1" applyFill="1" applyBorder="1" applyAlignment="1">
      <alignment horizontal="right"/>
    </xf>
    <xf numFmtId="0" fontId="32" fillId="25" borderId="3" xfId="149" applyFont="1" applyFill="1" applyBorder="1" applyAlignment="1">
      <alignment horizontal="left" vertical="center"/>
    </xf>
    <xf numFmtId="0" fontId="31" fillId="0" borderId="9" xfId="149" applyFont="1" applyBorder="1" applyAlignment="1">
      <alignment horizontal="left" vertical="top" indent="2"/>
    </xf>
    <xf numFmtId="186" fontId="31" fillId="0" borderId="9" xfId="149" applyNumberFormat="1" applyFont="1" applyBorder="1" applyAlignment="1" applyProtection="1">
      <alignment horizontal="center"/>
      <protection locked="0"/>
    </xf>
    <xf numFmtId="0" fontId="32" fillId="0" borderId="9" xfId="149" applyFont="1" applyFill="1" applyBorder="1" applyAlignment="1">
      <alignment horizontal="left" vertical="top"/>
    </xf>
    <xf numFmtId="191" fontId="31" fillId="0" borderId="9" xfId="149" applyNumberFormat="1" applyFont="1" applyBorder="1"/>
    <xf numFmtId="191" fontId="31" fillId="0" borderId="9" xfId="149" applyNumberFormat="1" applyFont="1" applyBorder="1" applyAlignment="1" applyProtection="1">
      <alignment horizontal="center"/>
      <protection locked="0"/>
    </xf>
    <xf numFmtId="0" fontId="31" fillId="0" borderId="9" xfId="149" applyFont="1" applyBorder="1" applyAlignment="1">
      <alignment horizontal="left" vertical="top" indent="1"/>
    </xf>
    <xf numFmtId="202" fontId="75" fillId="0" borderId="0" xfId="149" applyNumberFormat="1" applyFont="1"/>
    <xf numFmtId="187" fontId="75" fillId="0" borderId="0" xfId="149" applyNumberFormat="1" applyFont="1"/>
    <xf numFmtId="0" fontId="31" fillId="0" borderId="9" xfId="149" applyFont="1" applyBorder="1" applyAlignment="1">
      <alignment horizontal="left" vertical="top" wrapText="1" indent="1"/>
    </xf>
    <xf numFmtId="0" fontId="31" fillId="0" borderId="9" xfId="149" applyFont="1" applyBorder="1" applyAlignment="1">
      <alignment horizontal="left" vertical="top" wrapText="1" indent="2"/>
    </xf>
    <xf numFmtId="0" fontId="31" fillId="0" borderId="9" xfId="149" applyFont="1" applyBorder="1" applyAlignment="1">
      <alignment horizontal="left" vertical="top" indent="4"/>
    </xf>
    <xf numFmtId="0" fontId="31" fillId="0" borderId="9" xfId="0" applyFont="1" applyFill="1" applyBorder="1" applyAlignment="1">
      <alignment horizontal="left" vertical="top" indent="2"/>
    </xf>
    <xf numFmtId="0" fontId="31" fillId="0" borderId="11" xfId="149" applyFont="1" applyBorder="1" applyAlignment="1">
      <alignment horizontal="left" vertical="top" indent="2"/>
    </xf>
    <xf numFmtId="0" fontId="33" fillId="0" borderId="0" xfId="149" applyFont="1"/>
    <xf numFmtId="0" fontId="64" fillId="0" borderId="0" xfId="149" applyFont="1" applyAlignment="1">
      <alignment horizontal="left" vertical="center" wrapText="1"/>
    </xf>
    <xf numFmtId="0" fontId="33" fillId="0" borderId="0" xfId="149" applyFont="1" applyAlignment="1">
      <alignment vertical="center" wrapText="1"/>
    </xf>
    <xf numFmtId="0" fontId="33" fillId="0" borderId="0" xfId="149" applyFont="1" applyAlignment="1">
      <alignment horizontal="left" vertical="center" wrapText="1"/>
    </xf>
    <xf numFmtId="2" fontId="33" fillId="0" borderId="0" xfId="0" applyNumberFormat="1" applyFont="1" applyBorder="1" applyAlignment="1">
      <alignment vertical="center" wrapText="1"/>
    </xf>
    <xf numFmtId="0" fontId="30" fillId="0" borderId="0" xfId="264" applyFont="1" applyFill="1" applyAlignment="1"/>
    <xf numFmtId="0" fontId="31" fillId="0" borderId="0" xfId="264" applyFont="1" applyFill="1"/>
    <xf numFmtId="203" fontId="33" fillId="0" borderId="0" xfId="264" applyNumberFormat="1" applyFont="1" applyFill="1" applyBorder="1" applyAlignment="1">
      <alignment horizontal="right"/>
    </xf>
    <xf numFmtId="0" fontId="31" fillId="0" borderId="10" xfId="264" applyFont="1" applyFill="1" applyBorder="1"/>
    <xf numFmtId="203" fontId="31" fillId="0" borderId="10" xfId="264" applyNumberFormat="1" applyFont="1" applyFill="1" applyBorder="1" applyAlignment="1">
      <alignment horizontal="center" vertical="center"/>
    </xf>
    <xf numFmtId="0" fontId="32" fillId="0" borderId="9" xfId="264" applyFont="1" applyFill="1" applyBorder="1" applyAlignment="1">
      <alignment horizontal="left"/>
    </xf>
    <xf numFmtId="0" fontId="31" fillId="0" borderId="9" xfId="264" applyFont="1" applyFill="1" applyBorder="1" applyAlignment="1">
      <alignment horizontal="left" indent="1"/>
    </xf>
    <xf numFmtId="0" fontId="35" fillId="0" borderId="0" xfId="264" applyFont="1" applyFill="1" applyBorder="1" applyAlignment="1">
      <alignment horizontal="left" wrapText="1" indent="2"/>
    </xf>
    <xf numFmtId="0" fontId="35" fillId="28" borderId="0" xfId="264" applyFont="1" applyFill="1" applyBorder="1" applyAlignment="1">
      <alignment horizontal="left" wrapText="1" indent="2"/>
    </xf>
    <xf numFmtId="49" fontId="35" fillId="0" borderId="0" xfId="264" applyNumberFormat="1" applyFont="1" applyFill="1" applyBorder="1" applyAlignment="1">
      <alignment horizontal="left" wrapText="1" indent="2"/>
    </xf>
    <xf numFmtId="49" fontId="35" fillId="28" borderId="0" xfId="264" applyNumberFormat="1" applyFont="1" applyFill="1" applyBorder="1" applyAlignment="1">
      <alignment horizontal="left" wrapText="1" indent="2"/>
    </xf>
    <xf numFmtId="49" fontId="31" fillId="0" borderId="9" xfId="264" applyNumberFormat="1" applyFont="1" applyFill="1" applyBorder="1" applyAlignment="1">
      <alignment horizontal="left" wrapText="1" indent="1"/>
    </xf>
    <xf numFmtId="49" fontId="31" fillId="28" borderId="0" xfId="264" applyNumberFormat="1" applyFont="1" applyFill="1" applyBorder="1" applyAlignment="1">
      <alignment horizontal="left" wrapText="1" indent="2"/>
    </xf>
    <xf numFmtId="0" fontId="32" fillId="0" borderId="9" xfId="264" applyFont="1" applyFill="1" applyBorder="1" applyAlignment="1"/>
    <xf numFmtId="0" fontId="31" fillId="0" borderId="0" xfId="264" applyFont="1" applyFill="1" applyBorder="1"/>
    <xf numFmtId="0" fontId="32" fillId="0" borderId="44" xfId="264" applyFont="1" applyFill="1" applyBorder="1" applyAlignment="1"/>
    <xf numFmtId="0" fontId="31" fillId="0" borderId="45" xfId="264" applyFont="1" applyFill="1" applyBorder="1"/>
    <xf numFmtId="0" fontId="31" fillId="0" borderId="11" xfId="264" applyFont="1" applyFill="1" applyBorder="1"/>
    <xf numFmtId="0" fontId="33" fillId="0" borderId="0" xfId="264" applyFont="1" applyFill="1"/>
    <xf numFmtId="186" fontId="33" fillId="0" borderId="0" xfId="264" applyNumberFormat="1" applyFont="1" applyFill="1"/>
    <xf numFmtId="185" fontId="33" fillId="0" borderId="0" xfId="264" applyNumberFormat="1" applyFont="1" applyFill="1"/>
    <xf numFmtId="0" fontId="33" fillId="0" borderId="0" xfId="265" applyFont="1" applyFill="1" applyAlignment="1">
      <alignment horizontal="left"/>
    </xf>
    <xf numFmtId="0" fontId="60" fillId="0" borderId="0" xfId="265" applyFont="1" applyFill="1"/>
    <xf numFmtId="185" fontId="31" fillId="0" borderId="0" xfId="264" applyNumberFormat="1" applyFont="1" applyFill="1"/>
    <xf numFmtId="0" fontId="30" fillId="0" borderId="0" xfId="266" applyFont="1" applyFill="1" applyBorder="1" applyAlignment="1">
      <alignment horizontal="left"/>
    </xf>
    <xf numFmtId="0" fontId="70" fillId="25" borderId="3" xfId="0" applyNumberFormat="1" applyFont="1" applyFill="1" applyBorder="1" applyAlignment="1">
      <alignment horizontal="center" vertical="center" wrapText="1"/>
    </xf>
    <xf numFmtId="0" fontId="31" fillId="0" borderId="10" xfId="0" applyFont="1" applyFill="1" applyBorder="1" applyAlignment="1">
      <alignment horizontal="center"/>
    </xf>
    <xf numFmtId="0" fontId="32" fillId="0" borderId="9" xfId="0" applyFont="1" applyFill="1" applyBorder="1" applyAlignment="1">
      <alignment horizontal="left" wrapText="1" indent="1"/>
    </xf>
    <xf numFmtId="0" fontId="32" fillId="0" borderId="9" xfId="0" applyFont="1" applyFill="1" applyBorder="1" applyAlignment="1">
      <alignment horizontal="right" indent="1"/>
    </xf>
    <xf numFmtId="204" fontId="32" fillId="0" borderId="9" xfId="101" applyNumberFormat="1" applyFont="1" applyFill="1" applyBorder="1" applyAlignment="1">
      <alignment horizontal="right" indent="1"/>
    </xf>
    <xf numFmtId="204" fontId="32" fillId="0" borderId="9" xfId="220" applyNumberFormat="1" applyFont="1" applyFill="1" applyBorder="1" applyAlignment="1">
      <alignment horizontal="right" indent="1"/>
    </xf>
    <xf numFmtId="43" fontId="32" fillId="0" borderId="9" xfId="220" applyFont="1" applyFill="1" applyBorder="1" applyAlignment="1">
      <alignment horizontal="right" indent="1"/>
    </xf>
    <xf numFmtId="1" fontId="32" fillId="0" borderId="9" xfId="0" applyNumberFormat="1" applyFont="1" applyBorder="1" applyAlignment="1">
      <alignment horizontal="right" indent="1"/>
    </xf>
    <xf numFmtId="1" fontId="32" fillId="0" borderId="9" xfId="0" applyNumberFormat="1" applyFont="1" applyFill="1" applyBorder="1" applyAlignment="1">
      <alignment horizontal="right" indent="1"/>
    </xf>
    <xf numFmtId="0" fontId="32" fillId="0" borderId="0" xfId="0" applyFont="1" applyFill="1"/>
    <xf numFmtId="0" fontId="31" fillId="0" borderId="9" xfId="0" applyNumberFormat="1" applyFont="1" applyFill="1" applyBorder="1" applyAlignment="1">
      <alignment horizontal="right" indent="1"/>
    </xf>
    <xf numFmtId="0" fontId="31" fillId="0" borderId="0" xfId="0" applyFont="1" applyFill="1" applyBorder="1" applyAlignment="1">
      <alignment horizontal="right" indent="1"/>
    </xf>
    <xf numFmtId="204" fontId="31" fillId="0" borderId="9" xfId="101" applyNumberFormat="1" applyFont="1" applyFill="1" applyBorder="1" applyAlignment="1">
      <alignment horizontal="right" indent="1"/>
    </xf>
    <xf numFmtId="43" fontId="31" fillId="0" borderId="9" xfId="220" applyFont="1" applyFill="1" applyBorder="1" applyAlignment="1">
      <alignment horizontal="right" indent="1"/>
    </xf>
    <xf numFmtId="43" fontId="31" fillId="0" borderId="0" xfId="220" applyFont="1" applyFill="1" applyBorder="1" applyAlignment="1">
      <alignment horizontal="right" indent="1"/>
    </xf>
    <xf numFmtId="0" fontId="31" fillId="0" borderId="9" xfId="0" applyNumberFormat="1" applyFont="1" applyBorder="1" applyAlignment="1">
      <alignment horizontal="right" indent="1"/>
    </xf>
    <xf numFmtId="204" fontId="31" fillId="0" borderId="9" xfId="220" applyNumberFormat="1" applyFont="1" applyFill="1" applyBorder="1" applyAlignment="1">
      <alignment horizontal="right" indent="1"/>
    </xf>
    <xf numFmtId="0" fontId="31" fillId="0" borderId="11" xfId="0" applyFont="1" applyFill="1" applyBorder="1"/>
    <xf numFmtId="0" fontId="31" fillId="0" borderId="0" xfId="0" applyFont="1" applyFill="1" applyAlignment="1">
      <alignment horizontal="right" indent="1"/>
    </xf>
    <xf numFmtId="205" fontId="33" fillId="0" borderId="0" xfId="101" applyNumberFormat="1" applyFont="1" applyFill="1"/>
    <xf numFmtId="206" fontId="33" fillId="0" borderId="0" xfId="0" applyNumberFormat="1" applyFont="1" applyFill="1"/>
    <xf numFmtId="0" fontId="30" fillId="0" borderId="0" xfId="267" applyFont="1" applyFill="1" applyBorder="1" applyAlignment="1"/>
    <xf numFmtId="0" fontId="31" fillId="0" borderId="0" xfId="267" applyFont="1" applyFill="1" applyAlignment="1"/>
    <xf numFmtId="0" fontId="30" fillId="0" borderId="0" xfId="266" applyFont="1" applyFill="1" applyBorder="1" applyAlignment="1">
      <alignment horizontal="left" vertical="center"/>
    </xf>
    <xf numFmtId="0" fontId="30" fillId="0" borderId="0" xfId="267" applyFont="1" applyFill="1" applyBorder="1" applyAlignment="1">
      <alignment vertical="center"/>
    </xf>
    <xf numFmtId="0" fontId="31" fillId="0" borderId="0" xfId="267" applyFont="1" applyFill="1"/>
    <xf numFmtId="0" fontId="31" fillId="0" borderId="10" xfId="0" applyFont="1" applyFill="1" applyBorder="1" applyAlignment="1">
      <alignment wrapText="1"/>
    </xf>
    <xf numFmtId="0" fontId="32" fillId="0" borderId="10" xfId="267" applyFont="1" applyFill="1" applyBorder="1" applyAlignment="1">
      <alignment horizontal="center" vertical="center"/>
    </xf>
    <xf numFmtId="0" fontId="32" fillId="0" borderId="9" xfId="0" applyFont="1" applyFill="1" applyBorder="1" applyAlignment="1">
      <alignment wrapText="1"/>
    </xf>
    <xf numFmtId="174" fontId="32" fillId="0" borderId="9" xfId="267" applyNumberFormat="1" applyFont="1" applyFill="1" applyBorder="1" applyAlignment="1">
      <alignment horizontal="right" wrapText="1" indent="1"/>
    </xf>
    <xf numFmtId="207" fontId="32" fillId="0" borderId="9" xfId="267" applyNumberFormat="1" applyFont="1" applyFill="1" applyBorder="1" applyAlignment="1">
      <alignment horizontal="right" wrapText="1" indent="1"/>
    </xf>
    <xf numFmtId="0" fontId="32" fillId="0" borderId="0" xfId="267" applyFont="1" applyFill="1" applyBorder="1"/>
    <xf numFmtId="174" fontId="31" fillId="0" borderId="9" xfId="267" applyNumberFormat="1" applyFont="1" applyFill="1" applyBorder="1" applyAlignment="1">
      <alignment horizontal="right" wrapText="1" indent="1"/>
    </xf>
    <xf numFmtId="207" fontId="31" fillId="0" borderId="9" xfId="267" applyNumberFormat="1" applyFont="1" applyFill="1" applyBorder="1" applyAlignment="1">
      <alignment horizontal="right" indent="1"/>
    </xf>
    <xf numFmtId="0" fontId="31" fillId="0" borderId="0" xfId="267" applyFont="1" applyFill="1" applyBorder="1"/>
    <xf numFmtId="0" fontId="31" fillId="0" borderId="9" xfId="0" applyFont="1" applyFill="1" applyBorder="1" applyAlignment="1">
      <alignment wrapText="1"/>
    </xf>
    <xf numFmtId="174" fontId="31" fillId="0" borderId="9" xfId="267" applyNumberFormat="1" applyFont="1" applyFill="1" applyBorder="1" applyAlignment="1">
      <alignment horizontal="right" indent="1"/>
    </xf>
    <xf numFmtId="0" fontId="31" fillId="0" borderId="9" xfId="0" applyFont="1" applyFill="1" applyBorder="1" applyAlignment="1"/>
    <xf numFmtId="0" fontId="31" fillId="0" borderId="9" xfId="0" applyFont="1" applyFill="1" applyBorder="1" applyAlignment="1">
      <alignment horizontal="left" wrapText="1" indent="2"/>
    </xf>
    <xf numFmtId="0" fontId="31" fillId="0" borderId="44" xfId="267" applyFont="1" applyFill="1" applyBorder="1" applyAlignment="1">
      <alignment horizontal="left" wrapText="1" indent="2"/>
    </xf>
    <xf numFmtId="0" fontId="31" fillId="0" borderId="45" xfId="267" applyFont="1" applyFill="1" applyBorder="1" applyAlignment="1">
      <alignment wrapText="1"/>
    </xf>
    <xf numFmtId="0" fontId="31" fillId="0" borderId="11" xfId="267" applyFont="1" applyFill="1" applyBorder="1" applyAlignment="1">
      <alignment horizontal="right" indent="1"/>
    </xf>
    <xf numFmtId="0" fontId="31" fillId="0" borderId="0" xfId="267" applyFont="1" applyFill="1" applyBorder="1" applyAlignment="1">
      <alignment wrapText="1"/>
    </xf>
    <xf numFmtId="0" fontId="33" fillId="0" borderId="0" xfId="267" applyFont="1" applyFill="1" applyBorder="1" applyAlignment="1">
      <alignment horizontal="right" indent="1"/>
    </xf>
    <xf numFmtId="186" fontId="33" fillId="0" borderId="0" xfId="267" applyNumberFormat="1" applyFont="1" applyFill="1" applyBorder="1" applyAlignment="1">
      <alignment horizontal="right" indent="1"/>
    </xf>
    <xf numFmtId="0" fontId="59" fillId="0" borderId="0" xfId="0" applyFont="1" applyFill="1" applyAlignment="1">
      <alignment wrapText="1"/>
    </xf>
    <xf numFmtId="0" fontId="33" fillId="0" borderId="0" xfId="267" applyFont="1" applyFill="1" applyAlignment="1">
      <alignment horizontal="center"/>
    </xf>
    <xf numFmtId="0" fontId="33" fillId="0" borderId="0" xfId="267" applyFont="1" applyFill="1"/>
    <xf numFmtId="0" fontId="33" fillId="0" borderId="0" xfId="0" applyFont="1" applyFill="1" applyAlignment="1">
      <alignment wrapText="1"/>
    </xf>
    <xf numFmtId="0" fontId="33" fillId="0" borderId="0" xfId="267" applyFont="1" applyFill="1" applyAlignment="1">
      <alignment horizontal="left"/>
    </xf>
    <xf numFmtId="185" fontId="33" fillId="0" borderId="0" xfId="267" applyNumberFormat="1" applyFont="1" applyFill="1"/>
    <xf numFmtId="186" fontId="31" fillId="0" borderId="0" xfId="267" applyNumberFormat="1" applyFont="1" applyFill="1"/>
    <xf numFmtId="0" fontId="30" fillId="0" borderId="0" xfId="267" applyFont="1" applyFill="1" applyBorder="1" applyAlignment="1">
      <alignment horizontal="left" vertical="center"/>
    </xf>
    <xf numFmtId="3" fontId="30" fillId="0" borderId="0" xfId="267" applyNumberFormat="1" applyFont="1" applyFill="1" applyBorder="1" applyAlignment="1">
      <alignment horizontal="left" vertical="center"/>
    </xf>
    <xf numFmtId="0" fontId="56" fillId="0" borderId="0" xfId="267" applyFont="1" applyFill="1" applyBorder="1" applyAlignment="1">
      <alignment horizontal="right" vertical="top" wrapText="1"/>
    </xf>
    <xf numFmtId="3" fontId="32" fillId="0" borderId="9" xfId="267" applyNumberFormat="1" applyFont="1" applyFill="1" applyBorder="1" applyAlignment="1">
      <alignment horizontal="right" wrapText="1" indent="1"/>
    </xf>
    <xf numFmtId="185" fontId="32" fillId="0" borderId="9" xfId="267" applyNumberFormat="1" applyFont="1" applyFill="1" applyBorder="1" applyAlignment="1">
      <alignment horizontal="right" wrapText="1" indent="1"/>
    </xf>
    <xf numFmtId="0" fontId="32" fillId="0" borderId="0" xfId="267" applyFont="1" applyFill="1"/>
    <xf numFmtId="3" fontId="31" fillId="0" borderId="9" xfId="267" applyNumberFormat="1" applyFont="1" applyFill="1" applyBorder="1" applyAlignment="1">
      <alignment horizontal="right" indent="1"/>
    </xf>
    <xf numFmtId="185" fontId="31" fillId="0" borderId="9" xfId="267" applyNumberFormat="1" applyFont="1" applyFill="1" applyBorder="1" applyAlignment="1">
      <alignment horizontal="right" indent="1"/>
    </xf>
    <xf numFmtId="185" fontId="31" fillId="0" borderId="0" xfId="267" applyNumberFormat="1" applyFont="1" applyFill="1" applyBorder="1" applyAlignment="1">
      <alignment horizontal="right" indent="1"/>
    </xf>
    <xf numFmtId="207" fontId="31" fillId="0" borderId="9" xfId="0" applyNumberFormat="1" applyFont="1" applyFill="1" applyBorder="1" applyAlignment="1">
      <alignment horizontal="right" indent="1"/>
    </xf>
    <xf numFmtId="0" fontId="31" fillId="0" borderId="45" xfId="0" applyNumberFormat="1" applyFont="1" applyFill="1" applyBorder="1"/>
    <xf numFmtId="3" fontId="31" fillId="0" borderId="11" xfId="267" applyNumberFormat="1" applyFont="1" applyFill="1" applyBorder="1" applyAlignment="1">
      <alignment horizontal="right" indent="1"/>
    </xf>
    <xf numFmtId="185" fontId="31" fillId="0" borderId="11" xfId="267" applyNumberFormat="1" applyFont="1" applyFill="1" applyBorder="1" applyAlignment="1">
      <alignment horizontal="right" indent="1"/>
    </xf>
    <xf numFmtId="185" fontId="33" fillId="0" borderId="0" xfId="267" applyNumberFormat="1" applyFont="1" applyFill="1" applyAlignment="1">
      <alignment horizontal="center"/>
    </xf>
    <xf numFmtId="185" fontId="33" fillId="0" borderId="0" xfId="267" applyNumberFormat="1" applyFont="1" applyFill="1" applyAlignment="1">
      <alignment horizontal="left"/>
    </xf>
    <xf numFmtId="186" fontId="33" fillId="0" borderId="0" xfId="267" applyNumberFormat="1" applyFont="1" applyFill="1"/>
    <xf numFmtId="0" fontId="30" fillId="0" borderId="0" xfId="0" applyFont="1" applyFill="1" applyBorder="1" applyAlignment="1">
      <alignment vertical="center"/>
    </xf>
    <xf numFmtId="0" fontId="59" fillId="0" borderId="0" xfId="0" applyFont="1" applyFill="1" applyBorder="1" applyAlignment="1">
      <alignment horizontal="centerContinuous"/>
    </xf>
    <xf numFmtId="0" fontId="31" fillId="0" borderId="0" xfId="0" applyFont="1" applyFill="1" applyBorder="1" applyAlignment="1">
      <alignment horizontal="centerContinuous" vertical="justify"/>
    </xf>
    <xf numFmtId="208" fontId="31" fillId="0" borderId="9" xfId="0" applyNumberFormat="1" applyFont="1" applyFill="1" applyBorder="1" applyAlignment="1">
      <alignment horizontal="right"/>
    </xf>
    <xf numFmtId="0" fontId="32" fillId="0" borderId="9" xfId="0" applyFont="1" applyFill="1" applyBorder="1" applyAlignment="1">
      <alignment vertical="center" wrapText="1"/>
    </xf>
    <xf numFmtId="209" fontId="32" fillId="0" borderId="9" xfId="0" applyNumberFormat="1" applyFont="1" applyFill="1" applyBorder="1" applyAlignment="1">
      <alignment horizontal="right"/>
    </xf>
    <xf numFmtId="209" fontId="31" fillId="0" borderId="9" xfId="0" applyNumberFormat="1" applyFont="1" applyFill="1" applyBorder="1" applyAlignment="1">
      <alignment horizontal="right"/>
    </xf>
    <xf numFmtId="209" fontId="31" fillId="0" borderId="0" xfId="0" applyNumberFormat="1" applyFont="1" applyFill="1" applyBorder="1"/>
    <xf numFmtId="0" fontId="31" fillId="0" borderId="9" xfId="0" applyFont="1" applyFill="1" applyBorder="1" applyAlignment="1">
      <alignment horizontal="left"/>
    </xf>
    <xf numFmtId="0" fontId="31" fillId="0" borderId="9" xfId="103" applyNumberFormat="1" applyFont="1" applyFill="1" applyBorder="1" applyAlignment="1">
      <alignment horizontal="left" indent="3"/>
    </xf>
    <xf numFmtId="209" fontId="31" fillId="0" borderId="44" xfId="100" applyNumberFormat="1" applyFont="1" applyFill="1" applyBorder="1" applyAlignment="1">
      <alignment horizontal="right"/>
    </xf>
    <xf numFmtId="209" fontId="31" fillId="0" borderId="9" xfId="100" applyNumberFormat="1" applyFont="1" applyFill="1" applyBorder="1" applyAlignment="1">
      <alignment horizontal="right"/>
    </xf>
    <xf numFmtId="0" fontId="31" fillId="0" borderId="11" xfId="0" applyFont="1" applyFill="1" applyBorder="1" applyAlignment="1">
      <alignment horizontal="left"/>
    </xf>
    <xf numFmtId="208" fontId="31" fillId="0" borderId="11" xfId="0" applyNumberFormat="1" applyFont="1" applyFill="1" applyBorder="1" applyAlignment="1">
      <alignment horizontal="right"/>
    </xf>
    <xf numFmtId="3" fontId="33" fillId="0" borderId="0" xfId="100" applyNumberFormat="1" applyFont="1" applyFill="1" applyBorder="1" applyAlignment="1">
      <alignment wrapText="1"/>
    </xf>
    <xf numFmtId="3" fontId="33" fillId="0" borderId="0" xfId="0" applyNumberFormat="1" applyFont="1" applyFill="1" applyBorder="1" applyAlignment="1">
      <alignment wrapText="1"/>
    </xf>
    <xf numFmtId="208" fontId="33" fillId="0" borderId="0" xfId="0" applyNumberFormat="1" applyFont="1" applyFill="1" applyBorder="1"/>
    <xf numFmtId="210" fontId="33" fillId="0" borderId="0" xfId="0" applyNumberFormat="1" applyFont="1" applyFill="1" applyBorder="1"/>
    <xf numFmtId="0" fontId="33" fillId="0" borderId="0" xfId="0" applyFont="1" applyFill="1" applyBorder="1" applyAlignment="1">
      <alignment horizontal="centerContinuous" vertical="justify"/>
    </xf>
    <xf numFmtId="211" fontId="31" fillId="0" borderId="9" xfId="103" applyNumberFormat="1" applyFont="1" applyFill="1" applyBorder="1" applyAlignment="1">
      <alignment horizontal="right"/>
    </xf>
    <xf numFmtId="0" fontId="31" fillId="0" borderId="0" xfId="0" applyFont="1" applyFill="1" applyBorder="1" applyAlignment="1">
      <alignment horizontal="left" wrapText="1"/>
    </xf>
    <xf numFmtId="0" fontId="31" fillId="0" borderId="9" xfId="0" applyFont="1" applyFill="1" applyBorder="1" applyAlignment="1">
      <alignment horizontal="right"/>
    </xf>
    <xf numFmtId="0" fontId="65" fillId="0" borderId="9" xfId="0" applyFont="1" applyFill="1" applyBorder="1" applyAlignment="1">
      <alignment horizontal="left"/>
    </xf>
    <xf numFmtId="209" fontId="32" fillId="0" borderId="9" xfId="100" applyNumberFormat="1" applyFont="1" applyFill="1" applyBorder="1" applyAlignment="1">
      <alignment horizontal="right"/>
    </xf>
    <xf numFmtId="0" fontId="33" fillId="0" borderId="0" xfId="0" applyFont="1" applyFill="1" applyBorder="1" applyAlignment="1"/>
    <xf numFmtId="0" fontId="64" fillId="0" borderId="0" xfId="0" applyFont="1" applyFill="1" applyBorder="1" applyAlignment="1"/>
    <xf numFmtId="208" fontId="33" fillId="0" borderId="0" xfId="0" applyNumberFormat="1" applyFont="1" applyFill="1" applyBorder="1" applyAlignment="1"/>
    <xf numFmtId="0" fontId="126" fillId="0" borderId="0" xfId="0" applyFont="1" applyFill="1" applyBorder="1"/>
    <xf numFmtId="0" fontId="30" fillId="0" borderId="0" xfId="150" applyFont="1" applyFill="1" applyBorder="1" applyAlignment="1"/>
    <xf numFmtId="0" fontId="30" fillId="0" borderId="0" xfId="268" applyFont="1" applyFill="1" applyBorder="1" applyAlignment="1">
      <alignment vertical="justify"/>
    </xf>
    <xf numFmtId="0" fontId="31" fillId="0" borderId="0" xfId="268" applyFont="1" applyFill="1" applyBorder="1"/>
    <xf numFmtId="0" fontId="30" fillId="0" borderId="0" xfId="268" applyFont="1" applyFill="1" applyBorder="1" applyAlignment="1"/>
    <xf numFmtId="0" fontId="33" fillId="0" borderId="0" xfId="268" applyFont="1" applyFill="1" applyBorder="1"/>
    <xf numFmtId="0" fontId="59" fillId="0" borderId="0" xfId="268" applyFont="1" applyFill="1" applyBorder="1" applyAlignment="1">
      <alignment horizontal="right"/>
    </xf>
    <xf numFmtId="0" fontId="70" fillId="25" borderId="10" xfId="0" applyFont="1" applyFill="1" applyBorder="1" applyAlignment="1">
      <alignment horizontal="center" wrapText="1"/>
    </xf>
    <xf numFmtId="0" fontId="32" fillId="25" borderId="11" xfId="0" applyFont="1" applyFill="1" applyBorder="1" applyAlignment="1">
      <alignment horizontal="center" vertical="top" wrapText="1"/>
    </xf>
    <xf numFmtId="0" fontId="31" fillId="0" borderId="0" xfId="268" applyFont="1" applyFill="1" applyBorder="1" applyAlignment="1">
      <alignment wrapText="1"/>
    </xf>
    <xf numFmtId="0" fontId="31" fillId="0" borderId="44" xfId="268" applyFont="1" applyFill="1" applyBorder="1"/>
    <xf numFmtId="168" fontId="31" fillId="0" borderId="10" xfId="268" applyNumberFormat="1" applyFont="1" applyFill="1" applyBorder="1" applyAlignment="1">
      <alignment horizontal="right" indent="1"/>
    </xf>
    <xf numFmtId="0" fontId="31" fillId="0" borderId="10" xfId="268" applyFont="1" applyFill="1" applyBorder="1" applyAlignment="1">
      <alignment horizontal="right" indent="1"/>
    </xf>
    <xf numFmtId="186" fontId="31" fillId="0" borderId="9" xfId="268" applyNumberFormat="1" applyFont="1" applyFill="1" applyBorder="1" applyAlignment="1">
      <alignment horizontal="right" indent="1"/>
    </xf>
    <xf numFmtId="0" fontId="32" fillId="0" borderId="44" xfId="268" applyFont="1" applyFill="1" applyBorder="1" applyAlignment="1">
      <alignment horizontal="left" wrapText="1" indent="1"/>
    </xf>
    <xf numFmtId="3" fontId="32" fillId="0" borderId="9" xfId="150" applyNumberFormat="1" applyFont="1" applyFill="1" applyBorder="1" applyAlignment="1">
      <alignment horizontal="right" indent="1"/>
    </xf>
    <xf numFmtId="185" fontId="32" fillId="0" borderId="9" xfId="268" applyNumberFormat="1" applyFont="1" applyFill="1" applyBorder="1" applyAlignment="1">
      <alignment horizontal="right" indent="1"/>
    </xf>
    <xf numFmtId="185" fontId="31" fillId="0" borderId="0" xfId="268" applyNumberFormat="1" applyFont="1" applyFill="1" applyBorder="1"/>
    <xf numFmtId="189" fontId="31" fillId="0" borderId="0" xfId="268" applyNumberFormat="1" applyFont="1" applyFill="1" applyBorder="1"/>
    <xf numFmtId="0" fontId="31" fillId="0" borderId="44" xfId="268" applyFont="1" applyFill="1" applyBorder="1" applyAlignment="1">
      <alignment horizontal="left" wrapText="1" indent="3"/>
    </xf>
    <xf numFmtId="3" fontId="31" fillId="0" borderId="9" xfId="150" applyNumberFormat="1" applyFont="1" applyFill="1" applyBorder="1" applyAlignment="1">
      <alignment horizontal="right" indent="1"/>
    </xf>
    <xf numFmtId="185" fontId="31" fillId="0" borderId="9" xfId="268" applyNumberFormat="1" applyFont="1" applyFill="1" applyBorder="1" applyAlignment="1">
      <alignment horizontal="right" indent="1"/>
    </xf>
    <xf numFmtId="3" fontId="31" fillId="0" borderId="0" xfId="268" applyNumberFormat="1" applyFont="1" applyFill="1" applyBorder="1"/>
    <xf numFmtId="3" fontId="31" fillId="0" borderId="9" xfId="268" applyNumberFormat="1" applyFont="1" applyFill="1" applyBorder="1" applyAlignment="1">
      <alignment horizontal="right" indent="1"/>
    </xf>
    <xf numFmtId="0" fontId="0" fillId="0" borderId="9" xfId="0" applyFill="1" applyBorder="1"/>
    <xf numFmtId="0" fontId="32" fillId="0" borderId="44" xfId="268" applyFont="1" applyFill="1" applyBorder="1" applyAlignment="1">
      <alignment horizontal="left" indent="1"/>
    </xf>
    <xf numFmtId="3" fontId="32" fillId="0" borderId="9" xfId="268" applyNumberFormat="1" applyFont="1" applyFill="1" applyBorder="1" applyAlignment="1">
      <alignment horizontal="right" indent="1"/>
    </xf>
    <xf numFmtId="0" fontId="31" fillId="0" borderId="44" xfId="268" applyFont="1" applyFill="1" applyBorder="1" applyAlignment="1">
      <alignment horizontal="left" indent="3"/>
    </xf>
    <xf numFmtId="185" fontId="31" fillId="0" borderId="9" xfId="150" applyNumberFormat="1" applyFont="1" applyFill="1" applyBorder="1" applyAlignment="1">
      <alignment horizontal="right" indent="1"/>
    </xf>
    <xf numFmtId="0" fontId="31" fillId="0" borderId="44" xfId="268" applyFont="1" applyFill="1" applyBorder="1" applyAlignment="1">
      <alignment horizontal="left" indent="4"/>
    </xf>
    <xf numFmtId="0" fontId="31" fillId="0" borderId="44" xfId="268" applyFont="1" applyFill="1" applyBorder="1" applyAlignment="1">
      <alignment horizontal="left" indent="5"/>
    </xf>
    <xf numFmtId="4" fontId="31" fillId="0" borderId="0" xfId="268" applyNumberFormat="1" applyFont="1" applyFill="1" applyBorder="1"/>
    <xf numFmtId="0" fontId="31" fillId="0" borderId="45" xfId="268" applyFont="1" applyFill="1" applyBorder="1" applyAlignment="1">
      <alignment vertical="center"/>
    </xf>
    <xf numFmtId="185" fontId="31" fillId="0" borderId="11" xfId="268" applyNumberFormat="1" applyFont="1" applyFill="1" applyBorder="1" applyAlignment="1">
      <alignment horizontal="right" vertical="center"/>
    </xf>
    <xf numFmtId="185" fontId="32" fillId="0" borderId="11" xfId="268" applyNumberFormat="1" applyFont="1" applyFill="1" applyBorder="1" applyAlignment="1">
      <alignment horizontal="right" vertical="center"/>
    </xf>
    <xf numFmtId="0" fontId="31" fillId="0" borderId="0" xfId="268" applyFont="1" applyFill="1" applyBorder="1" applyAlignment="1">
      <alignment vertical="center"/>
    </xf>
    <xf numFmtId="167" fontId="31" fillId="0" borderId="0" xfId="268" applyNumberFormat="1" applyFont="1" applyFill="1" applyBorder="1"/>
    <xf numFmtId="0" fontId="33" fillId="0" borderId="0" xfId="268" applyFont="1"/>
    <xf numFmtId="0" fontId="33" fillId="0" borderId="0" xfId="268" applyFont="1" applyAlignment="1">
      <alignment wrapText="1"/>
    </xf>
    <xf numFmtId="0" fontId="31" fillId="0" borderId="0" xfId="268" applyFont="1"/>
    <xf numFmtId="0" fontId="31" fillId="0" borderId="0" xfId="269" applyFont="1" applyFill="1" applyBorder="1" applyAlignment="1"/>
    <xf numFmtId="0" fontId="60" fillId="0" borderId="0" xfId="269" applyFont="1" applyFill="1" applyAlignment="1"/>
    <xf numFmtId="0" fontId="30" fillId="0" borderId="0" xfId="270" applyFont="1" applyFill="1" applyBorder="1" applyAlignment="1">
      <alignment horizontal="left"/>
    </xf>
    <xf numFmtId="0" fontId="30" fillId="0" borderId="0" xfId="270" applyFont="1" applyFill="1" applyBorder="1" applyAlignment="1">
      <alignment horizontal="left" vertical="center"/>
    </xf>
    <xf numFmtId="0" fontId="31" fillId="0" borderId="0" xfId="271" applyFont="1" applyFill="1"/>
    <xf numFmtId="0" fontId="58" fillId="0" borderId="0" xfId="271" applyFont="1" applyFill="1"/>
    <xf numFmtId="0" fontId="58" fillId="0" borderId="12" xfId="271" applyFont="1" applyFill="1" applyBorder="1"/>
    <xf numFmtId="0" fontId="58" fillId="0" borderId="12" xfId="271" applyFont="1" applyFill="1" applyBorder="1" applyAlignment="1">
      <alignment horizontal="center" vertical="center"/>
    </xf>
    <xf numFmtId="0" fontId="59" fillId="0" borderId="12" xfId="271" applyFont="1" applyFill="1" applyBorder="1" applyAlignment="1">
      <alignment horizontal="right" vertical="center"/>
    </xf>
    <xf numFmtId="0" fontId="32" fillId="0" borderId="0" xfId="271" applyFont="1" applyFill="1"/>
    <xf numFmtId="0" fontId="32" fillId="25" borderId="3" xfId="271" applyFont="1" applyFill="1" applyBorder="1" applyAlignment="1">
      <alignment horizontal="center" vertical="center" wrapText="1"/>
    </xf>
    <xf numFmtId="0" fontId="32" fillId="0" borderId="44" xfId="271" applyFont="1" applyFill="1" applyBorder="1" applyAlignment="1">
      <alignment horizontal="center" vertical="center"/>
    </xf>
    <xf numFmtId="0" fontId="32" fillId="0" borderId="16" xfId="271" applyFont="1" applyFill="1" applyBorder="1" applyAlignment="1">
      <alignment horizontal="center" vertical="center"/>
    </xf>
    <xf numFmtId="0" fontId="32" fillId="0" borderId="0" xfId="271" applyFont="1" applyFill="1" applyBorder="1" applyAlignment="1">
      <alignment horizontal="center" vertical="center" wrapText="1"/>
    </xf>
    <xf numFmtId="0" fontId="32" fillId="0" borderId="44" xfId="271" applyFont="1" applyFill="1" applyBorder="1" applyAlignment="1">
      <alignment horizontal="center" vertical="center" wrapText="1"/>
    </xf>
    <xf numFmtId="0" fontId="32" fillId="0" borderId="16" xfId="271" applyFont="1" applyFill="1" applyBorder="1" applyAlignment="1">
      <alignment horizontal="center" vertical="center" wrapText="1"/>
    </xf>
    <xf numFmtId="0" fontId="32" fillId="0" borderId="44" xfId="0" applyFont="1" applyFill="1" applyBorder="1" applyAlignment="1">
      <alignment horizontal="center"/>
    </xf>
    <xf numFmtId="212" fontId="31" fillId="0" borderId="16" xfId="272" applyNumberFormat="1" applyFont="1" applyFill="1" applyBorder="1" applyAlignment="1">
      <alignment horizontal="left"/>
    </xf>
    <xf numFmtId="186" fontId="31" fillId="0" borderId="0" xfId="0" applyNumberFormat="1" applyFont="1" applyFill="1" applyBorder="1" applyAlignment="1">
      <alignment horizontal="right" indent="3"/>
    </xf>
    <xf numFmtId="186" fontId="31" fillId="0" borderId="44" xfId="0" applyNumberFormat="1" applyFont="1" applyFill="1" applyBorder="1" applyAlignment="1">
      <alignment horizontal="right" indent="3"/>
    </xf>
    <xf numFmtId="186" fontId="31" fillId="0" borderId="16" xfId="0" applyNumberFormat="1" applyFont="1" applyFill="1" applyBorder="1" applyAlignment="1">
      <alignment horizontal="right" indent="3"/>
    </xf>
    <xf numFmtId="0" fontId="31" fillId="0" borderId="0" xfId="270" applyFont="1" applyFill="1" applyAlignment="1"/>
    <xf numFmtId="186" fontId="31" fillId="0" borderId="0" xfId="271" applyNumberFormat="1" applyFont="1" applyFill="1"/>
    <xf numFmtId="186" fontId="31" fillId="0" borderId="0" xfId="270" applyNumberFormat="1" applyFont="1" applyFill="1" applyAlignment="1"/>
    <xf numFmtId="0" fontId="123" fillId="0" borderId="45" xfId="0" applyFont="1" applyFill="1" applyBorder="1" applyAlignment="1">
      <alignment horizontal="center" vertical="center"/>
    </xf>
    <xf numFmtId="212" fontId="31" fillId="0" borderId="46" xfId="271" applyNumberFormat="1" applyFont="1" applyFill="1" applyBorder="1"/>
    <xf numFmtId="186" fontId="31" fillId="0" borderId="12" xfId="0" applyNumberFormat="1" applyFont="1" applyFill="1" applyBorder="1" applyAlignment="1">
      <alignment horizontal="center" vertical="center"/>
    </xf>
    <xf numFmtId="186" fontId="31" fillId="0" borderId="45" xfId="0" applyNumberFormat="1" applyFont="1" applyFill="1" applyBorder="1" applyAlignment="1">
      <alignment horizontal="center" vertical="center"/>
    </xf>
    <xf numFmtId="186" fontId="31" fillId="0" borderId="46" xfId="0" applyNumberFormat="1" applyFont="1" applyFill="1" applyBorder="1" applyAlignment="1">
      <alignment horizontal="center" vertical="center"/>
    </xf>
    <xf numFmtId="212" fontId="33" fillId="0" borderId="0" xfId="0" applyNumberFormat="1" applyFont="1" applyFill="1" applyBorder="1"/>
    <xf numFmtId="186" fontId="33" fillId="0" borderId="0" xfId="0" applyNumberFormat="1" applyFont="1" applyFill="1" applyBorder="1" applyAlignment="1">
      <alignment horizontal="center" vertical="center"/>
    </xf>
    <xf numFmtId="199" fontId="33" fillId="0" borderId="0" xfId="0" applyNumberFormat="1" applyFont="1" applyFill="1" applyBorder="1" applyAlignment="1">
      <alignment horizontal="center" vertical="center"/>
    </xf>
    <xf numFmtId="195" fontId="33" fillId="0" borderId="0" xfId="0" applyNumberFormat="1" applyFont="1" applyFill="1" applyBorder="1" applyAlignment="1">
      <alignment horizontal="center" vertical="center"/>
    </xf>
    <xf numFmtId="0" fontId="33" fillId="0" borderId="0" xfId="271" applyFont="1" applyFill="1" applyAlignment="1">
      <alignment horizontal="center" vertical="center"/>
    </xf>
    <xf numFmtId="194" fontId="33" fillId="0" borderId="0" xfId="271" applyNumberFormat="1" applyFont="1" applyFill="1" applyAlignment="1">
      <alignment horizontal="center" vertical="center"/>
    </xf>
    <xf numFmtId="198" fontId="33" fillId="0" borderId="0" xfId="271" applyNumberFormat="1" applyFont="1" applyFill="1" applyBorder="1" applyAlignment="1">
      <alignment horizontal="center" vertical="center"/>
    </xf>
    <xf numFmtId="198" fontId="33" fillId="0" borderId="0" xfId="271" applyNumberFormat="1" applyFont="1" applyFill="1" applyAlignment="1">
      <alignment horizontal="center" vertical="center"/>
    </xf>
    <xf numFmtId="186" fontId="31" fillId="0" borderId="0" xfId="271" applyNumberFormat="1" applyFont="1" applyFill="1" applyAlignment="1">
      <alignment horizontal="center" vertical="center"/>
    </xf>
    <xf numFmtId="0" fontId="31" fillId="0" borderId="0" xfId="271" applyFont="1" applyFill="1" applyAlignment="1">
      <alignment horizontal="center" vertical="center"/>
    </xf>
    <xf numFmtId="0" fontId="30" fillId="0" borderId="0" xfId="274" applyFont="1" applyFill="1" applyBorder="1" applyAlignment="1">
      <alignment horizontal="left"/>
    </xf>
    <xf numFmtId="0" fontId="30" fillId="0" borderId="0" xfId="274" applyFont="1" applyFill="1" applyBorder="1" applyAlignment="1">
      <alignment horizontal="left" vertical="center"/>
    </xf>
    <xf numFmtId="0" fontId="31" fillId="0" borderId="0" xfId="271" applyFont="1" applyFill="1" applyBorder="1" applyAlignment="1">
      <alignment horizontal="right" vertical="center"/>
    </xf>
    <xf numFmtId="0" fontId="32" fillId="0" borderId="0" xfId="271" applyFont="1" applyFill="1" applyBorder="1"/>
    <xf numFmtId="194" fontId="31" fillId="0" borderId="0" xfId="271" applyNumberFormat="1" applyFont="1" applyFill="1" applyBorder="1" applyAlignment="1">
      <alignment horizontal="center" vertical="center"/>
    </xf>
    <xf numFmtId="0" fontId="32" fillId="0" borderId="44" xfId="150" applyFont="1" applyFill="1" applyBorder="1" applyAlignment="1">
      <alignment horizontal="center"/>
    </xf>
    <xf numFmtId="186" fontId="31" fillId="0" borderId="0" xfId="150" applyNumberFormat="1" applyFont="1" applyFill="1" applyBorder="1" applyAlignment="1">
      <alignment horizontal="right" indent="3"/>
    </xf>
    <xf numFmtId="186" fontId="31" fillId="0" borderId="44" xfId="150" applyNumberFormat="1" applyFont="1" applyFill="1" applyBorder="1" applyAlignment="1">
      <alignment horizontal="right" indent="3"/>
    </xf>
    <xf numFmtId="186" fontId="31" fillId="0" borderId="16" xfId="150" applyNumberFormat="1" applyFont="1" applyFill="1" applyBorder="1" applyAlignment="1">
      <alignment horizontal="right" indent="3"/>
    </xf>
    <xf numFmtId="186" fontId="31" fillId="0" borderId="0" xfId="274" applyNumberFormat="1" applyFont="1" applyFill="1" applyBorder="1" applyAlignment="1">
      <alignment horizontal="center" vertical="center"/>
    </xf>
    <xf numFmtId="2" fontId="31" fillId="0" borderId="0" xfId="271" applyNumberFormat="1" applyFont="1" applyFill="1"/>
    <xf numFmtId="194" fontId="31" fillId="0" borderId="0" xfId="271" applyNumberFormat="1" applyFont="1" applyFill="1"/>
    <xf numFmtId="186" fontId="31" fillId="0" borderId="0" xfId="270" applyNumberFormat="1" applyFont="1" applyFill="1" applyBorder="1" applyAlignment="1">
      <alignment horizontal="right"/>
    </xf>
    <xf numFmtId="0" fontId="32" fillId="0" borderId="45" xfId="274" applyFont="1" applyFill="1" applyBorder="1" applyAlignment="1">
      <alignment horizontal="center" vertical="center"/>
    </xf>
    <xf numFmtId="186" fontId="31" fillId="0" borderId="45" xfId="274" applyNumberFormat="1" applyFont="1" applyFill="1" applyBorder="1" applyAlignment="1">
      <alignment horizontal="center" vertical="center"/>
    </xf>
    <xf numFmtId="186" fontId="31" fillId="0" borderId="46" xfId="274" applyNumberFormat="1" applyFont="1" applyFill="1" applyBorder="1" applyAlignment="1">
      <alignment horizontal="center" vertical="center"/>
    </xf>
    <xf numFmtId="0" fontId="32" fillId="0" borderId="0" xfId="274" applyFont="1" applyFill="1" applyBorder="1" applyAlignment="1">
      <alignment horizontal="center" vertical="center"/>
    </xf>
    <xf numFmtId="212" fontId="31" fillId="0" borderId="0" xfId="271" applyNumberFormat="1" applyFont="1" applyFill="1" applyBorder="1"/>
    <xf numFmtId="194" fontId="33" fillId="0" borderId="0" xfId="271" applyNumberFormat="1" applyFont="1" applyFill="1" applyBorder="1" applyAlignment="1">
      <alignment horizontal="center" vertical="center"/>
    </xf>
    <xf numFmtId="0" fontId="33" fillId="0" borderId="0" xfId="271" applyFont="1" applyFill="1"/>
    <xf numFmtId="0" fontId="64" fillId="0" borderId="0" xfId="273" applyFont="1" applyFill="1" applyAlignment="1">
      <alignment horizontal="left"/>
    </xf>
    <xf numFmtId="0" fontId="33" fillId="0" borderId="0" xfId="273" applyFont="1" applyFill="1" applyAlignment="1">
      <alignment horizontal="left"/>
    </xf>
    <xf numFmtId="0" fontId="30" fillId="0" borderId="0" xfId="272" applyFont="1" applyFill="1" applyBorder="1" applyAlignment="1">
      <alignment horizontal="left"/>
    </xf>
    <xf numFmtId="0" fontId="30" fillId="0" borderId="0" xfId="272" applyFont="1" applyFill="1" applyBorder="1" applyAlignment="1">
      <alignment horizontal="left" vertical="center"/>
    </xf>
    <xf numFmtId="186" fontId="31" fillId="0" borderId="0" xfId="272" applyNumberFormat="1" applyFont="1" applyFill="1" applyBorder="1" applyAlignment="1">
      <alignment horizontal="left" indent="2"/>
    </xf>
    <xf numFmtId="0" fontId="32" fillId="0" borderId="44" xfId="272" applyFont="1" applyFill="1" applyBorder="1" applyAlignment="1">
      <alignment horizontal="center"/>
    </xf>
    <xf numFmtId="186" fontId="31" fillId="0" borderId="44" xfId="272" applyNumberFormat="1" applyFont="1" applyFill="1" applyBorder="1" applyAlignment="1">
      <alignment horizontal="right" indent="3"/>
    </xf>
    <xf numFmtId="186" fontId="31" fillId="0" borderId="0" xfId="272" applyNumberFormat="1" applyFont="1" applyFill="1" applyBorder="1" applyAlignment="1">
      <alignment horizontal="right" indent="3"/>
    </xf>
    <xf numFmtId="186" fontId="31" fillId="0" borderId="16" xfId="272" applyNumberFormat="1" applyFont="1" applyFill="1" applyBorder="1" applyAlignment="1">
      <alignment horizontal="right" indent="3"/>
    </xf>
    <xf numFmtId="0" fontId="123" fillId="0" borderId="45" xfId="272" applyFont="1" applyFill="1" applyBorder="1" applyAlignment="1">
      <alignment horizontal="center" vertical="center"/>
    </xf>
    <xf numFmtId="186" fontId="55" fillId="0" borderId="45" xfId="272" applyNumberFormat="1" applyFont="1" applyFill="1" applyBorder="1" applyAlignment="1">
      <alignment horizontal="left" vertical="center" indent="2"/>
    </xf>
    <xf numFmtId="186" fontId="55" fillId="0" borderId="12" xfId="272" applyNumberFormat="1" applyFont="1" applyFill="1" applyBorder="1" applyAlignment="1">
      <alignment horizontal="left" vertical="center" indent="2"/>
    </xf>
    <xf numFmtId="186" fontId="55" fillId="0" borderId="46" xfId="272" applyNumberFormat="1" applyFont="1" applyFill="1" applyBorder="1" applyAlignment="1">
      <alignment horizontal="left" vertical="center" indent="2"/>
    </xf>
    <xf numFmtId="186" fontId="31" fillId="0" borderId="45" xfId="272" applyNumberFormat="1" applyFont="1" applyFill="1" applyBorder="1" applyAlignment="1">
      <alignment horizontal="left" vertical="center" indent="2"/>
    </xf>
    <xf numFmtId="186" fontId="31" fillId="0" borderId="12" xfId="272" applyNumberFormat="1" applyFont="1" applyFill="1" applyBorder="1" applyAlignment="1">
      <alignment horizontal="left" vertical="center" indent="2"/>
    </xf>
    <xf numFmtId="186" fontId="31" fillId="0" borderId="46" xfId="272" applyNumberFormat="1" applyFont="1" applyFill="1" applyBorder="1" applyAlignment="1">
      <alignment horizontal="left" vertical="center" indent="2"/>
    </xf>
    <xf numFmtId="0" fontId="32" fillId="0" borderId="0" xfId="272" applyFont="1" applyFill="1" applyBorder="1" applyAlignment="1">
      <alignment horizontal="center"/>
    </xf>
    <xf numFmtId="212" fontId="31" fillId="0" borderId="0" xfId="272" applyNumberFormat="1" applyFont="1" applyFill="1" applyBorder="1" applyAlignment="1">
      <alignment horizontal="left"/>
    </xf>
    <xf numFmtId="0" fontId="60" fillId="0" borderId="0" xfId="272" applyFont="1" applyFill="1" applyBorder="1" applyAlignment="1"/>
    <xf numFmtId="0" fontId="30" fillId="0" borderId="0" xfId="245" applyFont="1" applyFill="1" applyAlignment="1">
      <alignment horizontal="left"/>
    </xf>
    <xf numFmtId="0" fontId="58" fillId="0" borderId="0" xfId="245" applyFont="1" applyFill="1" applyAlignment="1">
      <alignment horizontal="centerContinuous"/>
    </xf>
    <xf numFmtId="0" fontId="58" fillId="0" borderId="0" xfId="245" applyFont="1" applyFill="1"/>
    <xf numFmtId="0" fontId="31" fillId="0" borderId="0" xfId="245" applyFont="1" applyFill="1"/>
    <xf numFmtId="0" fontId="32" fillId="25" borderId="3" xfId="275" applyNumberFormat="1" applyFont="1" applyFill="1" applyBorder="1" applyAlignment="1">
      <alignment horizontal="center" vertical="center"/>
    </xf>
    <xf numFmtId="0" fontId="32" fillId="0" borderId="42" xfId="245" applyFont="1" applyFill="1" applyBorder="1" applyAlignment="1">
      <alignment vertical="center"/>
    </xf>
    <xf numFmtId="0" fontId="32" fillId="0" borderId="63" xfId="245" applyFont="1" applyFill="1" applyBorder="1" applyAlignment="1">
      <alignment vertical="center"/>
    </xf>
    <xf numFmtId="0" fontId="32" fillId="0" borderId="32" xfId="245" applyFont="1" applyFill="1" applyBorder="1" applyAlignment="1">
      <alignment horizontal="center" vertical="center"/>
    </xf>
    <xf numFmtId="0" fontId="32" fillId="0" borderId="64" xfId="245" applyFont="1" applyFill="1" applyBorder="1" applyAlignment="1">
      <alignment horizontal="center" vertical="center"/>
    </xf>
    <xf numFmtId="0" fontId="32" fillId="0" borderId="77" xfId="245" applyFont="1" applyFill="1" applyBorder="1" applyAlignment="1">
      <alignment horizontal="center" vertical="center"/>
    </xf>
    <xf numFmtId="0" fontId="31" fillId="0" borderId="0" xfId="276" applyFont="1" applyFill="1"/>
    <xf numFmtId="0" fontId="31" fillId="0" borderId="44" xfId="245" applyFont="1" applyFill="1" applyBorder="1" applyAlignment="1">
      <alignment horizontal="left" vertical="top" indent="1"/>
    </xf>
    <xf numFmtId="0" fontId="31" fillId="0" borderId="37" xfId="245" applyFont="1" applyFill="1" applyBorder="1" applyAlignment="1">
      <alignment horizontal="left"/>
    </xf>
    <xf numFmtId="185" fontId="31" fillId="0" borderId="18" xfId="245" applyNumberFormat="1" applyFont="1" applyFill="1" applyBorder="1" applyAlignment="1">
      <alignment horizontal="right" indent="1"/>
    </xf>
    <xf numFmtId="185" fontId="31" fillId="0" borderId="75" xfId="245" applyNumberFormat="1" applyFont="1" applyFill="1" applyBorder="1" applyAlignment="1">
      <alignment horizontal="right" indent="1"/>
    </xf>
    <xf numFmtId="0" fontId="31" fillId="0" borderId="37" xfId="245" applyFont="1" applyFill="1" applyBorder="1" applyAlignment="1">
      <alignment horizontal="left" wrapText="1"/>
    </xf>
    <xf numFmtId="185" fontId="32" fillId="0" borderId="18" xfId="245" applyNumberFormat="1" applyFont="1" applyFill="1" applyBorder="1" applyAlignment="1">
      <alignment horizontal="right" indent="1"/>
    </xf>
    <xf numFmtId="185" fontId="32" fillId="0" borderId="75" xfId="245" applyNumberFormat="1" applyFont="1" applyFill="1" applyBorder="1" applyAlignment="1">
      <alignment horizontal="right" indent="1"/>
    </xf>
    <xf numFmtId="0" fontId="32" fillId="0" borderId="0" xfId="245" applyFont="1" applyFill="1"/>
    <xf numFmtId="0" fontId="32" fillId="0" borderId="45" xfId="245" applyFont="1" applyFill="1" applyBorder="1" applyAlignment="1">
      <alignment horizontal="center" wrapText="1"/>
    </xf>
    <xf numFmtId="0" fontId="32" fillId="0" borderId="60" xfId="245" applyFont="1" applyFill="1" applyBorder="1" applyAlignment="1">
      <alignment horizontal="center" wrapText="1"/>
    </xf>
    <xf numFmtId="186" fontId="32" fillId="0" borderId="48" xfId="245" applyNumberFormat="1" applyFont="1" applyFill="1" applyBorder="1" applyAlignment="1">
      <alignment horizontal="right" wrapText="1" indent="1"/>
    </xf>
    <xf numFmtId="186" fontId="32" fillId="0" borderId="87" xfId="245" applyNumberFormat="1" applyFont="1" applyFill="1" applyBorder="1" applyAlignment="1">
      <alignment horizontal="right" wrapText="1" indent="1"/>
    </xf>
    <xf numFmtId="0" fontId="31" fillId="0" borderId="68" xfId="245" applyFont="1" applyFill="1" applyBorder="1"/>
    <xf numFmtId="0" fontId="31" fillId="0" borderId="42" xfId="245" applyFont="1" applyFill="1" applyBorder="1" applyAlignment="1">
      <alignment horizontal="left" wrapText="1"/>
    </xf>
    <xf numFmtId="0" fontId="31" fillId="0" borderId="63" xfId="245" applyFont="1" applyFill="1" applyBorder="1" applyAlignment="1">
      <alignment horizontal="left" wrapText="1"/>
    </xf>
    <xf numFmtId="186" fontId="31" fillId="0" borderId="32" xfId="245" applyNumberFormat="1" applyFont="1" applyFill="1" applyBorder="1" applyAlignment="1">
      <alignment horizontal="right" wrapText="1" indent="1"/>
    </xf>
    <xf numFmtId="186" fontId="31" fillId="0" borderId="64" xfId="245" applyNumberFormat="1" applyFont="1" applyFill="1" applyBorder="1" applyAlignment="1">
      <alignment horizontal="right" wrapText="1" indent="1"/>
    </xf>
    <xf numFmtId="0" fontId="31" fillId="0" borderId="77" xfId="245" applyFont="1" applyFill="1" applyBorder="1"/>
    <xf numFmtId="185" fontId="31" fillId="0" borderId="19" xfId="245" applyNumberFormat="1" applyFont="1" applyFill="1" applyBorder="1" applyAlignment="1">
      <alignment horizontal="right" indent="1"/>
    </xf>
    <xf numFmtId="0" fontId="31" fillId="0" borderId="0" xfId="245" applyFont="1" applyFill="1" applyAlignment="1"/>
    <xf numFmtId="185" fontId="31" fillId="0" borderId="0" xfId="245" applyNumberFormat="1" applyFont="1" applyFill="1" applyAlignment="1"/>
    <xf numFmtId="185" fontId="32" fillId="0" borderId="19" xfId="245" applyNumberFormat="1" applyFont="1" applyFill="1" applyBorder="1" applyAlignment="1">
      <alignment horizontal="right" indent="1"/>
    </xf>
    <xf numFmtId="0" fontId="31" fillId="0" borderId="68" xfId="245" applyFont="1" applyFill="1" applyBorder="1" applyAlignment="1">
      <alignment horizontal="right" indent="1"/>
    </xf>
    <xf numFmtId="0" fontId="64" fillId="0" borderId="0" xfId="273" applyFont="1" applyFill="1" applyAlignment="1"/>
    <xf numFmtId="0" fontId="60" fillId="0" borderId="0" xfId="273" applyFont="1" applyFill="1" applyAlignment="1"/>
    <xf numFmtId="0" fontId="33" fillId="0" borderId="0" xfId="245" applyFont="1" applyFill="1"/>
    <xf numFmtId="0" fontId="33" fillId="0" borderId="0" xfId="273" applyFont="1" applyFill="1" applyAlignment="1"/>
    <xf numFmtId="213" fontId="31" fillId="0" borderId="0" xfId="245" applyNumberFormat="1" applyFont="1" applyFill="1"/>
    <xf numFmtId="185" fontId="31" fillId="0" borderId="0" xfId="245" applyNumberFormat="1" applyFont="1" applyFill="1"/>
    <xf numFmtId="0" fontId="57" fillId="0" borderId="0" xfId="245" applyFont="1" applyFill="1"/>
    <xf numFmtId="0" fontId="30" fillId="0" borderId="0" xfId="273" applyFont="1" applyFill="1" applyBorder="1" applyAlignment="1"/>
    <xf numFmtId="0" fontId="30" fillId="0" borderId="0" xfId="273" applyFont="1" applyFill="1" applyBorder="1" applyAlignment="1">
      <alignment vertical="center"/>
    </xf>
    <xf numFmtId="0" fontId="31" fillId="0" borderId="0" xfId="273" applyFont="1" applyFill="1"/>
    <xf numFmtId="0" fontId="32" fillId="0" borderId="12" xfId="273" applyFont="1" applyFill="1" applyBorder="1" applyAlignment="1">
      <alignment horizontal="left" vertical="center"/>
    </xf>
    <xf numFmtId="0" fontId="31" fillId="0" borderId="44" xfId="273" applyFont="1" applyFill="1" applyBorder="1"/>
    <xf numFmtId="0" fontId="31" fillId="0" borderId="16" xfId="273" applyFont="1" applyFill="1" applyBorder="1" applyAlignment="1"/>
    <xf numFmtId="0" fontId="32" fillId="0" borderId="0" xfId="273" applyFont="1" applyFill="1" applyBorder="1" applyAlignment="1">
      <alignment horizontal="center" vertical="justify"/>
    </xf>
    <xf numFmtId="0" fontId="32" fillId="0" borderId="0" xfId="273" applyFont="1" applyFill="1" applyBorder="1" applyAlignment="1">
      <alignment horizontal="center" vertical="center"/>
    </xf>
    <xf numFmtId="0" fontId="32" fillId="0" borderId="9" xfId="273" applyFont="1" applyFill="1" applyBorder="1" applyAlignment="1">
      <alignment horizontal="center" vertical="center" wrapText="1"/>
    </xf>
    <xf numFmtId="3" fontId="31" fillId="0" borderId="0" xfId="273" applyNumberFormat="1" applyFont="1" applyFill="1" applyBorder="1" applyAlignment="1">
      <alignment horizontal="right" indent="3"/>
    </xf>
    <xf numFmtId="186" fontId="31" fillId="0" borderId="9" xfId="273" applyNumberFormat="1" applyFont="1" applyFill="1" applyBorder="1" applyAlignment="1">
      <alignment horizontal="right" indent="4"/>
    </xf>
    <xf numFmtId="0" fontId="32" fillId="0" borderId="45" xfId="273" applyFont="1" applyFill="1" applyBorder="1" applyAlignment="1">
      <alignment horizontal="center"/>
    </xf>
    <xf numFmtId="212" fontId="31" fillId="0" borderId="46" xfId="272" applyNumberFormat="1" applyFont="1" applyFill="1" applyBorder="1" applyAlignment="1">
      <alignment horizontal="left"/>
    </xf>
    <xf numFmtId="1" fontId="31" fillId="0" borderId="12" xfId="273" applyNumberFormat="1" applyFont="1" applyFill="1" applyBorder="1"/>
    <xf numFmtId="1" fontId="31" fillId="0" borderId="12" xfId="273" applyNumberFormat="1" applyFont="1" applyFill="1" applyBorder="1" applyAlignment="1">
      <alignment horizontal="right"/>
    </xf>
    <xf numFmtId="186" fontId="31" fillId="0" borderId="11" xfId="273" applyNumberFormat="1" applyFont="1" applyFill="1" applyBorder="1" applyAlignment="1">
      <alignment horizontal="center"/>
    </xf>
    <xf numFmtId="0" fontId="32" fillId="0" borderId="0" xfId="273" applyFont="1" applyFill="1" applyBorder="1" applyAlignment="1">
      <alignment horizontal="center"/>
    </xf>
    <xf numFmtId="168" fontId="31" fillId="0" borderId="0" xfId="273" applyNumberFormat="1" applyFont="1" applyFill="1" applyBorder="1"/>
    <xf numFmtId="168" fontId="31" fillId="0" borderId="0" xfId="273" applyNumberFormat="1" applyFont="1" applyFill="1" applyBorder="1" applyAlignment="1">
      <alignment horizontal="right"/>
    </xf>
    <xf numFmtId="167" fontId="31" fillId="0" borderId="0" xfId="273" applyNumberFormat="1" applyFont="1" applyFill="1" applyBorder="1" applyAlignment="1">
      <alignment horizontal="right"/>
    </xf>
    <xf numFmtId="2" fontId="31" fillId="0" borderId="0" xfId="273" applyNumberFormat="1" applyFont="1" applyFill="1" applyBorder="1" applyAlignment="1">
      <alignment horizontal="center"/>
    </xf>
    <xf numFmtId="0" fontId="128" fillId="0" borderId="0" xfId="0" applyFont="1" applyFill="1" applyAlignment="1">
      <alignment horizontal="center"/>
    </xf>
    <xf numFmtId="168" fontId="128" fillId="0" borderId="0" xfId="0" applyNumberFormat="1" applyFont="1" applyFill="1" applyAlignment="1">
      <alignment horizontal="center"/>
    </xf>
    <xf numFmtId="0" fontId="33" fillId="0" borderId="0" xfId="273" applyFont="1" applyFill="1"/>
    <xf numFmtId="0" fontId="32" fillId="0" borderId="0" xfId="273" applyFont="1" applyFill="1" applyBorder="1" applyAlignment="1"/>
    <xf numFmtId="0" fontId="31" fillId="0" borderId="0" xfId="273" applyFont="1" applyFill="1" applyBorder="1"/>
    <xf numFmtId="0" fontId="32" fillId="0" borderId="12" xfId="273" applyFont="1" applyFill="1" applyBorder="1" applyAlignment="1">
      <alignment horizontal="left"/>
    </xf>
    <xf numFmtId="0" fontId="31" fillId="0" borderId="0" xfId="273" applyFont="1" applyFill="1" applyAlignment="1">
      <alignment vertical="center"/>
    </xf>
    <xf numFmtId="0" fontId="32" fillId="0" borderId="42" xfId="273" applyFont="1" applyFill="1" applyBorder="1"/>
    <xf numFmtId="0" fontId="32" fillId="0" borderId="43" xfId="273" applyFont="1" applyFill="1" applyBorder="1" applyAlignment="1"/>
    <xf numFmtId="0" fontId="32" fillId="0" borderId="44" xfId="273" applyFont="1" applyFill="1" applyBorder="1" applyAlignment="1"/>
    <xf numFmtId="0" fontId="32" fillId="0" borderId="0" xfId="273" applyFont="1" applyFill="1" applyBorder="1" applyAlignment="1">
      <alignment horizontal="center" vertical="center" wrapText="1"/>
    </xf>
    <xf numFmtId="0" fontId="32" fillId="0" borderId="16" xfId="273" applyFont="1" applyFill="1" applyBorder="1" applyAlignment="1">
      <alignment horizontal="center" vertical="center" wrapText="1"/>
    </xf>
    <xf numFmtId="0" fontId="32" fillId="0" borderId="0" xfId="273" applyFont="1" applyFill="1" applyBorder="1" applyAlignment="1">
      <alignment vertical="center" wrapText="1"/>
    </xf>
    <xf numFmtId="214" fontId="31" fillId="0" borderId="44" xfId="273" applyNumberFormat="1" applyFont="1" applyFill="1" applyBorder="1" applyAlignment="1">
      <alignment horizontal="right" indent="2"/>
    </xf>
    <xf numFmtId="214" fontId="31" fillId="0" borderId="0" xfId="273" applyNumberFormat="1" applyFont="1" applyFill="1" applyBorder="1" applyAlignment="1">
      <alignment horizontal="right" indent="2"/>
    </xf>
    <xf numFmtId="214" fontId="31" fillId="0" borderId="16" xfId="273" applyNumberFormat="1" applyFont="1" applyFill="1" applyBorder="1" applyAlignment="1">
      <alignment horizontal="right" indent="2"/>
    </xf>
    <xf numFmtId="186" fontId="31" fillId="0" borderId="0" xfId="273" applyNumberFormat="1" applyFont="1" applyFill="1" applyBorder="1" applyAlignment="1">
      <alignment horizontal="right" indent="3"/>
    </xf>
    <xf numFmtId="186" fontId="31" fillId="0" borderId="16" xfId="273" applyNumberFormat="1" applyFont="1" applyFill="1" applyBorder="1" applyAlignment="1">
      <alignment horizontal="right" indent="3"/>
    </xf>
    <xf numFmtId="2" fontId="31" fillId="0" borderId="0" xfId="273" applyNumberFormat="1" applyFont="1" applyFill="1"/>
    <xf numFmtId="43" fontId="31" fillId="0" borderId="0" xfId="220" applyFont="1" applyFill="1"/>
    <xf numFmtId="0" fontId="31" fillId="0" borderId="45" xfId="273" applyFont="1" applyFill="1" applyBorder="1"/>
    <xf numFmtId="212" fontId="31" fillId="0" borderId="46" xfId="273" applyNumberFormat="1" applyFont="1" applyFill="1" applyBorder="1"/>
    <xf numFmtId="167" fontId="31" fillId="0" borderId="45" xfId="273" applyNumberFormat="1" applyFont="1" applyFill="1" applyBorder="1" applyAlignment="1">
      <alignment horizontal="right" indent="1"/>
    </xf>
    <xf numFmtId="167" fontId="31" fillId="0" borderId="12" xfId="273" applyNumberFormat="1" applyFont="1" applyFill="1" applyBorder="1" applyAlignment="1">
      <alignment horizontal="right" indent="1"/>
    </xf>
    <xf numFmtId="167" fontId="31" fillId="0" borderId="46" xfId="273" applyNumberFormat="1" applyFont="1" applyFill="1" applyBorder="1" applyAlignment="1">
      <alignment horizontal="right" indent="1"/>
    </xf>
    <xf numFmtId="2" fontId="31" fillId="0" borderId="12" xfId="273" applyNumberFormat="1" applyFont="1" applyFill="1" applyBorder="1" applyAlignment="1">
      <alignment horizontal="right" indent="1"/>
    </xf>
    <xf numFmtId="2" fontId="31" fillId="0" borderId="46" xfId="273" applyNumberFormat="1" applyFont="1" applyFill="1" applyBorder="1" applyAlignment="1">
      <alignment horizontal="right" indent="1"/>
    </xf>
    <xf numFmtId="212" fontId="31" fillId="0" borderId="0" xfId="273" applyNumberFormat="1" applyFont="1" applyFill="1" applyBorder="1"/>
    <xf numFmtId="0" fontId="31" fillId="0" borderId="0" xfId="273" applyFont="1" applyFill="1" applyBorder="1" applyAlignment="1">
      <alignment horizontal="left"/>
    </xf>
    <xf numFmtId="0" fontId="33" fillId="0" borderId="0" xfId="273" applyFont="1" applyFill="1" applyBorder="1" applyAlignment="1">
      <alignment horizontal="left"/>
    </xf>
    <xf numFmtId="212" fontId="33" fillId="0" borderId="0" xfId="273" applyNumberFormat="1" applyFont="1" applyFill="1" applyBorder="1"/>
    <xf numFmtId="167" fontId="33" fillId="0" borderId="0" xfId="273" applyNumberFormat="1" applyFont="1" applyFill="1" applyBorder="1" applyAlignment="1">
      <alignment horizontal="right"/>
    </xf>
    <xf numFmtId="212" fontId="33" fillId="0" borderId="0" xfId="273" applyNumberFormat="1" applyFont="1" applyFill="1"/>
    <xf numFmtId="167" fontId="31" fillId="0" borderId="0" xfId="273" applyNumberFormat="1" applyFont="1" applyFill="1"/>
    <xf numFmtId="215" fontId="31" fillId="0" borderId="0" xfId="273" applyNumberFormat="1" applyFont="1" applyFill="1"/>
    <xf numFmtId="4" fontId="31" fillId="0" borderId="0" xfId="273" applyNumberFormat="1" applyFont="1" applyFill="1"/>
    <xf numFmtId="0" fontId="30" fillId="0" borderId="0" xfId="277" applyFont="1" applyFill="1" applyBorder="1" applyAlignment="1"/>
    <xf numFmtId="0" fontId="30" fillId="0" borderId="0" xfId="277" applyFont="1" applyFill="1" applyBorder="1" applyAlignment="1">
      <alignment vertical="center"/>
    </xf>
    <xf numFmtId="0" fontId="58" fillId="0" borderId="0" xfId="277" applyFont="1" applyFill="1"/>
    <xf numFmtId="0" fontId="30" fillId="0" borderId="12" xfId="277" applyFont="1" applyFill="1" applyBorder="1" applyAlignment="1">
      <alignment horizontal="center" vertical="center"/>
    </xf>
    <xf numFmtId="0" fontId="59" fillId="0" borderId="0" xfId="277" applyFont="1" applyFill="1" applyBorder="1" applyAlignment="1">
      <alignment horizontal="right" vertical="center"/>
    </xf>
    <xf numFmtId="0" fontId="32" fillId="0" borderId="0" xfId="277" applyFont="1" applyFill="1"/>
    <xf numFmtId="0" fontId="32" fillId="25" borderId="3" xfId="277" applyFont="1" applyFill="1" applyBorder="1" applyAlignment="1">
      <alignment horizontal="center" vertical="center"/>
    </xf>
    <xf numFmtId="0" fontId="32" fillId="25" borderId="3" xfId="278" applyFont="1" applyFill="1" applyBorder="1" applyAlignment="1">
      <alignment horizontal="center" vertical="center" wrapText="1"/>
    </xf>
    <xf numFmtId="0" fontId="32" fillId="25" borderId="3" xfId="278" applyFont="1" applyFill="1" applyBorder="1" applyAlignment="1">
      <alignment horizontal="center" vertical="center"/>
    </xf>
    <xf numFmtId="0" fontId="32" fillId="0" borderId="44" xfId="277" applyFont="1" applyFill="1" applyBorder="1"/>
    <xf numFmtId="0" fontId="32" fillId="0" borderId="16" xfId="277" applyFont="1" applyFill="1" applyBorder="1" applyAlignment="1"/>
    <xf numFmtId="0" fontId="32" fillId="0" borderId="0" xfId="277" applyFont="1" applyFill="1" applyBorder="1" applyAlignment="1">
      <alignment horizontal="center" vertical="center"/>
    </xf>
    <xf numFmtId="0" fontId="32" fillId="0" borderId="16" xfId="277" applyFont="1" applyFill="1" applyBorder="1" applyAlignment="1">
      <alignment horizontal="center" vertical="center"/>
    </xf>
    <xf numFmtId="0" fontId="32" fillId="0" borderId="0" xfId="278" applyFont="1" applyFill="1" applyBorder="1" applyAlignment="1">
      <alignment horizontal="center" vertical="center" wrapText="1"/>
    </xf>
    <xf numFmtId="0" fontId="32" fillId="0" borderId="0" xfId="278" applyFont="1" applyFill="1" applyBorder="1" applyAlignment="1">
      <alignment horizontal="center" vertical="center"/>
    </xf>
    <xf numFmtId="0" fontId="32" fillId="0" borderId="16" xfId="278" applyFont="1" applyFill="1" applyBorder="1" applyAlignment="1">
      <alignment horizontal="center" vertical="center"/>
    </xf>
    <xf numFmtId="214" fontId="31" fillId="0" borderId="16" xfId="277" applyNumberFormat="1" applyFont="1" applyFill="1" applyBorder="1" applyAlignment="1">
      <alignment horizontal="right" indent="3"/>
    </xf>
    <xf numFmtId="214" fontId="31" fillId="0" borderId="0" xfId="277" applyNumberFormat="1" applyFont="1" applyFill="1" applyBorder="1" applyAlignment="1">
      <alignment horizontal="right" indent="3"/>
    </xf>
    <xf numFmtId="0" fontId="31" fillId="0" borderId="0" xfId="277" applyFont="1" applyFill="1"/>
    <xf numFmtId="2" fontId="31" fillId="0" borderId="0" xfId="277" applyNumberFormat="1" applyFont="1" applyFill="1"/>
    <xf numFmtId="1" fontId="31" fillId="0" borderId="0" xfId="277" applyNumberFormat="1" applyFont="1" applyFill="1"/>
    <xf numFmtId="214" fontId="31" fillId="0" borderId="0" xfId="277" applyNumberFormat="1" applyFont="1" applyFill="1"/>
    <xf numFmtId="0" fontId="31" fillId="0" borderId="44" xfId="277" applyFont="1" applyFill="1" applyBorder="1"/>
    <xf numFmtId="0" fontId="55" fillId="0" borderId="45" xfId="277" applyFont="1" applyFill="1" applyBorder="1"/>
    <xf numFmtId="212" fontId="55" fillId="0" borderId="46" xfId="277" applyNumberFormat="1" applyFont="1" applyFill="1" applyBorder="1"/>
    <xf numFmtId="1" fontId="55" fillId="0" borderId="46" xfId="277" applyNumberFormat="1" applyFont="1" applyFill="1" applyBorder="1" applyAlignment="1">
      <alignment horizontal="right" indent="1"/>
    </xf>
    <xf numFmtId="1" fontId="55" fillId="0" borderId="12" xfId="277" applyNumberFormat="1" applyFont="1" applyFill="1" applyBorder="1" applyAlignment="1">
      <alignment horizontal="right" indent="1"/>
    </xf>
    <xf numFmtId="0" fontId="55" fillId="0" borderId="0" xfId="277" applyFont="1" applyFill="1"/>
    <xf numFmtId="0" fontId="58" fillId="0" borderId="0" xfId="277" applyFont="1" applyFill="1" applyBorder="1"/>
    <xf numFmtId="212" fontId="58" fillId="0" borderId="0" xfId="277" applyNumberFormat="1" applyFont="1" applyFill="1" applyBorder="1"/>
    <xf numFmtId="1" fontId="58" fillId="0" borderId="0" xfId="277" applyNumberFormat="1" applyFont="1" applyFill="1" applyBorder="1" applyAlignment="1">
      <alignment horizontal="right" indent="1"/>
    </xf>
    <xf numFmtId="0" fontId="33" fillId="0" borderId="0" xfId="278" applyFont="1" applyAlignment="1">
      <alignment horizontal="left"/>
    </xf>
    <xf numFmtId="0" fontId="31" fillId="0" borderId="0" xfId="278" applyFont="1" applyFill="1" applyBorder="1" applyAlignment="1">
      <alignment horizontal="left"/>
    </xf>
    <xf numFmtId="212" fontId="58" fillId="0" borderId="0" xfId="278" applyNumberFormat="1" applyFont="1" applyFill="1" applyBorder="1"/>
    <xf numFmtId="167" fontId="58" fillId="0" borderId="0" xfId="278" applyNumberFormat="1" applyFont="1" applyFill="1" applyBorder="1" applyAlignment="1">
      <alignment horizontal="right"/>
    </xf>
    <xf numFmtId="0" fontId="58" fillId="0" borderId="0" xfId="278" applyFont="1" applyFill="1" applyBorder="1" applyAlignment="1">
      <alignment horizontal="left"/>
    </xf>
    <xf numFmtId="0" fontId="31" fillId="0" borderId="0" xfId="278" applyFont="1" applyFill="1"/>
    <xf numFmtId="0" fontId="58" fillId="0" borderId="0" xfId="277" applyFont="1" applyFill="1" applyBorder="1" applyAlignment="1">
      <alignment horizontal="left" indent="1"/>
    </xf>
    <xf numFmtId="1" fontId="58" fillId="0" borderId="0" xfId="277" applyNumberFormat="1" applyFont="1" applyFill="1" applyBorder="1"/>
    <xf numFmtId="3" fontId="58" fillId="0" borderId="0" xfId="277" applyNumberFormat="1" applyFont="1" applyFill="1"/>
    <xf numFmtId="1" fontId="58" fillId="0" borderId="0" xfId="277" applyNumberFormat="1" applyFont="1" applyFill="1"/>
    <xf numFmtId="0" fontId="53" fillId="0" borderId="0" xfId="0" applyFont="1" applyFill="1" applyAlignment="1"/>
    <xf numFmtId="0" fontId="70" fillId="25" borderId="3" xfId="0" applyFont="1" applyFill="1" applyBorder="1" applyAlignment="1">
      <alignment horizontal="center" vertical="center" wrapText="1"/>
    </xf>
    <xf numFmtId="0" fontId="30" fillId="0" borderId="0" xfId="241" applyFont="1" applyFill="1" applyBorder="1"/>
    <xf numFmtId="185" fontId="31" fillId="0" borderId="0" xfId="279" applyNumberFormat="1" applyFont="1" applyFill="1" applyAlignment="1"/>
    <xf numFmtId="0" fontId="31" fillId="0" borderId="0" xfId="280" applyFont="1" applyFill="1"/>
    <xf numFmtId="0" fontId="59" fillId="0" borderId="0" xfId="280" applyFont="1" applyFill="1" applyBorder="1" applyAlignment="1">
      <alignment horizontal="right"/>
    </xf>
    <xf numFmtId="185" fontId="31" fillId="25" borderId="3" xfId="279" applyNumberFormat="1" applyFont="1" applyFill="1" applyBorder="1" applyAlignment="1">
      <alignment horizontal="center" vertical="center"/>
    </xf>
    <xf numFmtId="0" fontId="32" fillId="25" borderId="3" xfId="241" applyFont="1" applyFill="1" applyBorder="1" applyAlignment="1">
      <alignment horizontal="center" vertical="center" wrapText="1"/>
    </xf>
    <xf numFmtId="14" fontId="32" fillId="25" borderId="3" xfId="275" applyNumberFormat="1" applyFont="1" applyFill="1" applyBorder="1" applyAlignment="1">
      <alignment horizontal="center" vertical="center" wrapText="1"/>
    </xf>
    <xf numFmtId="0" fontId="31" fillId="0" borderId="0" xfId="280" applyFont="1" applyFill="1" applyAlignment="1">
      <alignment horizontal="center" vertical="center"/>
    </xf>
    <xf numFmtId="0" fontId="32" fillId="0" borderId="9" xfId="280" applyFont="1" applyFill="1" applyBorder="1"/>
    <xf numFmtId="185" fontId="32" fillId="0" borderId="9" xfId="279" applyNumberFormat="1" applyFont="1" applyFill="1" applyBorder="1" applyAlignment="1">
      <alignment horizontal="left" indent="1"/>
    </xf>
    <xf numFmtId="0" fontId="32" fillId="0" borderId="9" xfId="280" applyFont="1" applyFill="1" applyBorder="1" applyAlignment="1">
      <alignment horizontal="center"/>
    </xf>
    <xf numFmtId="0" fontId="32" fillId="0" borderId="0" xfId="280" applyFont="1" applyFill="1" applyAlignment="1">
      <alignment horizontal="center"/>
    </xf>
    <xf numFmtId="3" fontId="32" fillId="0" borderId="9" xfId="280" applyNumberFormat="1" applyFont="1" applyFill="1" applyBorder="1" applyAlignment="1">
      <alignment horizontal="left" indent="1"/>
    </xf>
    <xf numFmtId="191" fontId="32" fillId="0" borderId="9" xfId="280" applyNumberFormat="1" applyFont="1" applyFill="1" applyBorder="1" applyAlignment="1">
      <alignment horizontal="right" indent="1"/>
    </xf>
    <xf numFmtId="0" fontId="32" fillId="0" borderId="0" xfId="280" applyFont="1" applyFill="1"/>
    <xf numFmtId="0" fontId="31" fillId="0" borderId="9" xfId="280" applyFont="1" applyFill="1" applyBorder="1"/>
    <xf numFmtId="0" fontId="31" fillId="0" borderId="9" xfId="280" applyFont="1" applyFill="1" applyBorder="1" applyAlignment="1">
      <alignment horizontal="left" indent="1"/>
    </xf>
    <xf numFmtId="191" fontId="62" fillId="0" borderId="9" xfId="241" applyNumberFormat="1" applyFont="1" applyFill="1" applyBorder="1" applyAlignment="1">
      <alignment horizontal="right" indent="1"/>
    </xf>
    <xf numFmtId="191" fontId="31" fillId="0" borderId="9" xfId="279" applyNumberFormat="1" applyFont="1" applyFill="1" applyBorder="1" applyAlignment="1">
      <alignment horizontal="right" indent="1"/>
    </xf>
    <xf numFmtId="185" fontId="31" fillId="0" borderId="9" xfId="241" applyNumberFormat="1" applyFont="1" applyFill="1" applyBorder="1" applyAlignment="1">
      <alignment horizontal="left" wrapText="1"/>
    </xf>
    <xf numFmtId="185" fontId="31" fillId="0" borderId="9" xfId="241" applyNumberFormat="1" applyFont="1" applyFill="1" applyBorder="1" applyAlignment="1">
      <alignment horizontal="left" wrapText="1" indent="1"/>
    </xf>
    <xf numFmtId="0" fontId="35" fillId="0" borderId="0" xfId="280" applyFont="1" applyFill="1"/>
    <xf numFmtId="3" fontId="31" fillId="0" borderId="9" xfId="280" applyNumberFormat="1" applyFont="1" applyFill="1" applyBorder="1" applyAlignment="1">
      <alignment horizontal="left" indent="1"/>
    </xf>
    <xf numFmtId="191" fontId="130" fillId="0" borderId="9" xfId="280" applyNumberFormat="1" applyFont="1" applyFill="1" applyBorder="1" applyAlignment="1">
      <alignment horizontal="right" indent="1"/>
    </xf>
    <xf numFmtId="0" fontId="35" fillId="0" borderId="11" xfId="280" applyFont="1" applyFill="1" applyBorder="1"/>
    <xf numFmtId="3" fontId="35" fillId="0" borderId="11" xfId="280" applyNumberFormat="1" applyFont="1" applyFill="1" applyBorder="1" applyAlignment="1">
      <alignment horizontal="left" indent="1"/>
    </xf>
    <xf numFmtId="191" fontId="35" fillId="0" borderId="11" xfId="280" applyNumberFormat="1" applyFont="1" applyFill="1" applyBorder="1" applyAlignment="1">
      <alignment horizontal="right" indent="1"/>
    </xf>
    <xf numFmtId="0" fontId="35" fillId="0" borderId="0" xfId="280" applyFont="1" applyFill="1" applyBorder="1"/>
    <xf numFmtId="3" fontId="35" fillId="0" borderId="0" xfId="280" applyNumberFormat="1" applyFont="1" applyFill="1" applyBorder="1" applyAlignment="1"/>
    <xf numFmtId="2" fontId="35" fillId="0" borderId="0" xfId="280" applyNumberFormat="1" applyFont="1" applyFill="1" applyBorder="1"/>
    <xf numFmtId="0" fontId="33" fillId="0" borderId="0" xfId="280" applyFont="1" applyFill="1" applyAlignment="1">
      <alignment horizontal="left"/>
    </xf>
    <xf numFmtId="0" fontId="33" fillId="24" borderId="0" xfId="0" applyFont="1" applyFill="1" applyAlignment="1">
      <alignment horizontal="left"/>
    </xf>
    <xf numFmtId="3" fontId="35" fillId="24" borderId="0" xfId="280" applyNumberFormat="1" applyFont="1" applyFill="1" applyBorder="1" applyAlignment="1"/>
    <xf numFmtId="2" fontId="35" fillId="24" borderId="0" xfId="280" applyNumberFormat="1" applyFont="1" applyFill="1" applyBorder="1"/>
    <xf numFmtId="2" fontId="33" fillId="0" borderId="0" xfId="280" applyNumberFormat="1" applyFont="1" applyFill="1"/>
    <xf numFmtId="1" fontId="35" fillId="0" borderId="0" xfId="280" applyNumberFormat="1" applyFont="1" applyFill="1" applyBorder="1"/>
    <xf numFmtId="199" fontId="31" fillId="0" borderId="0" xfId="280" applyNumberFormat="1" applyFont="1" applyFill="1"/>
    <xf numFmtId="3" fontId="31" fillId="0" borderId="0" xfId="280" applyNumberFormat="1" applyFont="1" applyFill="1"/>
    <xf numFmtId="185" fontId="31" fillId="0" borderId="0" xfId="280" applyNumberFormat="1" applyFont="1" applyFill="1"/>
    <xf numFmtId="0" fontId="31" fillId="0" borderId="0" xfId="280" applyFont="1" applyFill="1" applyAlignment="1"/>
    <xf numFmtId="185" fontId="32" fillId="0" borderId="9" xfId="0" applyNumberFormat="1" applyFont="1" applyFill="1" applyBorder="1" applyAlignment="1">
      <alignment horizontal="right" indent="1"/>
    </xf>
    <xf numFmtId="185" fontId="31" fillId="0" borderId="9" xfId="0" applyNumberFormat="1" applyFont="1" applyFill="1" applyBorder="1" applyAlignment="1">
      <alignment horizontal="right" indent="1"/>
    </xf>
    <xf numFmtId="0" fontId="35" fillId="0" borderId="9" xfId="264" applyFont="1" applyFill="1" applyBorder="1" applyAlignment="1">
      <alignment horizontal="left" wrapText="1" indent="3"/>
    </xf>
    <xf numFmtId="185" fontId="35" fillId="0" borderId="9" xfId="0" applyNumberFormat="1" applyFont="1" applyFill="1" applyBorder="1" applyAlignment="1">
      <alignment horizontal="right" indent="1"/>
    </xf>
    <xf numFmtId="49" fontId="35" fillId="0" borderId="9" xfId="264" applyNumberFormat="1" applyFont="1" applyFill="1" applyBorder="1" applyAlignment="1">
      <alignment horizontal="left" wrapText="1" indent="3"/>
    </xf>
    <xf numFmtId="0" fontId="30" fillId="0" borderId="0" xfId="281" applyFont="1" applyFill="1" applyBorder="1" applyAlignment="1">
      <alignment horizontal="left"/>
    </xf>
    <xf numFmtId="185" fontId="54" fillId="0" borderId="0" xfId="275" applyFont="1" applyFill="1" applyBorder="1" applyAlignment="1">
      <alignment horizontal="centerContinuous"/>
    </xf>
    <xf numFmtId="185" fontId="54" fillId="0" borderId="0" xfId="275" applyFont="1" applyFill="1" applyBorder="1"/>
    <xf numFmtId="185" fontId="54" fillId="0" borderId="0" xfId="275" applyFont="1" applyFill="1"/>
    <xf numFmtId="185" fontId="54" fillId="0" borderId="0" xfId="275" applyFont="1" applyFill="1" applyBorder="1" applyAlignment="1">
      <alignment horizontal="center"/>
    </xf>
    <xf numFmtId="185" fontId="54" fillId="0" borderId="0" xfId="275" applyFont="1" applyFill="1" applyBorder="1" applyAlignment="1"/>
    <xf numFmtId="185" fontId="54" fillId="0" borderId="0" xfId="275" applyFont="1" applyFill="1" applyAlignment="1"/>
    <xf numFmtId="186" fontId="59" fillId="0" borderId="0" xfId="243" applyNumberFormat="1" applyFont="1" applyFill="1" applyBorder="1" applyAlignment="1">
      <alignment horizontal="right"/>
    </xf>
    <xf numFmtId="185" fontId="32" fillId="0" borderId="0" xfId="275" applyFont="1" applyFill="1"/>
    <xf numFmtId="185" fontId="31" fillId="0" borderId="0" xfId="275" applyFont="1" applyFill="1"/>
    <xf numFmtId="0" fontId="32" fillId="25" borderId="3" xfId="0" applyNumberFormat="1" applyFont="1" applyFill="1" applyBorder="1" applyAlignment="1">
      <alignment horizontal="center" vertical="center" wrapText="1"/>
    </xf>
    <xf numFmtId="0" fontId="31" fillId="0" borderId="10" xfId="282" quotePrefix="1" applyFont="1" applyFill="1" applyBorder="1" applyAlignment="1">
      <alignment horizontal="left"/>
    </xf>
    <xf numFmtId="1" fontId="32" fillId="0" borderId="10" xfId="275" applyNumberFormat="1" applyFont="1" applyFill="1" applyBorder="1" applyAlignment="1">
      <alignment horizontal="right" indent="1"/>
    </xf>
    <xf numFmtId="185" fontId="32" fillId="0" borderId="9" xfId="275" applyNumberFormat="1" applyFont="1" applyFill="1" applyBorder="1" applyAlignment="1">
      <alignment horizontal="right" indent="1"/>
    </xf>
    <xf numFmtId="0" fontId="31" fillId="0" borderId="44" xfId="282" quotePrefix="1" applyFont="1" applyFill="1" applyBorder="1" applyAlignment="1">
      <alignment horizontal="left"/>
    </xf>
    <xf numFmtId="185" fontId="31" fillId="0" borderId="9" xfId="275" applyNumberFormat="1" applyFont="1" applyFill="1" applyBorder="1" applyAlignment="1">
      <alignment horizontal="right" indent="1"/>
    </xf>
    <xf numFmtId="0" fontId="32" fillId="0" borderId="44" xfId="282" applyFont="1" applyFill="1" applyBorder="1" applyAlignment="1">
      <alignment horizontal="left" indent="1"/>
    </xf>
    <xf numFmtId="0" fontId="31" fillId="0" borderId="44" xfId="282" applyFont="1" applyFill="1" applyBorder="1" applyAlignment="1">
      <alignment horizontal="left" indent="2"/>
    </xf>
    <xf numFmtId="0" fontId="31" fillId="0" borderId="44" xfId="282" applyFont="1" applyFill="1" applyBorder="1"/>
    <xf numFmtId="185" fontId="31" fillId="0" borderId="44" xfId="275" applyNumberFormat="1" applyFont="1" applyFill="1" applyBorder="1" applyAlignment="1">
      <alignment horizontal="left" indent="3"/>
    </xf>
    <xf numFmtId="0" fontId="31" fillId="0" borderId="9" xfId="282" applyFont="1" applyFill="1" applyBorder="1" applyAlignment="1">
      <alignment horizontal="left" indent="2"/>
    </xf>
    <xf numFmtId="3" fontId="31" fillId="0" borderId="9" xfId="275" applyNumberFormat="1" applyFont="1" applyFill="1" applyBorder="1" applyAlignment="1">
      <alignment horizontal="right" indent="1"/>
    </xf>
    <xf numFmtId="0" fontId="31" fillId="0" borderId="9" xfId="282" applyFont="1" applyFill="1" applyBorder="1" applyAlignment="1">
      <alignment horizontal="left" indent="3"/>
    </xf>
    <xf numFmtId="0" fontId="31" fillId="0" borderId="44" xfId="282" applyFont="1" applyFill="1" applyBorder="1" applyAlignment="1">
      <alignment horizontal="left"/>
    </xf>
    <xf numFmtId="0" fontId="32" fillId="0" borderId="44" xfId="282" applyFont="1" applyFill="1" applyBorder="1"/>
    <xf numFmtId="0" fontId="31" fillId="0" borderId="44" xfId="282" applyFont="1" applyFill="1" applyBorder="1" applyAlignment="1">
      <alignment horizontal="left" indent="1"/>
    </xf>
    <xf numFmtId="0" fontId="31" fillId="0" borderId="44" xfId="282" applyFont="1" applyFill="1" applyBorder="1" applyAlignment="1">
      <alignment horizontal="left" vertical="justify" indent="1"/>
    </xf>
    <xf numFmtId="0" fontId="31" fillId="0" borderId="11" xfId="282" applyFont="1" applyFill="1" applyBorder="1" applyAlignment="1">
      <alignment vertical="justify"/>
    </xf>
    <xf numFmtId="185" fontId="54" fillId="0" borderId="11" xfId="275" applyFont="1" applyFill="1" applyBorder="1"/>
    <xf numFmtId="185" fontId="56" fillId="0" borderId="0" xfId="275" applyFont="1" applyFill="1" applyAlignment="1">
      <alignment horizontal="center"/>
    </xf>
    <xf numFmtId="185" fontId="33" fillId="0" borderId="0" xfId="275" applyFont="1" applyFill="1" applyAlignment="1">
      <alignment horizontal="left" vertical="top" wrapText="1"/>
    </xf>
    <xf numFmtId="185" fontId="33" fillId="0" borderId="0" xfId="275" applyFont="1" applyFill="1" applyAlignment="1">
      <alignment horizontal="left"/>
    </xf>
    <xf numFmtId="185" fontId="33" fillId="0" borderId="0" xfId="275" applyFont="1" applyFill="1"/>
    <xf numFmtId="185" fontId="54" fillId="0" borderId="0" xfId="275" applyFont="1"/>
    <xf numFmtId="0" fontId="60" fillId="0" borderId="0" xfId="281" applyFont="1" applyFill="1"/>
    <xf numFmtId="0" fontId="33" fillId="0" borderId="0" xfId="0" quotePrefix="1" applyFont="1" applyFill="1"/>
    <xf numFmtId="0" fontId="67" fillId="0" borderId="0" xfId="283" applyFont="1"/>
    <xf numFmtId="0" fontId="61" fillId="0" borderId="0" xfId="284" applyFont="1" applyFill="1" applyBorder="1" applyAlignment="1" applyProtection="1">
      <alignment horizontal="right" vertical="top"/>
    </xf>
    <xf numFmtId="0" fontId="132" fillId="0" borderId="0" xfId="283" applyFont="1"/>
    <xf numFmtId="0" fontId="135" fillId="0" borderId="0" xfId="283" applyFont="1"/>
    <xf numFmtId="0" fontId="126" fillId="0" borderId="0" xfId="283" applyFont="1"/>
    <xf numFmtId="0" fontId="136" fillId="0" borderId="0" xfId="283" applyFont="1"/>
    <xf numFmtId="0" fontId="135" fillId="0" borderId="0" xfId="283" applyFont="1" applyAlignment="1">
      <alignment horizontal="right"/>
    </xf>
    <xf numFmtId="14" fontId="70" fillId="25" borderId="3" xfId="283" applyNumberFormat="1" applyFont="1" applyFill="1" applyBorder="1" applyAlignment="1">
      <alignment horizontal="center" vertical="center" wrapText="1"/>
    </xf>
    <xf numFmtId="0" fontId="66" fillId="0" borderId="0" xfId="283" applyFont="1" applyAlignment="1">
      <alignment horizontal="center" vertical="center"/>
    </xf>
    <xf numFmtId="0" fontId="65" fillId="0" borderId="42" xfId="285" applyFont="1" applyBorder="1" applyAlignment="1">
      <alignment horizontal="left" wrapText="1"/>
    </xf>
    <xf numFmtId="0" fontId="65" fillId="0" borderId="10" xfId="285" applyFont="1" applyBorder="1" applyAlignment="1">
      <alignment horizontal="center" wrapText="1"/>
    </xf>
    <xf numFmtId="191" fontId="65" fillId="0" borderId="43" xfId="285" applyNumberFormat="1" applyFont="1" applyBorder="1" applyAlignment="1">
      <alignment horizontal="right"/>
    </xf>
    <xf numFmtId="0" fontId="65" fillId="0" borderId="0" xfId="283" applyFont="1" applyAlignment="1"/>
    <xf numFmtId="0" fontId="66" fillId="0" borderId="9" xfId="285" applyFont="1" applyBorder="1" applyAlignment="1">
      <alignment horizontal="left" wrapText="1" indent="1"/>
    </xf>
    <xf numFmtId="0" fontId="66" fillId="0" borderId="9" xfId="285" applyFont="1" applyBorder="1" applyAlignment="1">
      <alignment horizontal="center" wrapText="1"/>
    </xf>
    <xf numFmtId="191" fontId="66" fillId="0" borderId="16" xfId="285" applyNumberFormat="1" applyFont="1" applyBorder="1" applyAlignment="1">
      <alignment horizontal="right" indent="1"/>
    </xf>
    <xf numFmtId="0" fontId="66" fillId="0" borderId="0" xfId="283" applyFont="1" applyAlignment="1"/>
    <xf numFmtId="0" fontId="66" fillId="0" borderId="11" xfId="285" applyFont="1" applyBorder="1" applyAlignment="1">
      <alignment horizontal="left" wrapText="1" indent="1"/>
    </xf>
    <xf numFmtId="0" fontId="66" fillId="0" borderId="11" xfId="285" applyFont="1" applyBorder="1" applyAlignment="1">
      <alignment horizontal="center" wrapText="1"/>
    </xf>
    <xf numFmtId="0" fontId="65" fillId="0" borderId="17" xfId="285" applyFont="1" applyBorder="1" applyAlignment="1">
      <alignment horizontal="left" wrapText="1"/>
    </xf>
    <xf numFmtId="0" fontId="65" fillId="0" borderId="17" xfId="285" applyFont="1" applyBorder="1" applyAlignment="1">
      <alignment horizontal="center" wrapText="1"/>
    </xf>
    <xf numFmtId="191" fontId="65" fillId="0" borderId="3" xfId="285" applyNumberFormat="1" applyFont="1" applyBorder="1" applyAlignment="1">
      <alignment horizontal="right" indent="1"/>
    </xf>
    <xf numFmtId="0" fontId="65" fillId="0" borderId="44" xfId="285" applyFont="1" applyBorder="1" applyAlignment="1">
      <alignment horizontal="left" wrapText="1"/>
    </xf>
    <xf numFmtId="191" fontId="65" fillId="0" borderId="16" xfId="285" applyNumberFormat="1" applyFont="1" applyBorder="1" applyAlignment="1">
      <alignment horizontal="right" indent="1"/>
    </xf>
    <xf numFmtId="0" fontId="66" fillId="0" borderId="16" xfId="285" applyFont="1" applyBorder="1" applyAlignment="1">
      <alignment horizontal="center" wrapText="1"/>
    </xf>
    <xf numFmtId="0" fontId="66" fillId="0" borderId="46" xfId="285" applyFont="1" applyBorder="1" applyAlignment="1">
      <alignment horizontal="center" wrapText="1"/>
    </xf>
    <xf numFmtId="0" fontId="65" fillId="0" borderId="3" xfId="285" applyFont="1" applyBorder="1" applyAlignment="1">
      <alignment horizontal="left" wrapText="1"/>
    </xf>
    <xf numFmtId="0" fontId="65" fillId="0" borderId="13" xfId="285" applyFont="1" applyBorder="1" applyAlignment="1">
      <alignment horizontal="center" wrapText="1"/>
    </xf>
    <xf numFmtId="191" fontId="65" fillId="0" borderId="13" xfId="285" applyNumberFormat="1" applyFont="1" applyBorder="1" applyAlignment="1">
      <alignment horizontal="right" indent="1"/>
    </xf>
    <xf numFmtId="0" fontId="137" fillId="0" borderId="0" xfId="283" applyFont="1" applyAlignment="1"/>
    <xf numFmtId="0" fontId="132" fillId="0" borderId="0" xfId="283" applyFont="1" applyBorder="1" applyAlignment="1"/>
    <xf numFmtId="0" fontId="67" fillId="0" borderId="0" xfId="285" applyFont="1" applyBorder="1" applyAlignment="1">
      <alignment horizontal="center" wrapText="1"/>
    </xf>
    <xf numFmtId="216" fontId="67" fillId="0" borderId="0" xfId="285" applyNumberFormat="1" applyFont="1" applyBorder="1" applyAlignment="1">
      <alignment horizontal="right" wrapText="1"/>
    </xf>
    <xf numFmtId="0" fontId="67" fillId="0" borderId="0" xfId="283" applyFont="1" applyAlignment="1"/>
    <xf numFmtId="0" fontId="126" fillId="0" borderId="12" xfId="285" applyFont="1" applyBorder="1" applyAlignment="1">
      <alignment horizontal="left" wrapText="1"/>
    </xf>
    <xf numFmtId="0" fontId="126" fillId="0" borderId="0" xfId="285" applyFont="1" applyBorder="1" applyAlignment="1">
      <alignment horizontal="center" wrapText="1"/>
    </xf>
    <xf numFmtId="216" fontId="126" fillId="0" borderId="0" xfId="285" applyNumberFormat="1" applyFont="1" applyBorder="1" applyAlignment="1">
      <alignment horizontal="right" wrapText="1"/>
    </xf>
    <xf numFmtId="0" fontId="126" fillId="0" borderId="0" xfId="283" applyFont="1" applyAlignment="1"/>
    <xf numFmtId="0" fontId="66" fillId="0" borderId="0" xfId="283" applyFont="1" applyAlignment="1">
      <alignment horizontal="center"/>
    </xf>
    <xf numFmtId="2" fontId="65" fillId="0" borderId="43" xfId="285" applyNumberFormat="1" applyFont="1" applyBorder="1" applyAlignment="1">
      <alignment horizontal="right" wrapText="1"/>
    </xf>
    <xf numFmtId="0" fontId="65" fillId="0" borderId="3" xfId="285" applyFont="1" applyBorder="1" applyAlignment="1">
      <alignment horizontal="center" wrapText="1"/>
    </xf>
    <xf numFmtId="0" fontId="65" fillId="0" borderId="9" xfId="285" applyFont="1" applyBorder="1" applyAlignment="1">
      <alignment horizontal="left" wrapText="1"/>
    </xf>
    <xf numFmtId="0" fontId="66" fillId="0" borderId="0" xfId="283" applyFont="1" applyAlignment="1">
      <alignment wrapText="1"/>
    </xf>
    <xf numFmtId="0" fontId="138" fillId="0" borderId="0" xfId="283" applyFont="1" applyAlignment="1"/>
    <xf numFmtId="0" fontId="31" fillId="0" borderId="0" xfId="283" applyFont="1" applyFill="1" applyBorder="1" applyAlignment="1"/>
    <xf numFmtId="0" fontId="31" fillId="0" borderId="0" xfId="283" applyFont="1" applyFill="1" applyBorder="1"/>
    <xf numFmtId="0" fontId="126" fillId="0" borderId="0" xfId="283" applyFont="1" applyAlignment="1">
      <alignment wrapText="1"/>
    </xf>
    <xf numFmtId="0" fontId="126" fillId="0" borderId="0" xfId="283" applyFont="1" applyAlignment="1">
      <alignment horizontal="center"/>
    </xf>
    <xf numFmtId="0" fontId="66" fillId="0" borderId="0" xfId="283" applyFont="1"/>
    <xf numFmtId="0" fontId="66" fillId="0" borderId="0" xfId="285" applyFont="1"/>
    <xf numFmtId="0" fontId="66" fillId="0" borderId="0" xfId="285" applyFont="1" applyAlignment="1">
      <alignment horizontal="center"/>
    </xf>
    <xf numFmtId="0" fontId="66" fillId="0" borderId="0" xfId="285" applyFont="1" applyAlignment="1">
      <alignment wrapText="1"/>
    </xf>
    <xf numFmtId="0" fontId="126" fillId="0" borderId="0" xfId="285" applyFont="1" applyAlignment="1"/>
    <xf numFmtId="0" fontId="126" fillId="0" borderId="0" xfId="285" applyFont="1" applyAlignment="1">
      <alignment horizontal="center"/>
    </xf>
    <xf numFmtId="0" fontId="126" fillId="0" borderId="0" xfId="285" applyFont="1" applyAlignment="1">
      <alignment wrapText="1"/>
    </xf>
    <xf numFmtId="0" fontId="66" fillId="0" borderId="0" xfId="285" applyFont="1" applyAlignment="1"/>
    <xf numFmtId="0" fontId="65" fillId="0" borderId="0" xfId="285" applyFont="1" applyAlignment="1"/>
    <xf numFmtId="0" fontId="66" fillId="0" borderId="0" xfId="285" applyFont="1" applyAlignment="1">
      <alignment horizontal="center" vertical="center"/>
    </xf>
    <xf numFmtId="0" fontId="126" fillId="0" borderId="0" xfId="285" applyFont="1"/>
    <xf numFmtId="0" fontId="135" fillId="0" borderId="0" xfId="285" applyFont="1" applyAlignment="1">
      <alignment horizontal="right"/>
    </xf>
    <xf numFmtId="0" fontId="136" fillId="0" borderId="0" xfId="285" applyFont="1" applyBorder="1"/>
    <xf numFmtId="0" fontId="67" fillId="0" borderId="0" xfId="285" applyFont="1" applyAlignment="1"/>
    <xf numFmtId="0" fontId="132" fillId="0" borderId="0" xfId="285" applyFont="1" applyAlignment="1"/>
    <xf numFmtId="0" fontId="137" fillId="0" borderId="0" xfId="285" applyFont="1" applyAlignment="1"/>
    <xf numFmtId="14" fontId="70" fillId="25" borderId="3" xfId="285" applyNumberFormat="1" applyFont="1" applyFill="1" applyBorder="1" applyAlignment="1">
      <alignment horizontal="center" vertical="center" wrapText="1"/>
    </xf>
    <xf numFmtId="0" fontId="136" fillId="0" borderId="0" xfId="285" applyFont="1"/>
    <xf numFmtId="0" fontId="67" fillId="0" borderId="0" xfId="285" applyFont="1"/>
    <xf numFmtId="0" fontId="132" fillId="0" borderId="0" xfId="285" applyFont="1"/>
    <xf numFmtId="0" fontId="141" fillId="0" borderId="0" xfId="285" applyFont="1"/>
    <xf numFmtId="191" fontId="66" fillId="0" borderId="9" xfId="285" applyNumberFormat="1" applyFont="1" applyBorder="1" applyAlignment="1">
      <alignment horizontal="right" indent="1"/>
    </xf>
    <xf numFmtId="191" fontId="65" fillId="0" borderId="9" xfId="285" applyNumberFormat="1" applyFont="1" applyBorder="1" applyAlignment="1">
      <alignment horizontal="right" indent="1"/>
    </xf>
    <xf numFmtId="0" fontId="65" fillId="0" borderId="10" xfId="285" applyFont="1" applyBorder="1" applyAlignment="1">
      <alignment horizontal="right" wrapText="1"/>
    </xf>
    <xf numFmtId="0" fontId="65" fillId="0" borderId="31" xfId="285" applyFont="1" applyBorder="1" applyAlignment="1">
      <alignment horizontal="center" wrapText="1"/>
    </xf>
    <xf numFmtId="2" fontId="65" fillId="0" borderId="10" xfId="285" applyNumberFormat="1" applyFont="1" applyBorder="1" applyAlignment="1">
      <alignment horizontal="right" wrapText="1"/>
    </xf>
    <xf numFmtId="0" fontId="132" fillId="0" borderId="0" xfId="285" applyFont="1" applyAlignment="1">
      <alignment horizontal="left"/>
    </xf>
    <xf numFmtId="0" fontId="61" fillId="0" borderId="0" xfId="284" applyFont="1" applyFill="1" applyBorder="1" applyAlignment="1" applyProtection="1">
      <alignment vertical="justify"/>
    </xf>
    <xf numFmtId="0" fontId="67" fillId="0" borderId="0" xfId="285" applyFont="1" applyAlignment="1">
      <alignment vertical="justify"/>
    </xf>
    <xf numFmtId="0" fontId="132" fillId="0" borderId="0" xfId="285" applyFont="1" applyAlignment="1">
      <alignment horizontal="left" vertical="top"/>
    </xf>
    <xf numFmtId="0" fontId="142" fillId="0" borderId="0" xfId="285" applyFont="1" applyAlignment="1">
      <alignment vertical="justify" wrapText="1"/>
    </xf>
    <xf numFmtId="0" fontId="65" fillId="0" borderId="10" xfId="285" applyFont="1" applyBorder="1" applyAlignment="1">
      <alignment horizontal="left" wrapText="1"/>
    </xf>
    <xf numFmtId="3" fontId="65" fillId="0" borderId="43" xfId="285" applyNumberFormat="1" applyFont="1" applyBorder="1" applyAlignment="1">
      <alignment horizontal="right" wrapText="1"/>
    </xf>
    <xf numFmtId="3" fontId="65" fillId="0" borderId="10" xfId="285" applyNumberFormat="1" applyFont="1" applyBorder="1" applyAlignment="1">
      <alignment horizontal="right" wrapText="1"/>
    </xf>
    <xf numFmtId="0" fontId="66" fillId="0" borderId="12" xfId="285" applyFont="1" applyBorder="1" applyAlignment="1">
      <alignment horizontal="center" wrapText="1"/>
    </xf>
    <xf numFmtId="0" fontId="65" fillId="0" borderId="43" xfId="285" applyFont="1" applyBorder="1" applyAlignment="1">
      <alignment horizontal="center" wrapText="1"/>
    </xf>
    <xf numFmtId="0" fontId="132" fillId="0" borderId="0" xfId="285" applyFont="1" applyBorder="1" applyAlignment="1"/>
    <xf numFmtId="0" fontId="49" fillId="24" borderId="0" xfId="0" applyFont="1" applyFill="1" applyAlignment="1">
      <alignment horizontal="center"/>
    </xf>
    <xf numFmtId="0" fontId="50" fillId="24" borderId="0" xfId="0" applyFont="1" applyFill="1" applyAlignment="1">
      <alignment horizontal="center"/>
    </xf>
    <xf numFmtId="0" fontId="51" fillId="24" borderId="0" xfId="0" applyFont="1" applyFill="1" applyAlignment="1">
      <alignment horizontal="center"/>
    </xf>
    <xf numFmtId="0" fontId="39" fillId="24" borderId="0" xfId="0" applyFont="1" applyFill="1" applyAlignment="1">
      <alignment horizontal="center"/>
    </xf>
    <xf numFmtId="0" fontId="31" fillId="0" borderId="0" xfId="0" applyFont="1" applyFill="1" applyAlignment="1">
      <alignment horizontal="left" vertical="justify" wrapText="1"/>
    </xf>
    <xf numFmtId="0" fontId="31" fillId="0" borderId="0" xfId="0" applyFont="1" applyFill="1" applyAlignment="1">
      <alignment horizontal="left" wrapText="1"/>
    </xf>
    <xf numFmtId="0" fontId="31" fillId="0" borderId="0" xfId="0" applyFont="1" applyFill="1" applyAlignment="1">
      <alignment horizontal="left" vertical="top" wrapText="1"/>
    </xf>
    <xf numFmtId="0" fontId="33" fillId="0" borderId="0" xfId="173" applyNumberFormat="1" applyFont="1" applyFill="1" applyBorder="1" applyAlignment="1" applyProtection="1">
      <alignment horizontal="left" wrapText="1"/>
    </xf>
    <xf numFmtId="0" fontId="0" fillId="0" borderId="0" xfId="0" applyAlignment="1"/>
    <xf numFmtId="0" fontId="0" fillId="0" borderId="0" xfId="0" applyAlignment="1">
      <alignment horizontal="left" wrapText="1"/>
    </xf>
    <xf numFmtId="0" fontId="33" fillId="0" borderId="0" xfId="173" applyNumberFormat="1" applyFont="1" applyFill="1" applyBorder="1" applyAlignment="1" applyProtection="1">
      <alignment horizontal="left" vertical="top" wrapText="1"/>
    </xf>
    <xf numFmtId="0" fontId="64" fillId="0" borderId="0" xfId="173" applyNumberFormat="1" applyFont="1" applyFill="1" applyBorder="1" applyAlignment="1" applyProtection="1">
      <alignment horizontal="left" vertical="top" wrapText="1"/>
    </xf>
    <xf numFmtId="0" fontId="33" fillId="0" borderId="0" xfId="173" applyNumberFormat="1" applyFont="1" applyFill="1" applyBorder="1" applyAlignment="1" applyProtection="1">
      <alignment horizontal="left" vertical="justify" wrapText="1"/>
    </xf>
    <xf numFmtId="0" fontId="33" fillId="0" borderId="0" xfId="0" applyFont="1" applyAlignment="1">
      <alignment horizontal="left" vertical="justify" wrapText="1"/>
    </xf>
    <xf numFmtId="0" fontId="64" fillId="0" borderId="0" xfId="173" applyNumberFormat="1" applyFont="1" applyFill="1" applyBorder="1" applyAlignment="1" applyProtection="1">
      <alignment horizontal="left" wrapText="1"/>
    </xf>
    <xf numFmtId="0" fontId="30" fillId="0" borderId="0" xfId="224" applyNumberFormat="1" applyFont="1" applyFill="1" applyBorder="1" applyAlignment="1" applyProtection="1">
      <alignment horizontal="left" wrapText="1"/>
    </xf>
    <xf numFmtId="0" fontId="67" fillId="0" borderId="0" xfId="0" applyFont="1" applyAlignment="1">
      <alignment horizontal="left" wrapText="1"/>
    </xf>
    <xf numFmtId="0" fontId="67" fillId="0" borderId="0" xfId="0" applyFont="1" applyAlignment="1">
      <alignment wrapText="1"/>
    </xf>
    <xf numFmtId="0" fontId="0" fillId="0" borderId="0" xfId="0" applyAlignment="1">
      <alignment wrapText="1"/>
    </xf>
    <xf numFmtId="0" fontId="31" fillId="0" borderId="20" xfId="0" applyNumberFormat="1" applyFont="1" applyFill="1" applyBorder="1" applyAlignment="1" applyProtection="1">
      <alignment horizontal="left" vertical="center" wrapText="1" indent="2"/>
    </xf>
    <xf numFmtId="0" fontId="31" fillId="0" borderId="23" xfId="0" applyNumberFormat="1" applyFont="1" applyFill="1" applyBorder="1" applyAlignment="1" applyProtection="1">
      <alignment horizontal="left" vertical="center" wrapText="1" indent="2"/>
    </xf>
    <xf numFmtId="0" fontId="58" fillId="0" borderId="0" xfId="0" applyFont="1" applyAlignment="1">
      <alignment horizontal="left" wrapText="1"/>
    </xf>
    <xf numFmtId="0" fontId="58" fillId="0" borderId="0" xfId="0" applyFont="1" applyAlignment="1">
      <alignment wrapText="1"/>
    </xf>
    <xf numFmtId="14" fontId="32" fillId="25" borderId="17" xfId="173" applyNumberFormat="1" applyFont="1" applyFill="1" applyBorder="1" applyAlignment="1" applyProtection="1">
      <alignment horizontal="center" vertical="center" wrapText="1"/>
    </xf>
    <xf numFmtId="0" fontId="0" fillId="25" borderId="13" xfId="0" applyFill="1" applyBorder="1" applyAlignment="1">
      <alignment horizontal="center" vertical="center" wrapText="1"/>
    </xf>
    <xf numFmtId="0" fontId="32" fillId="0" borderId="20" xfId="0" applyNumberFormat="1" applyFont="1" applyFill="1" applyBorder="1" applyAlignment="1" applyProtection="1">
      <alignment horizontal="left" vertical="center" wrapText="1"/>
    </xf>
    <xf numFmtId="0" fontId="32" fillId="0" borderId="23" xfId="0" applyNumberFormat="1" applyFont="1" applyFill="1" applyBorder="1" applyAlignment="1" applyProtection="1">
      <alignment horizontal="left" vertical="center" wrapText="1"/>
    </xf>
    <xf numFmtId="0" fontId="31" fillId="0" borderId="20" xfId="0" applyNumberFormat="1" applyFont="1" applyFill="1" applyBorder="1" applyAlignment="1" applyProtection="1">
      <alignment horizontal="left" vertical="center" wrapText="1" indent="1"/>
    </xf>
    <xf numFmtId="0" fontId="31" fillId="0" borderId="23" xfId="0" applyNumberFormat="1" applyFont="1" applyFill="1" applyBorder="1" applyAlignment="1" applyProtection="1">
      <alignment horizontal="left" vertical="center" wrapText="1" indent="1"/>
    </xf>
    <xf numFmtId="0" fontId="33" fillId="0" borderId="0" xfId="0" applyNumberFormat="1" applyFont="1" applyFill="1" applyBorder="1" applyAlignment="1" applyProtection="1">
      <alignment horizontal="left" vertical="justify" wrapText="1"/>
    </xf>
    <xf numFmtId="0" fontId="30" fillId="0" borderId="0" xfId="225" applyFont="1" applyFill="1" applyBorder="1" applyAlignment="1">
      <alignment horizontal="left" wrapText="1"/>
    </xf>
    <xf numFmtId="0" fontId="73" fillId="0" borderId="0" xfId="0" applyFont="1" applyAlignment="1">
      <alignment horizontal="left" wrapText="1"/>
    </xf>
    <xf numFmtId="0" fontId="73" fillId="0" borderId="0" xfId="0" applyFont="1" applyAlignment="1">
      <alignment wrapText="1"/>
    </xf>
    <xf numFmtId="0" fontId="32" fillId="0" borderId="20" xfId="0" applyNumberFormat="1" applyFont="1" applyFill="1" applyBorder="1" applyAlignment="1" applyProtection="1">
      <alignment horizontal="left" vertical="center" wrapText="1" indent="1"/>
    </xf>
    <xf numFmtId="0" fontId="32" fillId="0" borderId="23" xfId="0" applyNumberFormat="1" applyFont="1" applyFill="1" applyBorder="1" applyAlignment="1" applyProtection="1">
      <alignment horizontal="left" vertical="center" wrapText="1" indent="1"/>
    </xf>
    <xf numFmtId="0" fontId="33" fillId="0" borderId="0" xfId="0" applyNumberFormat="1" applyFont="1" applyFill="1" applyBorder="1" applyAlignment="1" applyProtection="1">
      <alignment horizontal="left" vertical="center" wrapText="1"/>
    </xf>
    <xf numFmtId="0" fontId="33" fillId="0" borderId="0" xfId="0" applyFont="1" applyAlignment="1">
      <alignment horizontal="left" vertical="center" wrapText="1"/>
    </xf>
    <xf numFmtId="0" fontId="0" fillId="0" borderId="0" xfId="0" applyAlignment="1">
      <alignment vertical="center"/>
    </xf>
    <xf numFmtId="0" fontId="33" fillId="0" borderId="0" xfId="173" applyFont="1" applyFill="1" applyAlignment="1">
      <alignment horizontal="left" vertical="center" wrapText="1"/>
    </xf>
    <xf numFmtId="0" fontId="31" fillId="0" borderId="0" xfId="0" applyFont="1" applyAlignment="1">
      <alignment horizontal="left" vertical="center" wrapText="1"/>
    </xf>
    <xf numFmtId="0" fontId="0" fillId="0" borderId="0" xfId="0" applyAlignment="1">
      <alignment horizontal="left" vertical="center"/>
    </xf>
    <xf numFmtId="0" fontId="30" fillId="0" borderId="0" xfId="226" applyNumberFormat="1" applyFont="1" applyFill="1" applyBorder="1" applyAlignment="1" applyProtection="1">
      <alignment horizontal="left" wrapText="1"/>
    </xf>
    <xf numFmtId="0" fontId="33" fillId="0" borderId="0" xfId="156" applyNumberFormat="1" applyFont="1" applyFill="1" applyBorder="1" applyAlignment="1" applyProtection="1">
      <alignment horizontal="left" vertical="justify" wrapText="1"/>
    </xf>
    <xf numFmtId="0" fontId="33" fillId="0" borderId="0" xfId="0" applyFont="1" applyAlignment="1">
      <alignment horizontal="left" wrapText="1"/>
    </xf>
    <xf numFmtId="0" fontId="33" fillId="0" borderId="0" xfId="156" applyNumberFormat="1" applyFont="1" applyFill="1" applyBorder="1" applyAlignment="1" applyProtection="1">
      <alignment horizontal="left" vertical="top" wrapText="1"/>
    </xf>
    <xf numFmtId="0" fontId="30" fillId="0" borderId="0" xfId="0" applyNumberFormat="1" applyFont="1" applyFill="1" applyBorder="1" applyAlignment="1" applyProtection="1">
      <alignment vertical="center" wrapText="1"/>
    </xf>
    <xf numFmtId="0" fontId="58" fillId="0" borderId="0" xfId="0" applyFont="1" applyAlignment="1">
      <alignment vertical="center" wrapText="1"/>
    </xf>
    <xf numFmtId="0" fontId="31" fillId="25" borderId="34" xfId="0" applyNumberFormat="1" applyFont="1" applyFill="1" applyBorder="1" applyAlignment="1" applyProtection="1">
      <alignment horizontal="center" vertical="center" wrapText="1"/>
    </xf>
    <xf numFmtId="0" fontId="31" fillId="25" borderId="35" xfId="0" applyNumberFormat="1" applyFont="1" applyFill="1" applyBorder="1" applyAlignment="1" applyProtection="1">
      <alignment horizontal="center" vertical="center" wrapText="1"/>
    </xf>
    <xf numFmtId="0" fontId="31" fillId="25" borderId="18" xfId="0" applyNumberFormat="1" applyFont="1" applyFill="1" applyBorder="1" applyAlignment="1" applyProtection="1">
      <alignment horizontal="center" vertical="center" wrapText="1"/>
    </xf>
    <xf numFmtId="0" fontId="31" fillId="25" borderId="37" xfId="0" applyNumberFormat="1" applyFont="1" applyFill="1" applyBorder="1" applyAlignment="1" applyProtection="1">
      <alignment horizontal="center" vertical="center" wrapText="1"/>
    </xf>
    <xf numFmtId="0" fontId="31" fillId="25" borderId="38" xfId="0" applyNumberFormat="1" applyFont="1" applyFill="1" applyBorder="1" applyAlignment="1" applyProtection="1">
      <alignment horizontal="center" vertical="center" wrapText="1"/>
    </xf>
    <xf numFmtId="0" fontId="31" fillId="25" borderId="39" xfId="0" applyNumberFormat="1" applyFont="1" applyFill="1" applyBorder="1" applyAlignment="1" applyProtection="1">
      <alignment horizontal="center" vertical="center" wrapText="1"/>
    </xf>
    <xf numFmtId="0" fontId="32" fillId="25" borderId="27" xfId="0" applyNumberFormat="1" applyFont="1" applyFill="1" applyBorder="1" applyAlignment="1" applyProtection="1">
      <alignment horizontal="center" vertical="center" wrapText="1"/>
    </xf>
    <xf numFmtId="0" fontId="32" fillId="25" borderId="19" xfId="0" applyNumberFormat="1" applyFont="1" applyFill="1" applyBorder="1" applyAlignment="1" applyProtection="1">
      <alignment horizontal="center" vertical="center" wrapText="1"/>
    </xf>
    <xf numFmtId="0" fontId="32" fillId="25" borderId="40" xfId="0" applyNumberFormat="1" applyFont="1" applyFill="1" applyBorder="1" applyAlignment="1" applyProtection="1">
      <alignment horizontal="center" vertical="center" wrapText="1"/>
    </xf>
    <xf numFmtId="0" fontId="32" fillId="25" borderId="34" xfId="0" applyNumberFormat="1" applyFont="1" applyFill="1" applyBorder="1" applyAlignment="1" applyProtection="1">
      <alignment horizontal="center" vertical="center" wrapText="1"/>
    </xf>
    <xf numFmtId="0" fontId="32" fillId="25" borderId="18" xfId="0" applyNumberFormat="1" applyFont="1" applyFill="1" applyBorder="1" applyAlignment="1" applyProtection="1">
      <alignment horizontal="center" vertical="center" wrapText="1"/>
    </xf>
    <xf numFmtId="0" fontId="32" fillId="25" borderId="36" xfId="0" applyNumberFormat="1" applyFont="1" applyFill="1" applyBorder="1" applyAlignment="1" applyProtection="1">
      <alignment horizontal="center" vertical="center" wrapText="1"/>
    </xf>
    <xf numFmtId="0" fontId="32" fillId="25" borderId="26" xfId="0" applyNumberFormat="1" applyFont="1" applyFill="1" applyBorder="1" applyAlignment="1" applyProtection="1">
      <alignment horizontal="center" vertical="center" wrapText="1"/>
    </xf>
    <xf numFmtId="0" fontId="32" fillId="25" borderId="25" xfId="0" applyNumberFormat="1" applyFont="1" applyFill="1" applyBorder="1" applyAlignment="1" applyProtection="1">
      <alignment horizontal="center" vertical="center" wrapText="1"/>
    </xf>
    <xf numFmtId="0" fontId="31" fillId="25" borderId="27" xfId="0" applyNumberFormat="1" applyFont="1" applyFill="1" applyBorder="1" applyAlignment="1" applyProtection="1">
      <alignment horizontal="center" vertical="center" wrapText="1"/>
    </xf>
    <xf numFmtId="0" fontId="31" fillId="25" borderId="19" xfId="0" applyNumberFormat="1" applyFont="1" applyFill="1" applyBorder="1" applyAlignment="1" applyProtection="1">
      <alignment horizontal="center" vertical="center" wrapText="1"/>
    </xf>
    <xf numFmtId="0" fontId="32" fillId="0" borderId="17" xfId="0" applyNumberFormat="1" applyFont="1" applyFill="1" applyBorder="1" applyAlignment="1" applyProtection="1">
      <alignment horizontal="center" vertical="center" wrapText="1"/>
    </xf>
    <xf numFmtId="0" fontId="32" fillId="0" borderId="31" xfId="0" applyNumberFormat="1" applyFont="1" applyFill="1" applyBorder="1" applyAlignment="1" applyProtection="1">
      <alignment horizontal="center" vertical="center" wrapText="1"/>
    </xf>
    <xf numFmtId="0" fontId="32" fillId="0" borderId="13" xfId="0" applyNumberFormat="1" applyFont="1" applyFill="1" applyBorder="1" applyAlignment="1" applyProtection="1">
      <alignment horizontal="center" vertical="center" wrapText="1"/>
    </xf>
    <xf numFmtId="0" fontId="31" fillId="25" borderId="26" xfId="0" applyFont="1" applyFill="1" applyBorder="1" applyAlignment="1">
      <alignment horizontal="center" vertical="center" wrapText="1"/>
    </xf>
    <xf numFmtId="0" fontId="32" fillId="25" borderId="15" xfId="0" applyNumberFormat="1" applyFont="1" applyFill="1" applyBorder="1" applyAlignment="1" applyProtection="1">
      <alignment horizontal="center" vertical="center" wrapText="1"/>
    </xf>
    <xf numFmtId="0" fontId="31" fillId="25" borderId="35" xfId="0" applyFont="1" applyFill="1" applyBorder="1" applyAlignment="1">
      <alignment horizontal="center" vertical="center" wrapText="1"/>
    </xf>
    <xf numFmtId="0" fontId="32" fillId="0" borderId="25" xfId="0" applyNumberFormat="1" applyFont="1" applyFill="1" applyBorder="1" applyAlignment="1" applyProtection="1">
      <alignment horizontal="center" vertical="center" wrapText="1"/>
    </xf>
    <xf numFmtId="0" fontId="31" fillId="0" borderId="36" xfId="0" applyFont="1" applyFill="1" applyBorder="1"/>
    <xf numFmtId="0" fontId="31" fillId="0" borderId="51" xfId="0" applyFont="1" applyFill="1" applyBorder="1"/>
    <xf numFmtId="0" fontId="30" fillId="0" borderId="0" xfId="0" applyNumberFormat="1" applyFont="1" applyFill="1" applyBorder="1" applyAlignment="1" applyProtection="1">
      <alignment horizontal="left" wrapText="1"/>
    </xf>
    <xf numFmtId="0" fontId="31" fillId="0" borderId="0" xfId="0" applyFont="1" applyAlignment="1">
      <alignment horizontal="left" wrapText="1"/>
    </xf>
    <xf numFmtId="0" fontId="31" fillId="25" borderId="36" xfId="0" applyFont="1" applyFill="1" applyBorder="1"/>
    <xf numFmtId="0" fontId="31" fillId="25" borderId="26" xfId="0" applyFont="1" applyFill="1" applyBorder="1"/>
    <xf numFmtId="0" fontId="31" fillId="25" borderId="34" xfId="0" applyNumberFormat="1" applyFont="1" applyFill="1" applyBorder="1" applyAlignment="1" applyProtection="1">
      <alignment horizontal="left" vertical="center" wrapText="1"/>
    </xf>
    <xf numFmtId="0" fontId="31" fillId="25" borderId="15" xfId="0" applyNumberFormat="1" applyFont="1" applyFill="1" applyBorder="1" applyAlignment="1" applyProtection="1">
      <alignment horizontal="left" vertical="center" wrapText="1"/>
    </xf>
    <xf numFmtId="0" fontId="31" fillId="25" borderId="36" xfId="0" applyNumberFormat="1" applyFont="1" applyFill="1" applyBorder="1" applyAlignment="1" applyProtection="1">
      <alignment horizontal="left" vertical="center" wrapText="1"/>
    </xf>
    <xf numFmtId="0" fontId="31" fillId="25" borderId="26" xfId="0" applyNumberFormat="1" applyFont="1" applyFill="1" applyBorder="1" applyAlignment="1" applyProtection="1">
      <alignment horizontal="left" vertical="center" wrapText="1"/>
    </xf>
    <xf numFmtId="0" fontId="31" fillId="0" borderId="26" xfId="0" applyFont="1" applyFill="1" applyBorder="1"/>
    <xf numFmtId="0" fontId="32" fillId="0" borderId="55" xfId="0" applyNumberFormat="1" applyFont="1" applyFill="1" applyBorder="1" applyAlignment="1" applyProtection="1">
      <alignment horizontal="center" vertical="center" wrapText="1"/>
    </xf>
    <xf numFmtId="0" fontId="31" fillId="0" borderId="56" xfId="0" applyFont="1" applyFill="1" applyBorder="1"/>
    <xf numFmtId="0" fontId="31" fillId="0" borderId="57" xfId="0" applyFont="1" applyFill="1" applyBorder="1"/>
    <xf numFmtId="0" fontId="33" fillId="0" borderId="0" xfId="0" applyFont="1" applyAlignment="1">
      <alignment wrapText="1"/>
    </xf>
    <xf numFmtId="0" fontId="31" fillId="0" borderId="0" xfId="0" applyFont="1" applyAlignment="1">
      <alignment wrapText="1"/>
    </xf>
    <xf numFmtId="0" fontId="31" fillId="25" borderId="35" xfId="0" applyNumberFormat="1" applyFont="1" applyFill="1" applyBorder="1" applyAlignment="1" applyProtection="1">
      <alignment horizontal="left" vertical="center" wrapText="1"/>
    </xf>
    <xf numFmtId="0" fontId="32" fillId="25" borderId="58" xfId="0" applyNumberFormat="1" applyFont="1" applyFill="1" applyBorder="1" applyAlignment="1" applyProtection="1">
      <alignment horizontal="center" vertical="center" wrapText="1"/>
    </xf>
    <xf numFmtId="0" fontId="32" fillId="25" borderId="59" xfId="0" applyNumberFormat="1" applyFont="1" applyFill="1" applyBorder="1" applyAlignment="1" applyProtection="1">
      <alignment horizontal="center" vertical="center" wrapText="1"/>
    </xf>
    <xf numFmtId="0" fontId="32" fillId="26" borderId="17" xfId="0" applyNumberFormat="1" applyFont="1" applyFill="1" applyBorder="1" applyAlignment="1" applyProtection="1">
      <alignment horizontal="center" vertical="center" wrapText="1"/>
    </xf>
    <xf numFmtId="0" fontId="32" fillId="26" borderId="31" xfId="0" applyNumberFormat="1" applyFont="1" applyFill="1" applyBorder="1" applyAlignment="1" applyProtection="1">
      <alignment horizontal="center" vertical="center" wrapText="1"/>
    </xf>
    <xf numFmtId="0" fontId="32" fillId="26" borderId="13" xfId="0" applyNumberFormat="1" applyFont="1" applyFill="1" applyBorder="1" applyAlignment="1" applyProtection="1">
      <alignment horizontal="center" vertical="center" wrapText="1"/>
    </xf>
    <xf numFmtId="0" fontId="32" fillId="0" borderId="62" xfId="0" applyNumberFormat="1" applyFont="1" applyFill="1" applyBorder="1" applyAlignment="1" applyProtection="1">
      <alignment horizontal="center" vertical="center" wrapText="1"/>
    </xf>
    <xf numFmtId="0" fontId="31" fillId="25" borderId="64" xfId="0" applyNumberFormat="1" applyFont="1" applyFill="1" applyBorder="1" applyAlignment="1" applyProtection="1">
      <alignment horizontal="left" vertical="center" wrapText="1"/>
    </xf>
    <xf numFmtId="0" fontId="31" fillId="25" borderId="49" xfId="0" applyNumberFormat="1" applyFont="1" applyFill="1" applyBorder="1" applyAlignment="1" applyProtection="1">
      <alignment horizontal="left" vertical="center" wrapText="1"/>
    </xf>
    <xf numFmtId="0" fontId="31" fillId="25" borderId="63" xfId="0" applyNumberFormat="1" applyFont="1" applyFill="1" applyBorder="1" applyAlignment="1" applyProtection="1">
      <alignment horizontal="left" vertical="center" wrapText="1"/>
    </xf>
    <xf numFmtId="0" fontId="33" fillId="0" borderId="0" xfId="0" applyNumberFormat="1" applyFont="1" applyFill="1" applyBorder="1" applyAlignment="1" applyProtection="1">
      <alignment horizontal="center" vertical="top" wrapText="1"/>
    </xf>
    <xf numFmtId="0" fontId="30" fillId="0" borderId="0" xfId="0" applyNumberFormat="1" applyFont="1" applyFill="1" applyBorder="1" applyAlignment="1" applyProtection="1">
      <alignment wrapText="1"/>
    </xf>
    <xf numFmtId="0" fontId="31" fillId="25" borderId="42" xfId="0" applyNumberFormat="1" applyFont="1" applyFill="1" applyBorder="1" applyAlignment="1" applyProtection="1">
      <alignment horizontal="center" vertical="center" wrapText="1"/>
    </xf>
    <xf numFmtId="0" fontId="31" fillId="25" borderId="43" xfId="0" applyNumberFormat="1" applyFont="1" applyFill="1" applyBorder="1" applyAlignment="1" applyProtection="1">
      <alignment horizontal="center" vertical="center" wrapText="1"/>
    </xf>
    <xf numFmtId="0" fontId="31" fillId="25" borderId="44" xfId="0" applyNumberFormat="1" applyFont="1" applyFill="1" applyBorder="1" applyAlignment="1" applyProtection="1">
      <alignment horizontal="center" vertical="center" wrapText="1"/>
    </xf>
    <xf numFmtId="0" fontId="31" fillId="25" borderId="16" xfId="0" applyNumberFormat="1" applyFont="1" applyFill="1" applyBorder="1" applyAlignment="1" applyProtection="1">
      <alignment horizontal="center" vertical="center" wrapText="1"/>
    </xf>
    <xf numFmtId="0" fontId="31" fillId="25" borderId="45" xfId="0" applyNumberFormat="1" applyFont="1" applyFill="1" applyBorder="1" applyAlignment="1" applyProtection="1">
      <alignment horizontal="center" vertical="center" wrapText="1"/>
    </xf>
    <xf numFmtId="0" fontId="31" fillId="25" borderId="46" xfId="0" applyNumberFormat="1" applyFont="1" applyFill="1" applyBorder="1" applyAlignment="1" applyProtection="1">
      <alignment horizontal="center" vertical="center" wrapText="1"/>
    </xf>
    <xf numFmtId="0" fontId="32" fillId="25" borderId="17" xfId="0" applyNumberFormat="1" applyFont="1" applyFill="1" applyBorder="1" applyAlignment="1" applyProtection="1">
      <alignment horizontal="center" vertical="center" wrapText="1"/>
    </xf>
    <xf numFmtId="0" fontId="32" fillId="25" borderId="31" xfId="0" applyNumberFormat="1" applyFont="1" applyFill="1" applyBorder="1" applyAlignment="1" applyProtection="1">
      <alignment horizontal="center" vertical="center" wrapText="1"/>
    </xf>
    <xf numFmtId="0" fontId="32" fillId="25" borderId="24" xfId="0" applyNumberFormat="1" applyFont="1" applyFill="1" applyBorder="1" applyAlignment="1" applyProtection="1">
      <alignment horizontal="center" vertical="center" wrapText="1"/>
    </xf>
    <xf numFmtId="0" fontId="32" fillId="25" borderId="62" xfId="0" applyNumberFormat="1" applyFont="1" applyFill="1" applyBorder="1" applyAlignment="1" applyProtection="1">
      <alignment horizontal="center" vertical="center" wrapText="1"/>
    </xf>
    <xf numFmtId="0" fontId="32" fillId="25" borderId="13" xfId="0" applyNumberFormat="1" applyFont="1" applyFill="1" applyBorder="1" applyAlignment="1" applyProtection="1">
      <alignment horizontal="center" vertical="center" wrapText="1"/>
    </xf>
    <xf numFmtId="0" fontId="31" fillId="25" borderId="42" xfId="0" applyNumberFormat="1" applyFont="1" applyFill="1" applyBorder="1" applyAlignment="1" applyProtection="1">
      <alignment horizontal="left" vertical="center" wrapText="1"/>
    </xf>
    <xf numFmtId="0" fontId="31" fillId="25" borderId="43" xfId="0" applyNumberFormat="1" applyFont="1" applyFill="1" applyBorder="1" applyAlignment="1" applyProtection="1">
      <alignment horizontal="left" vertical="center" wrapText="1"/>
    </xf>
    <xf numFmtId="0" fontId="32" fillId="0" borderId="17" xfId="227" applyNumberFormat="1" applyFont="1" applyFill="1" applyBorder="1" applyAlignment="1" applyProtection="1">
      <alignment horizontal="center" vertical="center" wrapText="1"/>
    </xf>
    <xf numFmtId="0" fontId="32" fillId="0" borderId="31" xfId="227" applyNumberFormat="1" applyFont="1" applyFill="1" applyBorder="1" applyAlignment="1" applyProtection="1">
      <alignment horizontal="center" vertical="center" wrapText="1"/>
    </xf>
    <xf numFmtId="0" fontId="32" fillId="0" borderId="13" xfId="227" applyNumberFormat="1" applyFont="1" applyFill="1" applyBorder="1" applyAlignment="1" applyProtection="1">
      <alignment horizontal="center" vertical="center" wrapText="1"/>
    </xf>
    <xf numFmtId="0" fontId="33" fillId="0" borderId="0" xfId="0" applyNumberFormat="1" applyFont="1" applyFill="1" applyBorder="1" applyAlignment="1" applyProtection="1">
      <alignment horizontal="left" wrapText="1"/>
    </xf>
    <xf numFmtId="0" fontId="31" fillId="25" borderId="42" xfId="227" applyFont="1" applyFill="1" applyBorder="1" applyAlignment="1">
      <alignment horizontal="center"/>
    </xf>
    <xf numFmtId="0" fontId="31" fillId="25" borderId="43" xfId="227" applyFont="1" applyFill="1" applyBorder="1" applyAlignment="1">
      <alignment horizontal="center"/>
    </xf>
    <xf numFmtId="0" fontId="31" fillId="25" borderId="44" xfId="227" applyFont="1" applyFill="1" applyBorder="1" applyAlignment="1">
      <alignment horizontal="center"/>
    </xf>
    <xf numFmtId="0" fontId="31" fillId="25" borderId="16" xfId="227" applyFont="1" applyFill="1" applyBorder="1" applyAlignment="1">
      <alignment horizontal="center"/>
    </xf>
    <xf numFmtId="0" fontId="31" fillId="25" borderId="45" xfId="227" applyFont="1" applyFill="1" applyBorder="1" applyAlignment="1">
      <alignment horizontal="center"/>
    </xf>
    <xf numFmtId="0" fontId="31" fillId="25" borderId="46" xfId="227" applyFont="1" applyFill="1" applyBorder="1" applyAlignment="1">
      <alignment horizontal="center"/>
    </xf>
    <xf numFmtId="0" fontId="32" fillId="25" borderId="15" xfId="227" applyNumberFormat="1" applyFont="1" applyFill="1" applyBorder="1" applyAlignment="1" applyProtection="1">
      <alignment horizontal="center" vertical="center" wrapText="1"/>
    </xf>
    <xf numFmtId="0" fontId="32" fillId="25" borderId="17" xfId="227" applyNumberFormat="1" applyFont="1" applyFill="1" applyBorder="1" applyAlignment="1" applyProtection="1">
      <alignment horizontal="center" vertical="center" wrapText="1"/>
    </xf>
    <xf numFmtId="0" fontId="32" fillId="25" borderId="31" xfId="227" applyNumberFormat="1" applyFont="1" applyFill="1" applyBorder="1" applyAlignment="1" applyProtection="1">
      <alignment horizontal="center" vertical="center" wrapText="1"/>
    </xf>
    <xf numFmtId="0" fontId="32" fillId="25" borderId="13" xfId="227" applyNumberFormat="1" applyFont="1" applyFill="1" applyBorder="1" applyAlignment="1" applyProtection="1">
      <alignment horizontal="center" vertical="center" wrapText="1"/>
    </xf>
    <xf numFmtId="0" fontId="31" fillId="25" borderId="15" xfId="227" applyNumberFormat="1" applyFont="1" applyFill="1" applyBorder="1" applyAlignment="1" applyProtection="1">
      <alignment horizontal="left" vertical="center" wrapText="1"/>
    </xf>
    <xf numFmtId="0" fontId="31" fillId="25" borderId="35" xfId="227" applyNumberFormat="1" applyFont="1" applyFill="1" applyBorder="1" applyAlignment="1" applyProtection="1">
      <alignment horizontal="left" vertical="center" wrapText="1"/>
    </xf>
    <xf numFmtId="0" fontId="31" fillId="25" borderId="34" xfId="227" applyNumberFormat="1" applyFont="1" applyFill="1" applyBorder="1" applyAlignment="1" applyProtection="1">
      <alignment horizontal="left" vertical="center" wrapText="1"/>
    </xf>
    <xf numFmtId="0" fontId="31" fillId="25" borderId="18" xfId="227" applyNumberFormat="1" applyFont="1" applyFill="1" applyBorder="1" applyAlignment="1" applyProtection="1">
      <alignment horizontal="left" vertical="center" wrapText="1"/>
    </xf>
    <xf numFmtId="0" fontId="31" fillId="25" borderId="0" xfId="227" applyNumberFormat="1" applyFont="1" applyFill="1" applyBorder="1" applyAlignment="1" applyProtection="1">
      <alignment horizontal="left" vertical="center" wrapText="1"/>
    </xf>
    <xf numFmtId="0" fontId="31" fillId="25" borderId="37" xfId="227" applyNumberFormat="1" applyFont="1" applyFill="1" applyBorder="1" applyAlignment="1" applyProtection="1">
      <alignment horizontal="left" vertical="center" wrapText="1"/>
    </xf>
    <xf numFmtId="0" fontId="31" fillId="25" borderId="69" xfId="0" applyNumberFormat="1" applyFont="1" applyFill="1" applyBorder="1" applyAlignment="1" applyProtection="1">
      <alignment horizontal="center" vertical="center" wrapText="1"/>
    </xf>
    <xf numFmtId="0" fontId="87" fillId="25" borderId="73" xfId="0" applyNumberFormat="1" applyFont="1" applyFill="1" applyBorder="1" applyAlignment="1" applyProtection="1">
      <alignment horizontal="center" vertical="center" wrapText="1"/>
    </xf>
    <xf numFmtId="0" fontId="87" fillId="25" borderId="47" xfId="0" applyNumberFormat="1" applyFont="1" applyFill="1" applyBorder="1" applyAlignment="1" applyProtection="1">
      <alignment horizontal="center" vertical="center" wrapText="1"/>
    </xf>
    <xf numFmtId="0" fontId="31" fillId="25" borderId="48" xfId="0" applyNumberFormat="1" applyFont="1" applyFill="1" applyBorder="1" applyAlignment="1" applyProtection="1">
      <alignment horizontal="center" vertical="center" wrapText="1"/>
    </xf>
    <xf numFmtId="0" fontId="32" fillId="25" borderId="70" xfId="0" applyNumberFormat="1" applyFont="1" applyFill="1" applyBorder="1" applyAlignment="1" applyProtection="1">
      <alignment horizontal="center" vertical="center" wrapText="1"/>
    </xf>
    <xf numFmtId="0" fontId="32" fillId="25" borderId="51" xfId="0" applyNumberFormat="1" applyFont="1" applyFill="1" applyBorder="1" applyAlignment="1" applyProtection="1">
      <alignment horizontal="center" vertical="center" wrapText="1"/>
    </xf>
    <xf numFmtId="0" fontId="32" fillId="25" borderId="71" xfId="0" applyNumberFormat="1" applyFont="1" applyFill="1" applyBorder="1" applyAlignment="1" applyProtection="1">
      <alignment horizontal="center" vertical="center" wrapText="1"/>
    </xf>
    <xf numFmtId="0" fontId="32" fillId="25" borderId="72" xfId="0" applyNumberFormat="1" applyFont="1" applyFill="1" applyBorder="1" applyAlignment="1" applyProtection="1">
      <alignment horizontal="center" vertical="center" wrapText="1"/>
    </xf>
    <xf numFmtId="0" fontId="31" fillId="25" borderId="52" xfId="0" applyNumberFormat="1" applyFont="1" applyFill="1" applyBorder="1" applyAlignment="1" applyProtection="1">
      <alignment horizontal="left" vertical="center" wrapText="1"/>
    </xf>
    <xf numFmtId="0" fontId="31" fillId="25" borderId="0" xfId="0" applyNumberFormat="1" applyFont="1" applyFill="1" applyBorder="1" applyAlignment="1" applyProtection="1">
      <alignment horizontal="center" vertical="center" wrapText="1"/>
    </xf>
    <xf numFmtId="0" fontId="31" fillId="25" borderId="49" xfId="0" applyNumberFormat="1" applyFont="1" applyFill="1" applyBorder="1" applyAlignment="1" applyProtection="1">
      <alignment horizontal="center" vertical="center" wrapText="1"/>
    </xf>
    <xf numFmtId="0" fontId="31" fillId="25" borderId="10" xfId="0" applyNumberFormat="1" applyFont="1" applyFill="1" applyBorder="1" applyAlignment="1" applyProtection="1">
      <alignment horizontal="center" vertical="center" wrapText="1"/>
    </xf>
    <xf numFmtId="0" fontId="31" fillId="25" borderId="9" xfId="0" applyNumberFormat="1" applyFont="1" applyFill="1" applyBorder="1" applyAlignment="1" applyProtection="1">
      <alignment horizontal="center" vertical="center" wrapText="1"/>
    </xf>
    <xf numFmtId="0" fontId="31" fillId="25" borderId="11" xfId="0" applyNumberFormat="1" applyFont="1" applyFill="1" applyBorder="1" applyAlignment="1" applyProtection="1">
      <alignment horizontal="center" vertical="center" wrapText="1"/>
    </xf>
    <xf numFmtId="0" fontId="31" fillId="25" borderId="73" xfId="0" applyNumberFormat="1" applyFont="1" applyFill="1" applyBorder="1" applyAlignment="1" applyProtection="1">
      <alignment horizontal="center" vertical="center" wrapText="1"/>
    </xf>
    <xf numFmtId="0" fontId="31" fillId="25" borderId="47" xfId="0" applyNumberFormat="1" applyFont="1" applyFill="1" applyBorder="1" applyAlignment="1" applyProtection="1">
      <alignment horizontal="center" vertical="center" wrapText="1"/>
    </xf>
    <xf numFmtId="0" fontId="31" fillId="25" borderId="74" xfId="0" applyNumberFormat="1" applyFont="1" applyFill="1" applyBorder="1" applyAlignment="1" applyProtection="1">
      <alignment horizontal="center" vertical="center" wrapText="1"/>
    </xf>
    <xf numFmtId="0" fontId="31" fillId="25" borderId="68" xfId="0" applyNumberFormat="1" applyFont="1" applyFill="1" applyBorder="1" applyAlignment="1" applyProtection="1">
      <alignment horizontal="center" vertical="center" wrapText="1"/>
    </xf>
    <xf numFmtId="0" fontId="32" fillId="0" borderId="45" xfId="0" applyNumberFormat="1" applyFont="1" applyFill="1" applyBorder="1" applyAlignment="1" applyProtection="1">
      <alignment horizontal="center" vertical="center" wrapText="1"/>
    </xf>
    <xf numFmtId="0" fontId="32" fillId="0" borderId="12" xfId="0" applyNumberFormat="1" applyFont="1" applyFill="1" applyBorder="1" applyAlignment="1" applyProtection="1">
      <alignment horizontal="center" vertical="center" wrapText="1"/>
    </xf>
    <xf numFmtId="0" fontId="32" fillId="0" borderId="46" xfId="0" applyNumberFormat="1" applyFont="1" applyFill="1" applyBorder="1" applyAlignment="1" applyProtection="1">
      <alignment horizontal="center" vertical="center" wrapText="1"/>
    </xf>
    <xf numFmtId="0" fontId="31" fillId="25" borderId="12" xfId="0" applyNumberFormat="1" applyFont="1" applyFill="1" applyBorder="1" applyAlignment="1" applyProtection="1">
      <alignment horizontal="center" vertical="center" wrapText="1"/>
    </xf>
    <xf numFmtId="0" fontId="31" fillId="25" borderId="32" xfId="0" applyNumberFormat="1" applyFont="1" applyFill="1" applyBorder="1" applyAlignment="1" applyProtection="1">
      <alignment horizontal="center" vertical="center" wrapText="1"/>
    </xf>
    <xf numFmtId="0" fontId="31" fillId="25" borderId="77" xfId="0" applyNumberFormat="1" applyFont="1" applyFill="1" applyBorder="1" applyAlignment="1" applyProtection="1">
      <alignment horizontal="center" vertical="center" wrapText="1"/>
    </xf>
    <xf numFmtId="0" fontId="31" fillId="25" borderId="75" xfId="0" applyNumberFormat="1" applyFont="1" applyFill="1" applyBorder="1" applyAlignment="1" applyProtection="1">
      <alignment horizontal="center" vertical="center" wrapText="1"/>
    </xf>
    <xf numFmtId="0" fontId="31" fillId="25" borderId="3" xfId="0" applyNumberFormat="1" applyFont="1" applyFill="1" applyBorder="1" applyAlignment="1" applyProtection="1">
      <alignment horizontal="center" vertical="center" wrapText="1"/>
    </xf>
    <xf numFmtId="0" fontId="31" fillId="25" borderId="24" xfId="0" applyNumberFormat="1" applyFont="1" applyFill="1" applyBorder="1" applyAlignment="1" applyProtection="1">
      <alignment horizontal="center" vertical="center" wrapText="1"/>
    </xf>
    <xf numFmtId="0" fontId="31" fillId="25" borderId="66" xfId="0" applyNumberFormat="1" applyFont="1" applyFill="1" applyBorder="1" applyAlignment="1" applyProtection="1">
      <alignment horizontal="center" vertical="center" wrapText="1"/>
    </xf>
    <xf numFmtId="0" fontId="31" fillId="25" borderId="62" xfId="0" applyNumberFormat="1" applyFont="1" applyFill="1" applyBorder="1" applyAlignment="1" applyProtection="1">
      <alignment horizontal="center" vertical="center" wrapText="1"/>
    </xf>
    <xf numFmtId="0" fontId="32" fillId="25" borderId="17" xfId="0" applyNumberFormat="1" applyFont="1" applyFill="1" applyBorder="1" applyAlignment="1" applyProtection="1">
      <alignment horizontal="center" vertical="distributed" wrapText="1"/>
    </xf>
    <xf numFmtId="0" fontId="32" fillId="25" borderId="13" xfId="0" applyNumberFormat="1" applyFont="1" applyFill="1" applyBorder="1" applyAlignment="1" applyProtection="1">
      <alignment horizontal="center" vertical="distributed" wrapText="1"/>
    </xf>
    <xf numFmtId="0" fontId="30" fillId="0" borderId="0" xfId="221" applyFont="1" applyFill="1" applyBorder="1" applyAlignment="1">
      <alignment horizontal="left" vertical="center" wrapText="1"/>
    </xf>
    <xf numFmtId="0" fontId="33" fillId="0" borderId="0" xfId="0" applyFont="1" applyFill="1" applyBorder="1" applyAlignment="1">
      <alignment horizontal="left" vertical="distributed" wrapText="1"/>
    </xf>
    <xf numFmtId="0" fontId="33" fillId="0" borderId="0" xfId="0" applyFont="1" applyFill="1" applyBorder="1" applyAlignment="1">
      <alignment horizontal="left" vertical="top" wrapText="1"/>
    </xf>
    <xf numFmtId="0" fontId="33" fillId="0" borderId="0" xfId="0" applyFont="1" applyFill="1" applyBorder="1" applyAlignment="1">
      <alignment horizontal="left" wrapText="1"/>
    </xf>
    <xf numFmtId="0" fontId="32" fillId="0" borderId="0" xfId="228" applyFont="1" applyFill="1" applyBorder="1" applyAlignment="1">
      <alignment horizontal="center" vertical="center"/>
    </xf>
    <xf numFmtId="0" fontId="31" fillId="0" borderId="9" xfId="0" applyFont="1" applyFill="1" applyBorder="1" applyAlignment="1">
      <alignment horizontal="left" indent="2"/>
    </xf>
    <xf numFmtId="168" fontId="70" fillId="25" borderId="3" xfId="0" applyNumberFormat="1" applyFont="1" applyFill="1" applyBorder="1" applyAlignment="1">
      <alignment horizontal="center" vertical="center" wrapText="1"/>
    </xf>
    <xf numFmtId="0" fontId="31" fillId="0" borderId="10" xfId="233" applyFont="1" applyFill="1" applyBorder="1" applyAlignment="1">
      <alignment horizontal="left" vertical="center" indent="2"/>
    </xf>
    <xf numFmtId="0" fontId="31" fillId="0" borderId="9" xfId="233" applyFont="1" applyFill="1" applyBorder="1" applyAlignment="1">
      <alignment horizontal="left" indent="2"/>
    </xf>
    <xf numFmtId="0" fontId="31" fillId="0" borderId="44" xfId="0" applyFont="1" applyFill="1" applyBorder="1" applyAlignment="1">
      <alignment horizontal="left" indent="2"/>
    </xf>
    <xf numFmtId="0" fontId="31" fillId="0" borderId="16" xfId="0" applyFont="1" applyFill="1" applyBorder="1" applyAlignment="1">
      <alignment horizontal="left" indent="2"/>
    </xf>
    <xf numFmtId="0" fontId="31" fillId="0" borderId="11" xfId="0" applyFont="1" applyFill="1" applyBorder="1" applyAlignment="1">
      <alignment horizontal="left" vertical="center" indent="2"/>
    </xf>
    <xf numFmtId="0" fontId="33" fillId="0" borderId="0" xfId="0" applyFont="1" applyFill="1" applyBorder="1" applyAlignment="1">
      <alignment horizontal="left" vertical="justify" wrapText="1"/>
    </xf>
    <xf numFmtId="0" fontId="64" fillId="0" borderId="0" xfId="0" applyFont="1" applyFill="1" applyBorder="1" applyAlignment="1">
      <alignment horizontal="left" vertical="justify" wrapText="1"/>
    </xf>
    <xf numFmtId="0" fontId="30" fillId="0" borderId="0" xfId="0" applyFont="1" applyFill="1" applyBorder="1" applyAlignment="1">
      <alignment horizontal="left" vertical="center" wrapText="1"/>
    </xf>
    <xf numFmtId="0" fontId="30" fillId="0" borderId="0" xfId="228" applyFont="1" applyFill="1" applyBorder="1" applyAlignment="1">
      <alignment horizontal="left" vertical="center" wrapText="1"/>
    </xf>
    <xf numFmtId="0" fontId="30" fillId="0" borderId="0" xfId="0" applyFont="1" applyFill="1" applyBorder="1" applyAlignment="1">
      <alignment horizontal="left"/>
    </xf>
    <xf numFmtId="0" fontId="64" fillId="0" borderId="0" xfId="0" applyNumberFormat="1" applyFont="1" applyFill="1" applyBorder="1" applyAlignment="1" applyProtection="1">
      <alignment vertical="center" wrapText="1"/>
    </xf>
    <xf numFmtId="0" fontId="0" fillId="0" borderId="0" xfId="0" applyAlignment="1">
      <alignment vertical="center" wrapText="1"/>
    </xf>
    <xf numFmtId="0" fontId="64" fillId="0" borderId="0" xfId="0" applyNumberFormat="1" applyFont="1" applyFill="1" applyBorder="1" applyAlignment="1" applyProtection="1">
      <alignment horizontal="left" vertical="center" wrapText="1"/>
    </xf>
    <xf numFmtId="0" fontId="32" fillId="25" borderId="17" xfId="0" applyNumberFormat="1" applyFont="1" applyFill="1" applyBorder="1" applyAlignment="1">
      <alignment horizontal="center" vertical="center" wrapText="1"/>
    </xf>
    <xf numFmtId="0" fontId="32" fillId="25" borderId="31" xfId="0" applyNumberFormat="1" applyFont="1" applyFill="1" applyBorder="1" applyAlignment="1">
      <alignment horizontal="center" vertical="center" wrapText="1"/>
    </xf>
    <xf numFmtId="0" fontId="0" fillId="25" borderId="31" xfId="0" applyFill="1" applyBorder="1" applyAlignment="1">
      <alignment horizontal="center" vertical="center" wrapText="1"/>
    </xf>
    <xf numFmtId="0" fontId="64" fillId="0" borderId="0" xfId="0" applyNumberFormat="1" applyFont="1" applyFill="1" applyBorder="1" applyAlignment="1" applyProtection="1">
      <alignment horizontal="left" vertical="top" wrapText="1"/>
    </xf>
    <xf numFmtId="0" fontId="0" fillId="0" borderId="0" xfId="0" applyAlignment="1">
      <alignment horizontal="left" vertical="top" wrapText="1"/>
    </xf>
    <xf numFmtId="0" fontId="64" fillId="0" borderId="0" xfId="0" applyNumberFormat="1" applyFont="1" applyFill="1" applyBorder="1" applyAlignment="1" applyProtection="1">
      <alignment horizontal="left" vertical="justify" wrapText="1"/>
    </xf>
    <xf numFmtId="0" fontId="31" fillId="0" borderId="0" xfId="0" applyFont="1" applyAlignment="1">
      <alignment horizontal="left" vertical="justify" wrapText="1"/>
    </xf>
    <xf numFmtId="0" fontId="64" fillId="0" borderId="0" xfId="0" applyNumberFormat="1" applyFont="1" applyFill="1" applyBorder="1" applyAlignment="1" applyProtection="1">
      <alignment horizontal="left" wrapText="1"/>
    </xf>
    <xf numFmtId="0" fontId="64" fillId="0" borderId="0" xfId="0" applyNumberFormat="1" applyFont="1" applyFill="1" applyBorder="1" applyAlignment="1" applyProtection="1">
      <alignment vertical="justify" wrapText="1"/>
    </xf>
    <xf numFmtId="0" fontId="31" fillId="0" borderId="0" xfId="0" applyFont="1" applyAlignment="1">
      <alignment vertical="justify" wrapText="1"/>
    </xf>
    <xf numFmtId="0" fontId="33" fillId="0" borderId="0" xfId="0" applyFont="1" applyFill="1" applyAlignment="1">
      <alignment horizontal="left" vertical="top" wrapText="1"/>
    </xf>
    <xf numFmtId="14" fontId="70" fillId="25" borderId="17" xfId="0" applyNumberFormat="1" applyFont="1" applyFill="1" applyBorder="1" applyAlignment="1">
      <alignment horizontal="center" vertical="center" wrapText="1"/>
    </xf>
    <xf numFmtId="14" fontId="70" fillId="25" borderId="31" xfId="0" applyNumberFormat="1" applyFont="1" applyFill="1" applyBorder="1" applyAlignment="1">
      <alignment horizontal="center" vertical="center" wrapText="1"/>
    </xf>
    <xf numFmtId="14" fontId="70" fillId="25" borderId="13" xfId="0" applyNumberFormat="1" applyFont="1" applyFill="1" applyBorder="1" applyAlignment="1">
      <alignment horizontal="center" vertical="center" wrapText="1"/>
    </xf>
    <xf numFmtId="0" fontId="70" fillId="25" borderId="10" xfId="0" applyFont="1" applyFill="1" applyBorder="1" applyAlignment="1">
      <alignment horizontal="center" vertical="center" wrapText="1"/>
    </xf>
    <xf numFmtId="0" fontId="70" fillId="25" borderId="11" xfId="0" applyFont="1" applyFill="1" applyBorder="1" applyAlignment="1">
      <alignment horizontal="center" vertical="center" wrapText="1"/>
    </xf>
    <xf numFmtId="0" fontId="33" fillId="0" borderId="0" xfId="238" applyFont="1" applyFill="1" applyAlignment="1">
      <alignment horizontal="justify" vertical="justify" wrapText="1"/>
    </xf>
    <xf numFmtId="0" fontId="33" fillId="0" borderId="0" xfId="0" applyFont="1" applyAlignment="1">
      <alignment horizontal="justify" vertical="justify" wrapText="1"/>
    </xf>
    <xf numFmtId="0" fontId="0" fillId="0" borderId="0" xfId="0" applyAlignment="1">
      <alignment horizontal="justify" vertical="justify" wrapText="1"/>
    </xf>
    <xf numFmtId="0" fontId="32" fillId="25" borderId="10" xfId="234" applyFont="1" applyFill="1" applyBorder="1" applyAlignment="1">
      <alignment horizontal="center" vertical="center" wrapText="1"/>
    </xf>
    <xf numFmtId="0" fontId="32" fillId="25" borderId="11" xfId="234" applyFont="1" applyFill="1" applyBorder="1" applyAlignment="1">
      <alignment horizontal="center" vertical="center" wrapText="1"/>
    </xf>
    <xf numFmtId="14" fontId="32" fillId="25" borderId="3" xfId="224" applyNumberFormat="1" applyFont="1" applyFill="1" applyBorder="1" applyAlignment="1" applyProtection="1">
      <alignment horizontal="center" vertical="center" wrapText="1"/>
    </xf>
    <xf numFmtId="0" fontId="64" fillId="0" borderId="0" xfId="0" applyNumberFormat="1" applyFont="1" applyFill="1" applyBorder="1" applyAlignment="1" applyProtection="1">
      <alignment horizontal="justify" vertical="justify" wrapText="1"/>
    </xf>
    <xf numFmtId="0" fontId="33" fillId="0" borderId="0" xfId="238" applyFont="1" applyFill="1" applyBorder="1" applyAlignment="1">
      <alignment horizontal="justify" vertical="center" wrapText="1"/>
    </xf>
    <xf numFmtId="0" fontId="0" fillId="0" borderId="0" xfId="0" applyAlignment="1">
      <alignment horizontal="justify" vertical="center" wrapText="1"/>
    </xf>
    <xf numFmtId="0" fontId="0" fillId="0" borderId="0" xfId="0" applyAlignment="1">
      <alignment vertical="justify"/>
    </xf>
    <xf numFmtId="0" fontId="64" fillId="0" borderId="0" xfId="234" applyFont="1" applyFill="1" applyAlignment="1">
      <alignment horizontal="justify" vertical="justify" wrapText="1"/>
    </xf>
    <xf numFmtId="0" fontId="31" fillId="0" borderId="0" xfId="0" applyFont="1" applyAlignment="1">
      <alignment horizontal="justify" vertical="justify" wrapText="1"/>
    </xf>
    <xf numFmtId="0" fontId="64" fillId="0" borderId="0" xfId="234" applyFont="1" applyFill="1" applyAlignment="1">
      <alignment horizontal="justify" vertical="top" wrapText="1"/>
    </xf>
    <xf numFmtId="0" fontId="0" fillId="0" borderId="0" xfId="0" applyAlignment="1">
      <alignment horizontal="justify" vertical="top" wrapText="1"/>
    </xf>
    <xf numFmtId="0" fontId="70" fillId="25" borderId="17" xfId="0" applyFont="1" applyFill="1" applyBorder="1" applyAlignment="1">
      <alignment horizontal="center" vertical="center" wrapText="1"/>
    </xf>
    <xf numFmtId="0" fontId="70" fillId="25" borderId="31" xfId="0" applyFont="1" applyFill="1" applyBorder="1" applyAlignment="1">
      <alignment horizontal="center" vertical="center" wrapText="1"/>
    </xf>
    <xf numFmtId="0" fontId="70" fillId="25" borderId="13" xfId="0" applyFont="1" applyFill="1" applyBorder="1" applyAlignment="1">
      <alignment horizontal="center" vertical="center" wrapText="1"/>
    </xf>
    <xf numFmtId="0" fontId="32" fillId="0" borderId="17" xfId="0" applyFont="1" applyFill="1" applyBorder="1" applyAlignment="1">
      <alignment horizontal="center" vertical="center"/>
    </xf>
    <xf numFmtId="0" fontId="32" fillId="0" borderId="31" xfId="0" applyFont="1" applyFill="1" applyBorder="1" applyAlignment="1">
      <alignment horizontal="center" vertical="center"/>
    </xf>
    <xf numFmtId="0" fontId="32" fillId="0" borderId="13" xfId="0" applyFont="1" applyFill="1" applyBorder="1" applyAlignment="1">
      <alignment horizontal="center" vertical="center"/>
    </xf>
    <xf numFmtId="0" fontId="98" fillId="25" borderId="17" xfId="0" applyFont="1" applyFill="1" applyBorder="1" applyAlignment="1">
      <alignment horizontal="center" vertical="center" wrapText="1"/>
    </xf>
    <xf numFmtId="0" fontId="98" fillId="25" borderId="31" xfId="0" applyFont="1" applyFill="1" applyBorder="1" applyAlignment="1">
      <alignment horizontal="center" vertical="center" wrapText="1"/>
    </xf>
    <xf numFmtId="0" fontId="98" fillId="25" borderId="13" xfId="0" applyFont="1" applyFill="1" applyBorder="1" applyAlignment="1">
      <alignment horizontal="center" vertical="center" wrapText="1"/>
    </xf>
    <xf numFmtId="0" fontId="70" fillId="0" borderId="3" xfId="0" applyFont="1" applyFill="1" applyBorder="1" applyAlignment="1">
      <alignment horizontal="center" vertical="center" wrapText="1"/>
    </xf>
    <xf numFmtId="0" fontId="30" fillId="0" borderId="0" xfId="242" applyFont="1" applyFill="1" applyBorder="1" applyAlignment="1">
      <alignment horizontal="left" wrapText="1"/>
    </xf>
    <xf numFmtId="0" fontId="33" fillId="0" borderId="0" xfId="242" applyFont="1" applyFill="1" applyBorder="1" applyAlignment="1">
      <alignment horizontal="left" wrapText="1"/>
    </xf>
    <xf numFmtId="0" fontId="32" fillId="25" borderId="31" xfId="244" applyFont="1" applyFill="1" applyBorder="1" applyAlignment="1">
      <alignment horizontal="center" vertical="center"/>
    </xf>
    <xf numFmtId="0" fontId="32" fillId="25" borderId="13" xfId="244" applyFont="1" applyFill="1" applyBorder="1" applyAlignment="1">
      <alignment horizontal="center" vertical="center"/>
    </xf>
    <xf numFmtId="0" fontId="32" fillId="25" borderId="17" xfId="244" applyFont="1" applyFill="1" applyBorder="1" applyAlignment="1">
      <alignment horizontal="center" vertical="center"/>
    </xf>
    <xf numFmtId="190" fontId="64" fillId="0" borderId="0" xfId="162" applyNumberFormat="1" applyFont="1" applyFill="1" applyAlignment="1" applyProtection="1">
      <alignment horizontal="left" vertical="center" wrapText="1"/>
    </xf>
    <xf numFmtId="190" fontId="33" fillId="0" borderId="0" xfId="157" applyNumberFormat="1" applyFont="1" applyFill="1" applyAlignment="1" applyProtection="1">
      <alignment horizontal="left" vertical="center" wrapText="1"/>
    </xf>
    <xf numFmtId="0" fontId="31" fillId="25" borderId="10" xfId="149" applyFont="1" applyFill="1" applyBorder="1" applyAlignment="1">
      <alignment horizontal="center" vertical="center"/>
    </xf>
    <xf numFmtId="0" fontId="31" fillId="25" borderId="11" xfId="149" applyFont="1" applyFill="1" applyBorder="1" applyAlignment="1">
      <alignment horizontal="center" vertical="center"/>
    </xf>
    <xf numFmtId="190" fontId="64" fillId="0" borderId="0" xfId="249" applyFont="1" applyFill="1" applyAlignment="1">
      <alignment horizontal="left" vertical="center" wrapText="1"/>
    </xf>
    <xf numFmtId="0" fontId="30" fillId="24" borderId="0" xfId="0" applyFont="1" applyFill="1" applyBorder="1" applyAlignment="1">
      <alignment horizontal="left"/>
    </xf>
    <xf numFmtId="0" fontId="32" fillId="25" borderId="42" xfId="0" applyFont="1" applyFill="1" applyBorder="1" applyAlignment="1">
      <alignment horizontal="center" vertical="center"/>
    </xf>
    <xf numFmtId="0" fontId="32" fillId="25" borderId="43" xfId="0" applyFont="1" applyFill="1" applyBorder="1" applyAlignment="1">
      <alignment horizontal="center" vertical="center"/>
    </xf>
    <xf numFmtId="0" fontId="32" fillId="25" borderId="44" xfId="0" applyFont="1" applyFill="1" applyBorder="1" applyAlignment="1">
      <alignment horizontal="center" vertical="center"/>
    </xf>
    <xf numFmtId="0" fontId="32" fillId="25" borderId="16" xfId="0" applyFont="1" applyFill="1" applyBorder="1" applyAlignment="1">
      <alignment horizontal="center" vertical="center"/>
    </xf>
    <xf numFmtId="0" fontId="32" fillId="25" borderId="45" xfId="0" applyFont="1" applyFill="1" applyBorder="1" applyAlignment="1">
      <alignment horizontal="center" vertical="center"/>
    </xf>
    <xf numFmtId="0" fontId="32" fillId="25" borderId="46" xfId="0" applyFont="1" applyFill="1" applyBorder="1" applyAlignment="1">
      <alignment horizontal="center" vertical="center"/>
    </xf>
    <xf numFmtId="0" fontId="32" fillId="25" borderId="17" xfId="0" applyFont="1" applyFill="1" applyBorder="1" applyAlignment="1">
      <alignment horizontal="center" vertical="center"/>
    </xf>
    <xf numFmtId="0" fontId="32" fillId="25" borderId="31" xfId="0" applyFont="1" applyFill="1" applyBorder="1" applyAlignment="1">
      <alignment horizontal="center" vertical="center"/>
    </xf>
    <xf numFmtId="0" fontId="32" fillId="25" borderId="13" xfId="0" applyFont="1" applyFill="1" applyBorder="1" applyAlignment="1">
      <alignment horizontal="center" vertical="center"/>
    </xf>
    <xf numFmtId="0" fontId="32" fillId="25" borderId="42" xfId="0" applyFont="1" applyFill="1" applyBorder="1" applyAlignment="1">
      <alignment horizontal="center" vertical="center" wrapText="1"/>
    </xf>
    <xf numFmtId="0" fontId="32" fillId="25" borderId="43" xfId="0" applyFont="1" applyFill="1" applyBorder="1" applyAlignment="1">
      <alignment horizontal="center" vertical="center" wrapText="1"/>
    </xf>
    <xf numFmtId="0" fontId="32" fillId="25" borderId="45" xfId="0" applyFont="1" applyFill="1" applyBorder="1" applyAlignment="1">
      <alignment horizontal="center" vertical="center" wrapText="1"/>
    </xf>
    <xf numFmtId="0" fontId="32" fillId="25" borderId="46" xfId="0" applyFont="1" applyFill="1" applyBorder="1" applyAlignment="1">
      <alignment horizontal="center" vertical="center" wrapText="1"/>
    </xf>
    <xf numFmtId="0" fontId="95" fillId="0" borderId="17" xfId="0" applyFont="1" applyFill="1" applyBorder="1" applyAlignment="1">
      <alignment horizontal="left" vertical="center" wrapText="1"/>
    </xf>
    <xf numFmtId="0" fontId="95" fillId="0" borderId="13" xfId="0" applyFont="1" applyFill="1" applyBorder="1" applyAlignment="1">
      <alignment horizontal="left" vertical="center" wrapText="1"/>
    </xf>
    <xf numFmtId="0" fontId="32" fillId="0" borderId="17" xfId="0" applyFont="1" applyFill="1" applyBorder="1" applyAlignment="1">
      <alignment horizontal="left" wrapText="1"/>
    </xf>
    <xf numFmtId="0" fontId="32" fillId="0" borderId="13" xfId="0" applyFont="1" applyFill="1" applyBorder="1" applyAlignment="1">
      <alignment horizontal="left" wrapText="1"/>
    </xf>
    <xf numFmtId="0" fontId="64" fillId="0" borderId="0" xfId="0" applyFont="1" applyFill="1" applyAlignment="1">
      <alignment horizontal="left" vertical="center" wrapText="1"/>
    </xf>
    <xf numFmtId="0" fontId="95" fillId="0" borderId="17" xfId="256" applyFont="1" applyFill="1" applyBorder="1" applyAlignment="1">
      <alignment vertical="center"/>
    </xf>
    <xf numFmtId="0" fontId="95" fillId="0" borderId="13" xfId="256" applyFont="1" applyFill="1" applyBorder="1" applyAlignment="1">
      <alignment vertical="center"/>
    </xf>
    <xf numFmtId="0" fontId="95" fillId="0" borderId="17" xfId="256" applyFont="1" applyFill="1" applyBorder="1" applyAlignment="1">
      <alignment horizontal="left" vertical="center" wrapText="1"/>
    </xf>
    <xf numFmtId="0" fontId="95" fillId="0" borderId="13" xfId="256" applyFont="1" applyFill="1" applyBorder="1" applyAlignment="1">
      <alignment horizontal="left" vertical="center" wrapText="1"/>
    </xf>
    <xf numFmtId="0" fontId="32" fillId="25" borderId="3" xfId="0" applyFont="1" applyFill="1" applyBorder="1" applyAlignment="1">
      <alignment horizontal="center" vertical="center"/>
    </xf>
    <xf numFmtId="0" fontId="30" fillId="24" borderId="0" xfId="256" applyFont="1" applyFill="1" applyBorder="1" applyAlignment="1">
      <alignment horizontal="left"/>
    </xf>
    <xf numFmtId="0" fontId="32" fillId="25" borderId="44" xfId="0" applyFont="1" applyFill="1" applyBorder="1" applyAlignment="1">
      <alignment horizontal="center" vertical="center" wrapText="1"/>
    </xf>
    <xf numFmtId="0" fontId="32" fillId="25" borderId="16" xfId="0" applyFont="1" applyFill="1" applyBorder="1" applyAlignment="1">
      <alignment horizontal="center" vertical="center" wrapText="1"/>
    </xf>
    <xf numFmtId="0" fontId="0" fillId="0" borderId="0" xfId="0" applyAlignment="1">
      <alignment horizontal="left" vertical="center" wrapText="1"/>
    </xf>
    <xf numFmtId="0" fontId="95" fillId="0" borderId="17" xfId="0" applyFont="1" applyFill="1" applyBorder="1" applyAlignment="1">
      <alignment horizontal="left"/>
    </xf>
    <xf numFmtId="0" fontId="95" fillId="0" borderId="31" xfId="0" applyFont="1" applyFill="1" applyBorder="1" applyAlignment="1">
      <alignment horizontal="left"/>
    </xf>
    <xf numFmtId="201" fontId="64" fillId="0" borderId="0" xfId="146" applyNumberFormat="1" applyFont="1" applyFill="1" applyBorder="1" applyAlignment="1">
      <alignment horizontal="left" vertical="center" wrapText="1"/>
    </xf>
    <xf numFmtId="0" fontId="64" fillId="0" borderId="0" xfId="255" applyFont="1" applyBorder="1" applyAlignment="1" applyProtection="1">
      <alignment horizontal="left" vertical="center" wrapText="1"/>
    </xf>
    <xf numFmtId="0" fontId="64" fillId="0" borderId="0" xfId="146" applyFont="1" applyFill="1" applyAlignment="1">
      <alignment horizontal="left" vertical="center" wrapText="1"/>
    </xf>
    <xf numFmtId="0" fontId="95" fillId="25" borderId="3" xfId="262" applyFont="1" applyFill="1" applyBorder="1" applyAlignment="1">
      <alignment horizontal="center" vertical="center"/>
    </xf>
    <xf numFmtId="0" fontId="32" fillId="25" borderId="17" xfId="261" applyNumberFormat="1" applyFont="1" applyFill="1" applyBorder="1" applyAlignment="1">
      <alignment horizontal="center" vertical="center" wrapText="1"/>
    </xf>
    <xf numFmtId="0" fontId="32" fillId="25" borderId="13" xfId="261" applyNumberFormat="1" applyFont="1" applyFill="1" applyBorder="1" applyAlignment="1">
      <alignment horizontal="center" vertical="center" wrapText="1"/>
    </xf>
    <xf numFmtId="0" fontId="30" fillId="24" borderId="0" xfId="257" applyFont="1" applyFill="1" applyAlignment="1">
      <alignment horizontal="left" wrapText="1"/>
    </xf>
    <xf numFmtId="0" fontId="33" fillId="0" borderId="0" xfId="0" applyFont="1" applyFill="1" applyBorder="1" applyAlignment="1" applyProtection="1">
      <alignment horizontal="left" vertical="center" wrapText="1"/>
      <protection locked="0"/>
    </xf>
    <xf numFmtId="0" fontId="64" fillId="0" borderId="0" xfId="149" applyFont="1" applyAlignment="1">
      <alignment horizontal="left" vertical="center" wrapText="1"/>
    </xf>
    <xf numFmtId="14" fontId="70" fillId="25" borderId="10" xfId="283" applyNumberFormat="1" applyFont="1" applyFill="1" applyBorder="1" applyAlignment="1">
      <alignment horizontal="center" vertical="center" wrapText="1"/>
    </xf>
    <xf numFmtId="14" fontId="70" fillId="25" borderId="11" xfId="283" applyNumberFormat="1" applyFont="1" applyFill="1" applyBorder="1" applyAlignment="1">
      <alignment horizontal="center" vertical="center" wrapText="1"/>
    </xf>
    <xf numFmtId="0" fontId="70" fillId="25" borderId="17" xfId="283" applyNumberFormat="1" applyFont="1" applyFill="1" applyBorder="1" applyAlignment="1">
      <alignment horizontal="center" vertical="center" wrapText="1"/>
    </xf>
    <xf numFmtId="0" fontId="70" fillId="25" borderId="31" xfId="283" applyNumberFormat="1" applyFont="1" applyFill="1" applyBorder="1" applyAlignment="1">
      <alignment horizontal="center" vertical="center" wrapText="1"/>
    </xf>
    <xf numFmtId="0" fontId="70" fillId="25" borderId="13" xfId="283" applyNumberFormat="1" applyFont="1" applyFill="1" applyBorder="1" applyAlignment="1">
      <alignment horizontal="center" vertical="center" wrapText="1"/>
    </xf>
    <xf numFmtId="14" fontId="70" fillId="25" borderId="10" xfId="285" applyNumberFormat="1" applyFont="1" applyFill="1" applyBorder="1" applyAlignment="1">
      <alignment horizontal="center" vertical="center" wrapText="1"/>
    </xf>
    <xf numFmtId="14" fontId="70" fillId="25" borderId="11" xfId="285" applyNumberFormat="1" applyFont="1" applyFill="1" applyBorder="1" applyAlignment="1">
      <alignment horizontal="center" vertical="center" wrapText="1"/>
    </xf>
    <xf numFmtId="0" fontId="70" fillId="25" borderId="17" xfId="285" applyNumberFormat="1" applyFont="1" applyFill="1" applyBorder="1" applyAlignment="1">
      <alignment horizontal="center" vertical="center" wrapText="1"/>
    </xf>
    <xf numFmtId="0" fontId="70" fillId="25" borderId="31" xfId="285" applyNumberFormat="1" applyFont="1" applyFill="1" applyBorder="1" applyAlignment="1">
      <alignment horizontal="center" vertical="center" wrapText="1"/>
    </xf>
    <xf numFmtId="0" fontId="70" fillId="25" borderId="13" xfId="285" applyNumberFormat="1" applyFont="1" applyFill="1" applyBorder="1" applyAlignment="1">
      <alignment horizontal="center" vertical="center" wrapText="1"/>
    </xf>
    <xf numFmtId="0" fontId="70" fillId="25" borderId="3" xfId="285" applyNumberFormat="1" applyFont="1" applyFill="1" applyBorder="1" applyAlignment="1">
      <alignment horizontal="center" vertical="center" wrapText="1"/>
    </xf>
    <xf numFmtId="0" fontId="61" fillId="0" borderId="0" xfId="284" applyFont="1" applyFill="1" applyBorder="1" applyAlignment="1" applyProtection="1">
      <alignment horizontal="right" vertical="justify"/>
    </xf>
    <xf numFmtId="0" fontId="32" fillId="25" borderId="10" xfId="0" applyFont="1" applyFill="1" applyBorder="1" applyAlignment="1">
      <alignment horizontal="center" vertical="center" wrapText="1"/>
    </xf>
    <xf numFmtId="0" fontId="32" fillId="25" borderId="11" xfId="0" applyFont="1" applyFill="1" applyBorder="1" applyAlignment="1">
      <alignment horizontal="center" vertical="center" wrapText="1"/>
    </xf>
    <xf numFmtId="14" fontId="32" fillId="25" borderId="17" xfId="0" applyNumberFormat="1" applyFont="1" applyFill="1" applyBorder="1" applyAlignment="1">
      <alignment horizontal="center" vertical="center" wrapText="1"/>
    </xf>
    <xf numFmtId="14" fontId="32" fillId="25" borderId="13" xfId="0" applyNumberFormat="1" applyFont="1" applyFill="1" applyBorder="1" applyAlignment="1">
      <alignment horizontal="center" vertical="center" wrapText="1"/>
    </xf>
    <xf numFmtId="185" fontId="33" fillId="0" borderId="0" xfId="275" applyFont="1" applyFill="1" applyAlignment="1">
      <alignment horizontal="left" vertical="top" wrapText="1"/>
    </xf>
    <xf numFmtId="0" fontId="70" fillId="25" borderId="10" xfId="0" applyNumberFormat="1" applyFont="1" applyFill="1" applyBorder="1" applyAlignment="1">
      <alignment horizontal="center" vertical="center" wrapText="1"/>
    </xf>
    <xf numFmtId="0" fontId="70" fillId="25" borderId="11" xfId="0" applyNumberFormat="1" applyFont="1" applyFill="1" applyBorder="1" applyAlignment="1">
      <alignment horizontal="center" vertical="center" wrapText="1"/>
    </xf>
    <xf numFmtId="0" fontId="70" fillId="25" borderId="9" xfId="0" applyNumberFormat="1" applyFont="1" applyFill="1" applyBorder="1" applyAlignment="1">
      <alignment horizontal="center" vertical="center" wrapText="1"/>
    </xf>
    <xf numFmtId="0" fontId="70" fillId="25" borderId="17" xfId="0" applyNumberFormat="1" applyFont="1" applyFill="1" applyBorder="1" applyAlignment="1">
      <alignment horizontal="center" vertical="center" wrapText="1"/>
    </xf>
    <xf numFmtId="0" fontId="70" fillId="25" borderId="13" xfId="0" applyNumberFormat="1" applyFont="1" applyFill="1" applyBorder="1" applyAlignment="1">
      <alignment horizontal="center" vertical="center" wrapText="1"/>
    </xf>
    <xf numFmtId="0" fontId="70" fillId="25" borderId="31" xfId="0" applyNumberFormat="1" applyFont="1" applyFill="1" applyBorder="1" applyAlignment="1">
      <alignment horizontal="center" vertical="center" wrapText="1"/>
    </xf>
    <xf numFmtId="0" fontId="33" fillId="0" borderId="0" xfId="0" applyNumberFormat="1" applyFont="1" applyFill="1" applyAlignment="1">
      <alignment horizontal="left" vertical="justify" wrapText="1"/>
    </xf>
    <xf numFmtId="0" fontId="33" fillId="0" borderId="0" xfId="0" applyNumberFormat="1" applyFont="1" applyFill="1" applyAlignment="1">
      <alignment horizontal="left" wrapText="1"/>
    </xf>
    <xf numFmtId="0" fontId="33" fillId="0" borderId="0" xfId="0" applyFont="1" applyFill="1" applyAlignment="1">
      <alignment horizontal="left" vertical="justify" wrapText="1"/>
    </xf>
    <xf numFmtId="0" fontId="31" fillId="0" borderId="49" xfId="0" applyFont="1" applyFill="1" applyBorder="1" applyAlignment="1">
      <alignment horizontal="center"/>
    </xf>
    <xf numFmtId="0" fontId="32" fillId="0" borderId="49" xfId="0" applyFont="1" applyFill="1" applyBorder="1" applyAlignment="1">
      <alignment horizontal="center"/>
    </xf>
    <xf numFmtId="0" fontId="70" fillId="25" borderId="9" xfId="0" applyFont="1" applyFill="1" applyBorder="1" applyAlignment="1">
      <alignment horizontal="center" vertical="center" wrapText="1"/>
    </xf>
    <xf numFmtId="0" fontId="70" fillId="25" borderId="3" xfId="0" applyFont="1" applyFill="1" applyBorder="1" applyAlignment="1">
      <alignment horizontal="center" vertical="center" wrapText="1"/>
    </xf>
    <xf numFmtId="0" fontId="32" fillId="25" borderId="42" xfId="271" applyFont="1" applyFill="1" applyBorder="1" applyAlignment="1">
      <alignment horizontal="center" vertical="center"/>
    </xf>
    <xf numFmtId="0" fontId="32" fillId="25" borderId="43" xfId="271" applyFont="1" applyFill="1" applyBorder="1" applyAlignment="1">
      <alignment horizontal="center" vertical="center"/>
    </xf>
    <xf numFmtId="0" fontId="32" fillId="25" borderId="45" xfId="271" applyFont="1" applyFill="1" applyBorder="1" applyAlignment="1">
      <alignment horizontal="center" vertical="center"/>
    </xf>
    <xf numFmtId="0" fontId="32" fillId="25" borderId="46" xfId="271" applyFont="1" applyFill="1" applyBorder="1" applyAlignment="1">
      <alignment horizontal="center" vertical="center"/>
    </xf>
    <xf numFmtId="0" fontId="32" fillId="25" borderId="17" xfId="271" applyFont="1" applyFill="1" applyBorder="1" applyAlignment="1">
      <alignment horizontal="center" vertical="center" wrapText="1"/>
    </xf>
    <xf numFmtId="0" fontId="32" fillId="25" borderId="13" xfId="271" applyFont="1" applyFill="1" applyBorder="1" applyAlignment="1">
      <alignment horizontal="center" vertical="center" wrapText="1"/>
    </xf>
    <xf numFmtId="0" fontId="32" fillId="25" borderId="42" xfId="271" applyFont="1" applyFill="1" applyBorder="1" applyAlignment="1">
      <alignment horizontal="center" vertical="center" wrapText="1"/>
    </xf>
    <xf numFmtId="0" fontId="32" fillId="25" borderId="43" xfId="271" applyFont="1" applyFill="1" applyBorder="1" applyAlignment="1">
      <alignment horizontal="center" vertical="center" wrapText="1"/>
    </xf>
    <xf numFmtId="0" fontId="60" fillId="0" borderId="0" xfId="273" applyFont="1" applyFill="1" applyAlignment="1">
      <alignment horizontal="left"/>
    </xf>
    <xf numFmtId="0" fontId="31" fillId="25" borderId="13" xfId="150" applyFont="1" applyFill="1" applyBorder="1"/>
    <xf numFmtId="0" fontId="33" fillId="0" borderId="0" xfId="273" applyFont="1" applyFill="1" applyAlignment="1">
      <alignment horizontal="left"/>
    </xf>
    <xf numFmtId="0" fontId="32" fillId="25" borderId="31" xfId="271" applyFont="1" applyFill="1" applyBorder="1" applyAlignment="1">
      <alignment horizontal="center" vertical="center" wrapText="1"/>
    </xf>
    <xf numFmtId="0" fontId="32" fillId="0" borderId="44" xfId="245" applyFont="1" applyFill="1" applyBorder="1" applyAlignment="1">
      <alignment horizontal="center" wrapText="1"/>
    </xf>
    <xf numFmtId="0" fontId="32" fillId="0" borderId="37" xfId="245" applyFont="1" applyFill="1" applyBorder="1" applyAlignment="1">
      <alignment horizontal="center" wrapText="1"/>
    </xf>
    <xf numFmtId="0" fontId="32" fillId="25" borderId="42" xfId="245" applyFont="1" applyFill="1" applyBorder="1" applyAlignment="1">
      <alignment horizontal="center" vertical="center" wrapText="1"/>
    </xf>
    <xf numFmtId="0" fontId="32" fillId="25" borderId="43" xfId="245" applyFont="1" applyFill="1" applyBorder="1" applyAlignment="1">
      <alignment horizontal="center" vertical="center" wrapText="1"/>
    </xf>
    <xf numFmtId="0" fontId="32" fillId="25" borderId="45" xfId="245" applyFont="1" applyFill="1" applyBorder="1" applyAlignment="1">
      <alignment horizontal="center" vertical="center" wrapText="1"/>
    </xf>
    <xf numFmtId="0" fontId="32" fillId="25" borderId="46" xfId="245" applyFont="1" applyFill="1" applyBorder="1" applyAlignment="1">
      <alignment horizontal="center" vertical="center" wrapText="1"/>
    </xf>
    <xf numFmtId="0" fontId="32" fillId="25" borderId="24" xfId="245" applyFont="1" applyFill="1" applyBorder="1" applyAlignment="1">
      <alignment horizontal="center" vertical="center"/>
    </xf>
    <xf numFmtId="0" fontId="32" fillId="25" borderId="62" xfId="245" applyFont="1" applyFill="1" applyBorder="1" applyAlignment="1">
      <alignment horizontal="center" vertical="center"/>
    </xf>
    <xf numFmtId="0" fontId="32" fillId="25" borderId="17" xfId="245" applyFont="1" applyFill="1" applyBorder="1" applyAlignment="1">
      <alignment horizontal="center" vertical="center"/>
    </xf>
    <xf numFmtId="0" fontId="32" fillId="25" borderId="31" xfId="245" applyFont="1" applyFill="1" applyBorder="1" applyAlignment="1">
      <alignment horizontal="center" vertical="center"/>
    </xf>
    <xf numFmtId="0" fontId="32" fillId="25" borderId="13" xfId="245" applyFont="1" applyFill="1" applyBorder="1" applyAlignment="1">
      <alignment horizontal="center" vertical="center"/>
    </xf>
    <xf numFmtId="0" fontId="32" fillId="0" borderId="17" xfId="245" applyFont="1" applyFill="1" applyBorder="1" applyAlignment="1">
      <alignment horizontal="center" vertical="center"/>
    </xf>
    <xf numFmtId="0" fontId="32" fillId="0" borderId="31" xfId="245" applyFont="1" applyFill="1" applyBorder="1" applyAlignment="1">
      <alignment horizontal="center" vertical="center"/>
    </xf>
    <xf numFmtId="0" fontId="32" fillId="0" borderId="13" xfId="245" applyFont="1" applyFill="1" applyBorder="1" applyAlignment="1">
      <alignment horizontal="center" vertical="center"/>
    </xf>
    <xf numFmtId="0" fontId="31" fillId="25" borderId="42" xfId="273" applyFont="1" applyFill="1" applyBorder="1" applyAlignment="1">
      <alignment horizontal="center"/>
    </xf>
    <xf numFmtId="0" fontId="31" fillId="25" borderId="43" xfId="273" applyFont="1" applyFill="1" applyBorder="1" applyAlignment="1">
      <alignment horizontal="center"/>
    </xf>
    <xf numFmtId="0" fontId="31" fillId="25" borderId="44" xfId="273" applyFont="1" applyFill="1" applyBorder="1" applyAlignment="1">
      <alignment horizontal="center"/>
    </xf>
    <xf numFmtId="0" fontId="31" fillId="25" borderId="16" xfId="273" applyFont="1" applyFill="1" applyBorder="1" applyAlignment="1">
      <alignment horizontal="center"/>
    </xf>
    <xf numFmtId="0" fontId="31" fillId="25" borderId="45" xfId="273" applyFont="1" applyFill="1" applyBorder="1" applyAlignment="1">
      <alignment horizontal="center"/>
    </xf>
    <xf numFmtId="0" fontId="31" fillId="25" borderId="46" xfId="273" applyFont="1" applyFill="1" applyBorder="1" applyAlignment="1">
      <alignment horizontal="center"/>
    </xf>
    <xf numFmtId="0" fontId="32" fillId="25" borderId="17" xfId="273" applyFont="1" applyFill="1" applyBorder="1" applyAlignment="1">
      <alignment horizontal="center" vertical="center" wrapText="1"/>
    </xf>
    <xf numFmtId="0" fontId="32" fillId="25" borderId="31" xfId="273" applyFont="1" applyFill="1" applyBorder="1" applyAlignment="1">
      <alignment horizontal="center" vertical="center" wrapText="1"/>
    </xf>
    <xf numFmtId="0" fontId="32" fillId="25" borderId="13" xfId="273" applyFont="1" applyFill="1" applyBorder="1" applyAlignment="1">
      <alignment horizontal="center" vertical="center" wrapText="1"/>
    </xf>
    <xf numFmtId="0" fontId="32" fillId="25" borderId="10" xfId="273" applyFont="1" applyFill="1" applyBorder="1" applyAlignment="1">
      <alignment horizontal="center" vertical="center" wrapText="1"/>
    </xf>
    <xf numFmtId="0" fontId="32" fillId="25" borderId="9" xfId="273" applyFont="1" applyFill="1" applyBorder="1" applyAlignment="1">
      <alignment horizontal="center" vertical="center" wrapText="1"/>
    </xf>
    <xf numFmtId="0" fontId="32" fillId="25" borderId="11" xfId="273" applyFont="1" applyFill="1" applyBorder="1" applyAlignment="1">
      <alignment horizontal="center" vertical="center" wrapText="1"/>
    </xf>
    <xf numFmtId="0" fontId="32" fillId="25" borderId="42" xfId="273" applyFont="1" applyFill="1" applyBorder="1" applyAlignment="1">
      <alignment vertical="center"/>
    </xf>
    <xf numFmtId="0" fontId="32" fillId="25" borderId="49" xfId="273" applyFont="1" applyFill="1" applyBorder="1" applyAlignment="1">
      <alignment vertical="center"/>
    </xf>
    <xf numFmtId="0" fontId="32" fillId="25" borderId="43" xfId="273" applyFont="1" applyFill="1" applyBorder="1" applyAlignment="1">
      <alignment vertical="center"/>
    </xf>
    <xf numFmtId="0" fontId="32" fillId="25" borderId="9" xfId="273" applyFont="1" applyFill="1" applyBorder="1" applyAlignment="1">
      <alignment horizontal="center"/>
    </xf>
    <xf numFmtId="0" fontId="32" fillId="25" borderId="11" xfId="273" applyFont="1" applyFill="1" applyBorder="1" applyAlignment="1">
      <alignment horizontal="center"/>
    </xf>
    <xf numFmtId="0" fontId="32" fillId="25" borderId="10" xfId="273" applyFont="1" applyFill="1" applyBorder="1" applyAlignment="1">
      <alignment horizontal="center" vertical="center"/>
    </xf>
    <xf numFmtId="0" fontId="32" fillId="25" borderId="11" xfId="273" applyFont="1" applyFill="1" applyBorder="1" applyAlignment="1">
      <alignment horizontal="center" vertical="center"/>
    </xf>
    <xf numFmtId="0" fontId="32" fillId="25" borderId="43" xfId="273" applyFont="1" applyFill="1" applyBorder="1" applyAlignment="1">
      <alignment horizontal="center" vertical="center" wrapText="1"/>
    </xf>
    <xf numFmtId="0" fontId="32" fillId="25" borderId="46" xfId="273" applyFont="1" applyFill="1" applyBorder="1" applyAlignment="1">
      <alignment horizontal="center" vertical="center" wrapText="1"/>
    </xf>
    <xf numFmtId="0" fontId="32" fillId="25" borderId="42" xfId="273" applyFont="1" applyFill="1" applyBorder="1" applyAlignment="1">
      <alignment horizontal="center"/>
    </xf>
    <xf numFmtId="0" fontId="32" fillId="25" borderId="43" xfId="273" applyFont="1" applyFill="1" applyBorder="1" applyAlignment="1">
      <alignment horizontal="center"/>
    </xf>
    <xf numFmtId="0" fontId="32" fillId="25" borderId="44" xfId="273" applyFont="1" applyFill="1" applyBorder="1" applyAlignment="1">
      <alignment horizontal="center"/>
    </xf>
    <xf numFmtId="0" fontId="32" fillId="25" borderId="16" xfId="273" applyFont="1" applyFill="1" applyBorder="1" applyAlignment="1">
      <alignment horizontal="center"/>
    </xf>
    <xf numFmtId="0" fontId="32" fillId="25" borderId="45" xfId="273" applyFont="1" applyFill="1" applyBorder="1" applyAlignment="1">
      <alignment horizontal="center"/>
    </xf>
    <xf numFmtId="0" fontId="32" fillId="25" borderId="46" xfId="273" applyFont="1" applyFill="1" applyBorder="1" applyAlignment="1">
      <alignment horizontal="center"/>
    </xf>
    <xf numFmtId="0" fontId="32" fillId="25" borderId="17" xfId="273" applyFont="1" applyFill="1" applyBorder="1" applyAlignment="1">
      <alignment horizontal="center" vertical="center"/>
    </xf>
    <xf numFmtId="0" fontId="32" fillId="25" borderId="31" xfId="273" applyFont="1" applyFill="1" applyBorder="1" applyAlignment="1">
      <alignment horizontal="center" vertical="center"/>
    </xf>
    <xf numFmtId="0" fontId="32" fillId="25" borderId="13" xfId="273" applyFont="1" applyFill="1" applyBorder="1" applyAlignment="1">
      <alignment horizontal="center" vertical="center"/>
    </xf>
    <xf numFmtId="0" fontId="32" fillId="25" borderId="44" xfId="273" applyFont="1" applyFill="1" applyBorder="1" applyAlignment="1">
      <alignment horizontal="left" vertical="center"/>
    </xf>
    <xf numFmtId="0" fontId="32" fillId="25" borderId="0" xfId="273" applyFont="1" applyFill="1" applyBorder="1" applyAlignment="1">
      <alignment horizontal="left" vertical="center"/>
    </xf>
    <xf numFmtId="0" fontId="32" fillId="25" borderId="16" xfId="273" applyFont="1" applyFill="1" applyBorder="1" applyAlignment="1">
      <alignment horizontal="left" vertical="center"/>
    </xf>
    <xf numFmtId="0" fontId="32" fillId="25" borderId="42" xfId="277" applyFont="1" applyFill="1" applyBorder="1" applyAlignment="1">
      <alignment horizontal="center"/>
    </xf>
    <xf numFmtId="0" fontId="32" fillId="25" borderId="43" xfId="277" applyFont="1" applyFill="1" applyBorder="1" applyAlignment="1">
      <alignment horizontal="center"/>
    </xf>
    <xf numFmtId="0" fontId="32" fillId="25" borderId="44" xfId="277" applyFont="1" applyFill="1" applyBorder="1" applyAlignment="1">
      <alignment horizontal="center"/>
    </xf>
    <xf numFmtId="0" fontId="32" fillId="25" borderId="16" xfId="277" applyFont="1" applyFill="1" applyBorder="1" applyAlignment="1">
      <alignment horizontal="center"/>
    </xf>
    <xf numFmtId="0" fontId="32" fillId="25" borderId="45" xfId="277" applyFont="1" applyFill="1" applyBorder="1" applyAlignment="1">
      <alignment horizontal="center"/>
    </xf>
    <xf numFmtId="0" fontId="32" fillId="25" borderId="46" xfId="277" applyFont="1" applyFill="1" applyBorder="1" applyAlignment="1">
      <alignment horizontal="center"/>
    </xf>
    <xf numFmtId="0" fontId="32" fillId="25" borderId="42" xfId="277" applyFont="1" applyFill="1" applyBorder="1" applyAlignment="1">
      <alignment horizontal="left" vertical="center"/>
    </xf>
    <xf numFmtId="0" fontId="32" fillId="25" borderId="49" xfId="277" applyFont="1" applyFill="1" applyBorder="1" applyAlignment="1">
      <alignment horizontal="left" vertical="center"/>
    </xf>
    <xf numFmtId="0" fontId="32" fillId="25" borderId="43" xfId="277" applyFont="1" applyFill="1" applyBorder="1" applyAlignment="1">
      <alignment horizontal="left" vertical="center"/>
    </xf>
    <xf numFmtId="0" fontId="32" fillId="25" borderId="9" xfId="277" applyFont="1" applyFill="1" applyBorder="1" applyAlignment="1">
      <alignment horizontal="center"/>
    </xf>
    <xf numFmtId="0" fontId="32" fillId="25" borderId="11" xfId="277" applyFont="1" applyFill="1" applyBorder="1" applyAlignment="1">
      <alignment horizontal="center"/>
    </xf>
    <xf numFmtId="0" fontId="32" fillId="25" borderId="17" xfId="277" applyFont="1" applyFill="1" applyBorder="1" applyAlignment="1">
      <alignment horizontal="center" vertical="center"/>
    </xf>
    <xf numFmtId="0" fontId="32" fillId="25" borderId="13" xfId="277" applyFont="1" applyFill="1" applyBorder="1" applyAlignment="1">
      <alignment horizontal="center" vertical="center"/>
    </xf>
    <xf numFmtId="0" fontId="32" fillId="25" borderId="31" xfId="277" applyFont="1" applyFill="1" applyBorder="1" applyAlignment="1">
      <alignment horizontal="center" vertical="center"/>
    </xf>
    <xf numFmtId="0" fontId="31" fillId="0" borderId="20" xfId="0" applyNumberFormat="1" applyFont="1" applyFill="1" applyBorder="1" applyAlignment="1" applyProtection="1">
      <alignment horizontal="left" vertical="center" indent="2"/>
    </xf>
    <xf numFmtId="0" fontId="31" fillId="0" borderId="23" xfId="0" applyNumberFormat="1" applyFont="1" applyFill="1" applyBorder="1" applyAlignment="1" applyProtection="1">
      <alignment horizontal="left" vertical="center" indent="2"/>
    </xf>
    <xf numFmtId="186" fontId="32" fillId="25" borderId="31" xfId="261" applyNumberFormat="1" applyFont="1" applyFill="1" applyBorder="1" applyAlignment="1">
      <alignment horizontal="center" vertical="center"/>
    </xf>
    <xf numFmtId="186" fontId="32" fillId="25" borderId="17" xfId="261" applyNumberFormat="1" applyFont="1" applyFill="1" applyBorder="1" applyAlignment="1">
      <alignment horizontal="center" vertical="center"/>
    </xf>
    <xf numFmtId="186" fontId="32" fillId="25" borderId="13" xfId="261" applyNumberFormat="1" applyFont="1" applyFill="1" applyBorder="1" applyAlignment="1">
      <alignment horizontal="center" vertical="center"/>
    </xf>
  </cellXfs>
  <cellStyles count="286">
    <cellStyle name="20% - Accent1" xfId="1" builtinId="30" customBuiltin="1"/>
    <cellStyle name="20% - Accent1 2" xfId="2" xr:uid="{00000000-0005-0000-0000-000001000000}"/>
    <cellStyle name="20% - Accent1 3" xfId="3" xr:uid="{00000000-0005-0000-0000-000002000000}"/>
    <cellStyle name="20% - Accent2" xfId="4" builtinId="34" customBuiltin="1"/>
    <cellStyle name="20% - Accent2 2" xfId="5" xr:uid="{00000000-0005-0000-0000-000004000000}"/>
    <cellStyle name="20% - Accent2 3" xfId="6" xr:uid="{00000000-0005-0000-0000-000005000000}"/>
    <cellStyle name="20% - Accent3" xfId="7" builtinId="38" customBuiltin="1"/>
    <cellStyle name="20% - Accent3 2" xfId="8" xr:uid="{00000000-0005-0000-0000-000007000000}"/>
    <cellStyle name="20% - Accent3 3" xfId="9" xr:uid="{00000000-0005-0000-0000-000008000000}"/>
    <cellStyle name="20% - Accent4" xfId="10" builtinId="42" customBuiltin="1"/>
    <cellStyle name="20% - Accent4 2" xfId="11" xr:uid="{00000000-0005-0000-0000-00000A000000}"/>
    <cellStyle name="20% - Accent4 3" xfId="12" xr:uid="{00000000-0005-0000-0000-00000B000000}"/>
    <cellStyle name="20% - Accent5" xfId="13" builtinId="46" customBuiltin="1"/>
    <cellStyle name="20% - Accent5 2" xfId="14" xr:uid="{00000000-0005-0000-0000-00000D000000}"/>
    <cellStyle name="20% - Accent5 3" xfId="15" xr:uid="{00000000-0005-0000-0000-00000E000000}"/>
    <cellStyle name="20% - Accent6" xfId="16" builtinId="50" customBuiltin="1"/>
    <cellStyle name="20% - Accent6 2" xfId="17" xr:uid="{00000000-0005-0000-0000-000010000000}"/>
    <cellStyle name="20% - Accent6 3" xfId="18" xr:uid="{00000000-0005-0000-0000-000011000000}"/>
    <cellStyle name="20% - Акцент1" xfId="19" xr:uid="{00000000-0005-0000-0000-000012000000}"/>
    <cellStyle name="20% - Акцент2" xfId="20" xr:uid="{00000000-0005-0000-0000-000013000000}"/>
    <cellStyle name="20% - Акцент3" xfId="21" xr:uid="{00000000-0005-0000-0000-000014000000}"/>
    <cellStyle name="20% - Акцент4" xfId="22" xr:uid="{00000000-0005-0000-0000-000015000000}"/>
    <cellStyle name="20% - Акцент5" xfId="23" xr:uid="{00000000-0005-0000-0000-000016000000}"/>
    <cellStyle name="20% - Акцент6" xfId="24" xr:uid="{00000000-0005-0000-0000-000017000000}"/>
    <cellStyle name="40% - Accent1" xfId="25" builtinId="31" customBuiltin="1"/>
    <cellStyle name="40% - Accent1 2" xfId="26" xr:uid="{00000000-0005-0000-0000-000019000000}"/>
    <cellStyle name="40% - Accent1 3" xfId="27" xr:uid="{00000000-0005-0000-0000-00001A000000}"/>
    <cellStyle name="40% - Accent2" xfId="28" builtinId="35" customBuiltin="1"/>
    <cellStyle name="40% - Accent2 2" xfId="29" xr:uid="{00000000-0005-0000-0000-00001C000000}"/>
    <cellStyle name="40% - Accent2 3" xfId="30" xr:uid="{00000000-0005-0000-0000-00001D000000}"/>
    <cellStyle name="40% - Accent3" xfId="31" builtinId="39" customBuiltin="1"/>
    <cellStyle name="40% - Accent3 2" xfId="32" xr:uid="{00000000-0005-0000-0000-00001F000000}"/>
    <cellStyle name="40% - Accent3 3" xfId="33" xr:uid="{00000000-0005-0000-0000-000020000000}"/>
    <cellStyle name="40% - Accent4" xfId="34" builtinId="43" customBuiltin="1"/>
    <cellStyle name="40% - Accent4 2" xfId="35" xr:uid="{00000000-0005-0000-0000-000022000000}"/>
    <cellStyle name="40% - Accent4 3" xfId="36" xr:uid="{00000000-0005-0000-0000-000023000000}"/>
    <cellStyle name="40% - Accent5" xfId="37" builtinId="47" customBuiltin="1"/>
    <cellStyle name="40% - Accent5 2" xfId="38" xr:uid="{00000000-0005-0000-0000-000025000000}"/>
    <cellStyle name="40% - Accent5 3" xfId="39" xr:uid="{00000000-0005-0000-0000-000026000000}"/>
    <cellStyle name="40% - Accent6" xfId="40" builtinId="51" customBuiltin="1"/>
    <cellStyle name="40% - Accent6 2" xfId="41" xr:uid="{00000000-0005-0000-0000-000028000000}"/>
    <cellStyle name="40% - Accent6 3" xfId="42" xr:uid="{00000000-0005-0000-0000-000029000000}"/>
    <cellStyle name="40% - Акцент1" xfId="43" xr:uid="{00000000-0005-0000-0000-00002A000000}"/>
    <cellStyle name="40% - Акцент2" xfId="44" xr:uid="{00000000-0005-0000-0000-00002B000000}"/>
    <cellStyle name="40% - Акцент3" xfId="45" xr:uid="{00000000-0005-0000-0000-00002C000000}"/>
    <cellStyle name="40% - Акцент4" xfId="46" xr:uid="{00000000-0005-0000-0000-00002D000000}"/>
    <cellStyle name="40% - Акцент5" xfId="47" xr:uid="{00000000-0005-0000-0000-00002E000000}"/>
    <cellStyle name="40% - Акцент6" xfId="48" xr:uid="{00000000-0005-0000-0000-00002F000000}"/>
    <cellStyle name="60% - Accent1" xfId="49" builtinId="32" customBuiltin="1"/>
    <cellStyle name="60% - Accent1 2" xfId="50" xr:uid="{00000000-0005-0000-0000-000031000000}"/>
    <cellStyle name="60% - Accent1 3" xfId="51" xr:uid="{00000000-0005-0000-0000-000032000000}"/>
    <cellStyle name="60% - Accent2" xfId="52" builtinId="36" customBuiltin="1"/>
    <cellStyle name="60% - Accent2 2" xfId="53" xr:uid="{00000000-0005-0000-0000-000034000000}"/>
    <cellStyle name="60% - Accent2 3" xfId="54" xr:uid="{00000000-0005-0000-0000-000035000000}"/>
    <cellStyle name="60% - Accent3" xfId="55" builtinId="40" customBuiltin="1"/>
    <cellStyle name="60% - Accent3 2" xfId="56" xr:uid="{00000000-0005-0000-0000-000037000000}"/>
    <cellStyle name="60% - Accent3 3" xfId="57" xr:uid="{00000000-0005-0000-0000-000038000000}"/>
    <cellStyle name="60% - Accent4" xfId="58" builtinId="44" customBuiltin="1"/>
    <cellStyle name="60% - Accent4 2" xfId="59" xr:uid="{00000000-0005-0000-0000-00003A000000}"/>
    <cellStyle name="60% - Accent4 3" xfId="60" xr:uid="{00000000-0005-0000-0000-00003B000000}"/>
    <cellStyle name="60% - Accent5" xfId="61" builtinId="48" customBuiltin="1"/>
    <cellStyle name="60% - Accent5 2" xfId="62" xr:uid="{00000000-0005-0000-0000-00003D000000}"/>
    <cellStyle name="60% - Accent5 3" xfId="63" xr:uid="{00000000-0005-0000-0000-00003E000000}"/>
    <cellStyle name="60% - Accent6" xfId="64" builtinId="52" customBuiltin="1"/>
    <cellStyle name="60% - Accent6 2" xfId="65" xr:uid="{00000000-0005-0000-0000-000040000000}"/>
    <cellStyle name="60% - Accent6 3" xfId="66" xr:uid="{00000000-0005-0000-0000-000041000000}"/>
    <cellStyle name="60% - Акцент1" xfId="67" xr:uid="{00000000-0005-0000-0000-000042000000}"/>
    <cellStyle name="60% - Акцент2" xfId="68" xr:uid="{00000000-0005-0000-0000-000043000000}"/>
    <cellStyle name="60% - Акцент3" xfId="69" xr:uid="{00000000-0005-0000-0000-000044000000}"/>
    <cellStyle name="60% - Акцент4" xfId="70" xr:uid="{00000000-0005-0000-0000-000045000000}"/>
    <cellStyle name="60% - Акцент5" xfId="71" xr:uid="{00000000-0005-0000-0000-000046000000}"/>
    <cellStyle name="60% - Акцент6" xfId="72" xr:uid="{00000000-0005-0000-0000-000047000000}"/>
    <cellStyle name="Accent1" xfId="73" builtinId="29" customBuiltin="1"/>
    <cellStyle name="Accent1 2" xfId="74" xr:uid="{00000000-0005-0000-0000-000049000000}"/>
    <cellStyle name="Accent1 3" xfId="75" xr:uid="{00000000-0005-0000-0000-00004A000000}"/>
    <cellStyle name="Accent2" xfId="76" builtinId="33" customBuiltin="1"/>
    <cellStyle name="Accent2 2" xfId="77" xr:uid="{00000000-0005-0000-0000-00004C000000}"/>
    <cellStyle name="Accent2 3" xfId="78" xr:uid="{00000000-0005-0000-0000-00004D000000}"/>
    <cellStyle name="Accent3" xfId="79" builtinId="37" customBuiltin="1"/>
    <cellStyle name="Accent3 2" xfId="80" xr:uid="{00000000-0005-0000-0000-00004F000000}"/>
    <cellStyle name="Accent3 3" xfId="81" xr:uid="{00000000-0005-0000-0000-000050000000}"/>
    <cellStyle name="Accent4" xfId="82" builtinId="41" customBuiltin="1"/>
    <cellStyle name="Accent4 2" xfId="83" xr:uid="{00000000-0005-0000-0000-000052000000}"/>
    <cellStyle name="Accent4 3" xfId="84" xr:uid="{00000000-0005-0000-0000-000053000000}"/>
    <cellStyle name="Accent5" xfId="85" builtinId="45" customBuiltin="1"/>
    <cellStyle name="Accent5 2" xfId="86" xr:uid="{00000000-0005-0000-0000-000055000000}"/>
    <cellStyle name="Accent5 3" xfId="87" xr:uid="{00000000-0005-0000-0000-000056000000}"/>
    <cellStyle name="Accent6" xfId="88" builtinId="49" customBuiltin="1"/>
    <cellStyle name="Accent6 2" xfId="89" xr:uid="{00000000-0005-0000-0000-000058000000}"/>
    <cellStyle name="Accent6 3" xfId="90" xr:uid="{00000000-0005-0000-0000-000059000000}"/>
    <cellStyle name="Bad" xfId="91" builtinId="27" customBuiltin="1"/>
    <cellStyle name="Bad 2" xfId="92" xr:uid="{00000000-0005-0000-0000-00005B000000}"/>
    <cellStyle name="Bad 3" xfId="93" xr:uid="{00000000-0005-0000-0000-00005C000000}"/>
    <cellStyle name="Calculation" xfId="94" builtinId="22" customBuiltin="1"/>
    <cellStyle name="Calculation 2" xfId="95" xr:uid="{00000000-0005-0000-0000-00005E000000}"/>
    <cellStyle name="Calculation 3" xfId="96" xr:uid="{00000000-0005-0000-0000-00005F000000}"/>
    <cellStyle name="Check Cell" xfId="97" builtinId="23" customBuiltin="1"/>
    <cellStyle name="Check Cell 2" xfId="98" xr:uid="{00000000-0005-0000-0000-000061000000}"/>
    <cellStyle name="Check Cell 3" xfId="99" xr:uid="{00000000-0005-0000-0000-000062000000}"/>
    <cellStyle name="Comma" xfId="220" builtinId="3"/>
    <cellStyle name="Comma 2" xfId="100" xr:uid="{00000000-0005-0000-0000-000063000000}"/>
    <cellStyle name="Comma 3" xfId="101" xr:uid="{00000000-0005-0000-0000-000064000000}"/>
    <cellStyle name="Comma0" xfId="102" xr:uid="{00000000-0005-0000-0000-000065000000}"/>
    <cellStyle name="Currency 2" xfId="103" xr:uid="{00000000-0005-0000-0000-000066000000}"/>
    <cellStyle name="Currency0" xfId="104" xr:uid="{00000000-0005-0000-0000-000067000000}"/>
    <cellStyle name="Date" xfId="105" xr:uid="{00000000-0005-0000-0000-000068000000}"/>
    <cellStyle name="Explanatory Text" xfId="106" builtinId="53" customBuiltin="1"/>
    <cellStyle name="Explanatory Text 2" xfId="107" xr:uid="{00000000-0005-0000-0000-00006A000000}"/>
    <cellStyle name="Explanatory Text 3" xfId="108" xr:uid="{00000000-0005-0000-0000-00006B000000}"/>
    <cellStyle name="Fixed" xfId="109" xr:uid="{00000000-0005-0000-0000-00006C000000}"/>
    <cellStyle name="FormatedNumberBorderPatern" xfId="110" xr:uid="{00000000-0005-0000-0000-00006D000000}"/>
    <cellStyle name="Good" xfId="111" builtinId="26" customBuiltin="1"/>
    <cellStyle name="Good 2" xfId="112" xr:uid="{00000000-0005-0000-0000-00006F000000}"/>
    <cellStyle name="Good 3" xfId="113" xr:uid="{00000000-0005-0000-0000-000070000000}"/>
    <cellStyle name="Heading 1" xfId="114" builtinId="16" customBuiltin="1"/>
    <cellStyle name="Heading 1 2" xfId="115" xr:uid="{00000000-0005-0000-0000-000072000000}"/>
    <cellStyle name="Heading 1 3" xfId="116" xr:uid="{00000000-0005-0000-0000-000073000000}"/>
    <cellStyle name="Heading 1 4" xfId="117" xr:uid="{00000000-0005-0000-0000-000074000000}"/>
    <cellStyle name="Heading 2" xfId="118" builtinId="17" customBuiltin="1"/>
    <cellStyle name="Heading 2 2" xfId="119" xr:uid="{00000000-0005-0000-0000-000076000000}"/>
    <cellStyle name="Heading 2 3" xfId="120" xr:uid="{00000000-0005-0000-0000-000077000000}"/>
    <cellStyle name="Heading 2 4" xfId="121" xr:uid="{00000000-0005-0000-0000-000078000000}"/>
    <cellStyle name="Heading 3" xfId="122" builtinId="18" customBuiltin="1"/>
    <cellStyle name="Heading 3 2" xfId="123" xr:uid="{00000000-0005-0000-0000-00007A000000}"/>
    <cellStyle name="Heading 3 3" xfId="124" xr:uid="{00000000-0005-0000-0000-00007B000000}"/>
    <cellStyle name="Heading 4" xfId="125" builtinId="19" customBuiltin="1"/>
    <cellStyle name="Heading 4 2" xfId="126" xr:uid="{00000000-0005-0000-0000-00007D000000}"/>
    <cellStyle name="Heading 4 3" xfId="127" xr:uid="{00000000-0005-0000-0000-00007E000000}"/>
    <cellStyle name="Hyperlink" xfId="128" builtinId="8"/>
    <cellStyle name="Hyperlink 2" xfId="129" xr:uid="{00000000-0005-0000-0000-000080000000}"/>
    <cellStyle name="Hyperlink 3" xfId="284" xr:uid="{7EB411E8-39FC-4E59-BE95-D290C0A1BA6D}"/>
    <cellStyle name="Input" xfId="130" builtinId="20" customBuiltin="1"/>
    <cellStyle name="Input 2" xfId="131" xr:uid="{00000000-0005-0000-0000-000082000000}"/>
    <cellStyle name="Input 3" xfId="132" xr:uid="{00000000-0005-0000-0000-000083000000}"/>
    <cellStyle name="Linked Cell" xfId="133" builtinId="24" customBuiltin="1"/>
    <cellStyle name="Linked Cell 2" xfId="134" xr:uid="{00000000-0005-0000-0000-000085000000}"/>
    <cellStyle name="Linked Cell 3" xfId="135" xr:uid="{00000000-0005-0000-0000-000086000000}"/>
    <cellStyle name="Neutral" xfId="136" builtinId="28" customBuiltin="1"/>
    <cellStyle name="Neutral 2" xfId="137" xr:uid="{00000000-0005-0000-0000-000088000000}"/>
    <cellStyle name="Neutral 3" xfId="138" xr:uid="{00000000-0005-0000-0000-000089000000}"/>
    <cellStyle name="Normal" xfId="0" builtinId="0"/>
    <cellStyle name="Normal 10" xfId="139" xr:uid="{00000000-0005-0000-0000-00008B000000}"/>
    <cellStyle name="Normal 10 3" xfId="140" xr:uid="{00000000-0005-0000-0000-00008C000000}"/>
    <cellStyle name="Normal 11" xfId="141" xr:uid="{00000000-0005-0000-0000-00008D000000}"/>
    <cellStyle name="Normal 11 2" xfId="142" xr:uid="{00000000-0005-0000-0000-00008E000000}"/>
    <cellStyle name="Normal 12" xfId="143" xr:uid="{00000000-0005-0000-0000-00008F000000}"/>
    <cellStyle name="Normal 12 2" xfId="144" xr:uid="{00000000-0005-0000-0000-000090000000}"/>
    <cellStyle name="Normal 13" xfId="145" xr:uid="{00000000-0005-0000-0000-000091000000}"/>
    <cellStyle name="Normal 14" xfId="146" xr:uid="{00000000-0005-0000-0000-000092000000}"/>
    <cellStyle name="Normal 15" xfId="147" xr:uid="{00000000-0005-0000-0000-000093000000}"/>
    <cellStyle name="Normal 16" xfId="219" xr:uid="{00000000-0005-0000-0000-000094000000}"/>
    <cellStyle name="Normal 16 2" xfId="285" xr:uid="{80A1CA88-376B-48DA-897E-C71435487D54}"/>
    <cellStyle name="Normal 17" xfId="283" xr:uid="{96665939-DDE0-43A9-88BA-7E7D7EFC6F7B}"/>
    <cellStyle name="Normal 18" xfId="148" xr:uid="{00000000-0005-0000-0000-000095000000}"/>
    <cellStyle name="Normal 2" xfId="149" xr:uid="{00000000-0005-0000-0000-000096000000}"/>
    <cellStyle name="Normal 2 2" xfId="150" xr:uid="{00000000-0005-0000-0000-000097000000}"/>
    <cellStyle name="Normal 2 2 2" xfId="280" xr:uid="{49758169-9BF5-4D42-9A48-07585FE8F4C9}"/>
    <cellStyle name="Normal 2 3" xfId="151" xr:uid="{00000000-0005-0000-0000-000098000000}"/>
    <cellStyle name="Normal 2 4" xfId="152" xr:uid="{00000000-0005-0000-0000-000099000000}"/>
    <cellStyle name="Normal 2 5" xfId="153" xr:uid="{00000000-0005-0000-0000-00009A000000}"/>
    <cellStyle name="Normal 2_12 10 19 2012_SemiAnnual_bg" xfId="154" xr:uid="{00000000-0005-0000-0000-00009B000000}"/>
    <cellStyle name="Normal 3" xfId="155" xr:uid="{00000000-0005-0000-0000-00009C000000}"/>
    <cellStyle name="Normal 3 2" xfId="156" xr:uid="{00000000-0005-0000-0000-00009D000000}"/>
    <cellStyle name="Normal 3 2 3" xfId="157" xr:uid="{00000000-0005-0000-0000-00009E000000}"/>
    <cellStyle name="Normal 3_13 11 08 SemiAnnual report 2013_EN" xfId="158" xr:uid="{00000000-0005-0000-0000-00009F000000}"/>
    <cellStyle name="Normal 4" xfId="159" xr:uid="{00000000-0005-0000-0000-0000A0000000}"/>
    <cellStyle name="Normal 4 2" xfId="160" xr:uid="{00000000-0005-0000-0000-0000A1000000}"/>
    <cellStyle name="Normal 4 3" xfId="161" xr:uid="{00000000-0005-0000-0000-0000A2000000}"/>
    <cellStyle name="Normal 4 3 3" xfId="162" xr:uid="{00000000-0005-0000-0000-0000A3000000}"/>
    <cellStyle name="Normal 4 4" xfId="163" xr:uid="{00000000-0005-0000-0000-0000A4000000}"/>
    <cellStyle name="Normal 4_13 11 08 SemiAnnual report 2013_EN" xfId="164" xr:uid="{00000000-0005-0000-0000-0000A5000000}"/>
    <cellStyle name="Normal 5" xfId="165" xr:uid="{00000000-0005-0000-0000-0000A6000000}"/>
    <cellStyle name="Normal 6" xfId="166" xr:uid="{00000000-0005-0000-0000-0000A7000000}"/>
    <cellStyle name="Normal 7" xfId="167" xr:uid="{00000000-0005-0000-0000-0000A8000000}"/>
    <cellStyle name="Normal 7 2" xfId="168" xr:uid="{00000000-0005-0000-0000-0000A9000000}"/>
    <cellStyle name="Normal 7_13 10 22 SemiAnnual report 2013_EN" xfId="169" xr:uid="{00000000-0005-0000-0000-0000AA000000}"/>
    <cellStyle name="Normal 8" xfId="170" xr:uid="{00000000-0005-0000-0000-0000AB000000}"/>
    <cellStyle name="Normal 9" xfId="171" xr:uid="{00000000-0005-0000-0000-0000AC000000}"/>
    <cellStyle name="Normal_06 03 16 BOP 04&amp;05" xfId="248" xr:uid="{7663BF40-8787-43F2-96C7-F563050DB90C}"/>
    <cellStyle name="Normal_1 Tables  BoP" xfId="243" xr:uid="{CD756F2A-EE3A-4D97-9CB4-B73AEE551902}"/>
    <cellStyle name="Normal_12 09 14 2012_SemAnnual_bg_en_MBS_IRS" xfId="172" xr:uid="{00000000-0005-0000-0000-0000AD000000}"/>
    <cellStyle name="Normal_13 01 25_IIP_Template" xfId="254" xr:uid="{D4A3D2F0-007A-4818-8072-FE90CFC529EA}"/>
    <cellStyle name="Normal_1998RAZB" xfId="253" xr:uid="{C86BE486-21E2-48B0-8657-EE46793C4932}"/>
    <cellStyle name="Normal_1Tables &amp; Charts Fiscal Sector" xfId="265" xr:uid="{D754ABE9-7293-44EA-91EE-CC008E70A44F}"/>
    <cellStyle name="Normal_200508_tbl_bg" xfId="223" xr:uid="{27F36618-C7DB-4F19-BC29-3604593D9CF7}"/>
    <cellStyle name="Normal_2009_SA_Appendix_MoF_PK" xfId="281" xr:uid="{B58E23A3-E17C-4EDA-B8CB-24C2427A72EF}"/>
    <cellStyle name="Normal_200903_S_Ic_PI-bg_new" xfId="240" xr:uid="{39E07175-5124-40C5-A9DE-7F80A26449B8}"/>
    <cellStyle name="Normal_201209_S_Ic_Press_Tables-bg" xfId="238" xr:uid="{0911E2D8-A050-4143-956D-F6587C133A5F}"/>
    <cellStyle name="Normal_26 - 28 credits 2" xfId="224" xr:uid="{987F85D8-45B9-4CFA-9DFE-76DEB169CEF3}"/>
    <cellStyle name="Normal_3 Table Gross External Debt" xfId="258" xr:uid="{D927B191-3D6F-4E6C-9C26-B3BBCDD10330}"/>
    <cellStyle name="Normal_3 Tables BNB Supervision 05 06" xfId="221" xr:uid="{D186DFBC-2AFF-435C-921D-F262614634D8}"/>
    <cellStyle name="Normal_3 Tables BNB Supervision 05 06 2" xfId="228" xr:uid="{DA2E6658-F947-4E32-815D-DEBBA1C1ECBA}"/>
    <cellStyle name="Normal_3C Tables BNB Supervision 09 99 " xfId="232" xr:uid="{55AF00B7-E84B-442D-9BEF-E4ADC317AA03}"/>
    <cellStyle name="Normal_3C Tables BNB Supervision 09 99  2" xfId="233" xr:uid="{AE316D21-0F3A-48B0-8244-9B9DD87224F0}"/>
    <cellStyle name="Normal_4 Table New Credits &amp; Deposits Received" xfId="263" xr:uid="{D386EA53-64DC-4BD8-B873-98FA1D8D3D19}"/>
    <cellStyle name="Normal_4 Tables &amp; Chart Employment &amp; Unemployment " xfId="277" xr:uid="{2E7303E2-D7D2-4FA1-9BCC-7B335B86842E}"/>
    <cellStyle name="Normal_4 Tables &amp; Charts CPI" xfId="271" xr:uid="{4D3ED48A-8D6C-4F67-BFA5-D8ECA752FFD3}"/>
    <cellStyle name="Normal_4 Tables &amp; Charts CPI&amp;HICP" xfId="270" xr:uid="{A85850E4-AB55-466B-B9E2-05B11459DC34}"/>
    <cellStyle name="Normal_9_1_GDP_NSI" xfId="268" xr:uid="{3E4291A9-BC22-4FAD-B485-2545B9B6C787}"/>
    <cellStyle name="Normal_9_1_GDP_NSI_13 03 18 Annual_8_GDP_bg" xfId="269" xr:uid="{A3750510-1A18-4EEB-93D8-66E7A738C521}"/>
    <cellStyle name="Normal_Annual BNB Report 2008_12_13_14_16_bg" xfId="222" xr:uid="{AB74B174-B27F-4CAD-813F-867E1E15D196}"/>
    <cellStyle name="Normal_Annual BNB Report 2008_12_13_14_16_bg 2" xfId="250" xr:uid="{42521D55-A992-405A-BF2F-56C9A3E56088}"/>
    <cellStyle name="Normal_Annual BNB Report 2008_61_bg" xfId="274" xr:uid="{B012354E-EFD6-469C-8474-B5FF3414FE8C}"/>
    <cellStyle name="Normal_Annual BNB Report 2008_62_bg" xfId="272" xr:uid="{BD2E6943-573F-4E42-88C0-64DA5BAC56C9}"/>
    <cellStyle name="Normal_Annual BNB Report 2008_63_bg" xfId="278" xr:uid="{2E53007F-4390-477A-ADB7-2310DBCF0C64}"/>
    <cellStyle name="Normal_Annual BNB Report 2008_64_bg" xfId="273" xr:uid="{DB68173F-D640-4E66-A754-9B25163E8AA0}"/>
    <cellStyle name="Normal_Annual BNB Report_31_33_bg" xfId="234" xr:uid="{C9F816AE-B4C8-4E27-AE20-9DA190FED2DF}"/>
    <cellStyle name="Normal_Annual BNB Report_31_33_bg 2" xfId="236" xr:uid="{D3EA6C27-4067-4757-BCD4-2AFD477312B8}"/>
    <cellStyle name="Normal_Annual Q2 54 56 2" xfId="242" xr:uid="{DD16628B-8273-463E-9A23-DA46032477B9}"/>
    <cellStyle name="Normal_Annual_Report_2010_IRS_BG_new_model_final" xfId="227" xr:uid="{E1DA45D4-20CF-4B74-950C-E408756851F2}"/>
    <cellStyle name="Normal_Anual_report_2012_xls_EN" xfId="267" xr:uid="{8F89FB4D-A47F-431A-BAA9-9B7EC19BEBEF}"/>
    <cellStyle name="Normal_AR trade index" xfId="245" xr:uid="{3E2B33BB-6D32-49B2-BD89-2B1BD2990CB0}"/>
    <cellStyle name="Normal_AR trade index_12 04 05 2011_SAR_GES_en" xfId="276" xr:uid="{BC7C1E82-1877-496A-9C74-9127AD33D4D2}"/>
    <cellStyle name="Normal_Balance_R_12.2001" xfId="235" xr:uid="{530B084E-D39B-46B3-ACFB-C600ED7E1078}"/>
    <cellStyle name="Normal_BNB Report 2005 t. 29 - 32 new" xfId="225" xr:uid="{27AF6DFD-118A-463E-AE07-1DF05C793633}"/>
    <cellStyle name="Normal_BNB_Report_2007_MS" xfId="173" xr:uid="{00000000-0005-0000-0000-0000AE000000}"/>
    <cellStyle name="Normal_BNB_Report_2007_MS 2" xfId="237" xr:uid="{83BF48C5-E0B6-498B-9385-B9EA76059ACE}"/>
    <cellStyle name="Normal_Book1" xfId="256" xr:uid="{A53DD047-86A0-4CE6-9145-4DFBF0DD43A9}"/>
    <cellStyle name="Normal_BOP-5" xfId="249" xr:uid="{720668A8-071C-48C5-A38C-88A5CAFB4717}"/>
    <cellStyle name="Normal_BOP-AN-M06-2005-EUR-Bg" xfId="244" xr:uid="{B3305E24-FB43-4AC0-88D6-31F71D778353}"/>
    <cellStyle name="Normal_BOPIIP2" xfId="255" xr:uid="{45921A7F-7DB0-4E21-9BA4-F73FFEB83FCB}"/>
    <cellStyle name="Normal_Bulletin0605" xfId="252" xr:uid="{64E0361D-573B-466B-8466-4F51944F9CD8}"/>
    <cellStyle name="Normal_Bulletin0605 2" xfId="260" xr:uid="{DB2852E3-E340-46F4-B800-F4483524A224}"/>
    <cellStyle name="Normal_Content S-E Report" xfId="174" xr:uid="{00000000-0005-0000-0000-0000AF000000}"/>
    <cellStyle name="Normal_CSTR0603" xfId="262" xr:uid="{6B35ABF7-8C35-49F8-A6A8-9DDA84D6DA42}"/>
    <cellStyle name="Normal_Database Aze" xfId="241" xr:uid="{7809A33C-18F7-46FA-B870-CB97F8690B11}"/>
    <cellStyle name="Normal_Debt-str" xfId="259" xr:uid="{B2924283-D1F5-489B-A502-3FCFEB0306C4}"/>
    <cellStyle name="Normal_DSP99" xfId="261" xr:uid="{657A6646-E35D-44EC-BD74-E38DA04EDFC2}"/>
    <cellStyle name="Normal_GED798" xfId="251" xr:uid="{2ABA7E6F-D931-4EF5-802D-5590B531F974}"/>
    <cellStyle name="Normal_Ged-bg" xfId="257" xr:uid="{25755320-B37D-4EFB-A53B-06D06AC882C6}"/>
    <cellStyle name="Normal_GFS-testEU-DE" xfId="279" xr:uid="{73175BA0-4D8C-44E6-B20C-A07A5C884533}"/>
    <cellStyle name="Normal_libilitis_25.02.09" xfId="239" xr:uid="{0114C826-4C84-4EA9-8775-ED12F6734BEA}"/>
    <cellStyle name="Normal_MBS Q200512 (by branches Deposits &amp; Credits) 2" xfId="226" xr:uid="{CA141FC5-75DF-4699-8E2F-F8D2743E5865}"/>
    <cellStyle name="Normal_MoF_Debt" xfId="264" xr:uid="{81651C4F-8C93-4AC7-A388-27D942831909}"/>
    <cellStyle name="Normal_OtchetBNB_03.2004" xfId="229" xr:uid="{9C1EBC9B-4654-4C2C-92F8-2F3550BA6CC6}"/>
    <cellStyle name="Normal_OtchetBNB_03.2004 2" xfId="230" xr:uid="{66FC0CB0-A14E-4C6C-B109-71DFBFA49856}"/>
    <cellStyle name="Normal_OtchetBNB0300" xfId="231" xr:uid="{30DEAB4F-AA3B-4477-BF8E-CDCC1373BC4A}"/>
    <cellStyle name="Normal_Sheet1" xfId="246" xr:uid="{58EDC9AD-B4CB-49B1-9456-D9D58EB1EF5F}"/>
    <cellStyle name="Normal_Sheet1 2" xfId="266" xr:uid="{8E942D85-F98F-43A1-A7E2-A62AB1B46467}"/>
    <cellStyle name="Normal_Sheet1_Web.2005-2Q.sent(MoF)" xfId="282" xr:uid="{D2DCE5E6-C26F-49B5-B7F0-B4421379A362}"/>
    <cellStyle name="Normal_Sheet3" xfId="247" xr:uid="{48023878-6C7C-49BC-8CA0-8D9C3B6EF1C8}"/>
    <cellStyle name="Normal_Web.2005-2Q.sent(MoF)" xfId="275" xr:uid="{7DC89C04-10DA-49A6-8A34-F64B66807BBB}"/>
    <cellStyle name="Note" xfId="175" builtinId="10" customBuiltin="1"/>
    <cellStyle name="Note 2" xfId="176" xr:uid="{00000000-0005-0000-0000-0000B1000000}"/>
    <cellStyle name="Note 3" xfId="177" xr:uid="{00000000-0005-0000-0000-0000B2000000}"/>
    <cellStyle name="Note 4" xfId="178" xr:uid="{00000000-0005-0000-0000-0000B3000000}"/>
    <cellStyle name="Output" xfId="179" builtinId="21" customBuiltin="1"/>
    <cellStyle name="Output 2" xfId="180" xr:uid="{00000000-0005-0000-0000-0000B5000000}"/>
    <cellStyle name="Output 3" xfId="181" xr:uid="{00000000-0005-0000-0000-0000B6000000}"/>
    <cellStyle name="Percent 2" xfId="182" xr:uid="{00000000-0005-0000-0000-0000B7000000}"/>
    <cellStyle name="Percent 2 2" xfId="183" xr:uid="{00000000-0005-0000-0000-0000B8000000}"/>
    <cellStyle name="Percent 3" xfId="184" xr:uid="{00000000-0005-0000-0000-0000B9000000}"/>
    <cellStyle name="Percent 4" xfId="185" xr:uid="{00000000-0005-0000-0000-0000BA000000}"/>
    <cellStyle name="Percent 5" xfId="186" xr:uid="{00000000-0005-0000-0000-0000BB000000}"/>
    <cellStyle name="Title" xfId="187" builtinId="15" customBuiltin="1"/>
    <cellStyle name="Title 2" xfId="188" xr:uid="{00000000-0005-0000-0000-0000BD000000}"/>
    <cellStyle name="Title 3" xfId="189" xr:uid="{00000000-0005-0000-0000-0000BE000000}"/>
    <cellStyle name="Total" xfId="190" builtinId="25" customBuiltin="1"/>
    <cellStyle name="Total 2" xfId="191" xr:uid="{00000000-0005-0000-0000-0000C0000000}"/>
    <cellStyle name="Total 3" xfId="192" xr:uid="{00000000-0005-0000-0000-0000C1000000}"/>
    <cellStyle name="Warning Text" xfId="193" builtinId="11" customBuiltin="1"/>
    <cellStyle name="Warning Text 2" xfId="194" xr:uid="{00000000-0005-0000-0000-0000C3000000}"/>
    <cellStyle name="Warning Text 3" xfId="195" xr:uid="{00000000-0005-0000-0000-0000C4000000}"/>
    <cellStyle name="Акцент1" xfId="196" xr:uid="{00000000-0005-0000-0000-0000C5000000}"/>
    <cellStyle name="Акцент2" xfId="197" xr:uid="{00000000-0005-0000-0000-0000C6000000}"/>
    <cellStyle name="Акцент3" xfId="198" xr:uid="{00000000-0005-0000-0000-0000C7000000}"/>
    <cellStyle name="Акцент4" xfId="199" xr:uid="{00000000-0005-0000-0000-0000C8000000}"/>
    <cellStyle name="Акцент5" xfId="200" xr:uid="{00000000-0005-0000-0000-0000C9000000}"/>
    <cellStyle name="Акцент6" xfId="201" xr:uid="{00000000-0005-0000-0000-0000CA000000}"/>
    <cellStyle name="Бележка" xfId="202" xr:uid="{00000000-0005-0000-0000-0000CB000000}"/>
    <cellStyle name="Вход" xfId="203" xr:uid="{00000000-0005-0000-0000-0000CC000000}"/>
    <cellStyle name="Добър" xfId="204" xr:uid="{00000000-0005-0000-0000-0000CD000000}"/>
    <cellStyle name="Заглавие" xfId="205" xr:uid="{00000000-0005-0000-0000-0000CE000000}"/>
    <cellStyle name="Заглавие 1" xfId="206" xr:uid="{00000000-0005-0000-0000-0000CF000000}"/>
    <cellStyle name="Заглавие 2" xfId="207" xr:uid="{00000000-0005-0000-0000-0000D0000000}"/>
    <cellStyle name="Заглавие 3" xfId="208" xr:uid="{00000000-0005-0000-0000-0000D1000000}"/>
    <cellStyle name="Заглавие 4" xfId="209" xr:uid="{00000000-0005-0000-0000-0000D2000000}"/>
    <cellStyle name="Изход" xfId="210" xr:uid="{00000000-0005-0000-0000-0000D3000000}"/>
    <cellStyle name="Изчисление" xfId="211" xr:uid="{00000000-0005-0000-0000-0000D4000000}"/>
    <cellStyle name="Контролна клетка" xfId="212" xr:uid="{00000000-0005-0000-0000-0000D5000000}"/>
    <cellStyle name="Лош" xfId="213" xr:uid="{00000000-0005-0000-0000-0000D6000000}"/>
    <cellStyle name="Неутрален" xfId="214" xr:uid="{00000000-0005-0000-0000-0000D7000000}"/>
    <cellStyle name="Обяснителен текст" xfId="215" xr:uid="{00000000-0005-0000-0000-0000D8000000}"/>
    <cellStyle name="Предупредителен текст" xfId="216" xr:uid="{00000000-0005-0000-0000-0000D9000000}"/>
    <cellStyle name="Свързана клетка" xfId="217" xr:uid="{00000000-0005-0000-0000-0000DA000000}"/>
    <cellStyle name="Сума" xfId="218" xr:uid="{00000000-0005-0000-0000-0000DB000000}"/>
  </cellStyles>
  <dxfs count="2">
    <dxf>
      <font>
        <b/>
        <i val="0"/>
        <color rgb="FF00B050"/>
      </font>
    </dxf>
    <dxf>
      <font>
        <b/>
        <i val="0"/>
        <color rgb="FF00B050"/>
      </font>
    </dxf>
  </dxfs>
  <tableStyles count="0" defaultTableStyle="TableStyleMedium9" defaultPivotStyle="PivotStyleLight16"/>
  <colors>
    <mruColors>
      <color rgb="FF859478"/>
      <color rgb="FF548E9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externalLink" Target="externalLinks/externalLink5.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externalLink" Target="externalLinks/externalLink8.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worksheet" Target="worksheets/sheet79.xml"/><Relationship Id="rId87" Type="http://schemas.openxmlformats.org/officeDocument/2006/relationships/externalLink" Target="externalLinks/externalLink3.xml"/><Relationship Id="rId102" Type="http://schemas.openxmlformats.org/officeDocument/2006/relationships/theme" Target="theme/theme1.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90" Type="http://schemas.openxmlformats.org/officeDocument/2006/relationships/externalLink" Target="externalLinks/externalLink6.xml"/><Relationship Id="rId95" Type="http://schemas.openxmlformats.org/officeDocument/2006/relationships/externalLink" Target="externalLinks/externalLink1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100" Type="http://schemas.openxmlformats.org/officeDocument/2006/relationships/externalLink" Target="externalLinks/externalLink16.xml"/><Relationship Id="rId105" Type="http://schemas.openxmlformats.org/officeDocument/2006/relationships/calcChain" Target="calcChain.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externalLink" Target="externalLinks/externalLink1.xml"/><Relationship Id="rId93" Type="http://schemas.openxmlformats.org/officeDocument/2006/relationships/externalLink" Target="externalLinks/externalLink9.xml"/><Relationship Id="rId98" Type="http://schemas.openxmlformats.org/officeDocument/2006/relationships/externalLink" Target="externalLinks/externalLink14.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103" Type="http://schemas.openxmlformats.org/officeDocument/2006/relationships/styles" Target="styles.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externalLink" Target="externalLinks/externalLink4.xml"/><Relationship Id="rId91" Type="http://schemas.openxmlformats.org/officeDocument/2006/relationships/externalLink" Target="externalLinks/externalLink7.xml"/><Relationship Id="rId96" Type="http://schemas.openxmlformats.org/officeDocument/2006/relationships/externalLink" Target="externalLinks/externalLink1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externalLink" Target="externalLinks/externalLink2.xml"/><Relationship Id="rId94" Type="http://schemas.openxmlformats.org/officeDocument/2006/relationships/externalLink" Target="externalLinks/externalLink10.xml"/><Relationship Id="rId99" Type="http://schemas.openxmlformats.org/officeDocument/2006/relationships/externalLink" Target="externalLinks/externalLink15.xml"/><Relationship Id="rId101" Type="http://schemas.openxmlformats.org/officeDocument/2006/relationships/externalLink" Target="externalLinks/externalLink17.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externalLink" Target="externalLinks/externalLink13.xml"/><Relationship Id="rId104" Type="http://schemas.openxmlformats.org/officeDocument/2006/relationships/sharedStrings" Target="sharedString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704850</xdr:colOff>
      <xdr:row>35</xdr:row>
      <xdr:rowOff>123825</xdr:rowOff>
    </xdr:from>
    <xdr:ext cx="184731" cy="264560"/>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704850" y="8629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2</xdr:col>
      <xdr:colOff>704850</xdr:colOff>
      <xdr:row>35</xdr:row>
      <xdr:rowOff>123825</xdr:rowOff>
    </xdr:from>
    <xdr:ext cx="184731" cy="264560"/>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704850" y="8629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2</xdr:col>
      <xdr:colOff>381000</xdr:colOff>
      <xdr:row>13</xdr:row>
      <xdr:rowOff>171450</xdr:rowOff>
    </xdr:from>
    <xdr:to>
      <xdr:col>6</xdr:col>
      <xdr:colOff>304800</xdr:colOff>
      <xdr:row>24</xdr:row>
      <xdr:rowOff>38100</xdr:rowOff>
    </xdr:to>
    <xdr:pic>
      <xdr:nvPicPr>
        <xdr:cNvPr id="393226" name="Picture 1" descr="BNB_EM19">
          <a:extLst>
            <a:ext uri="{FF2B5EF4-FFF2-40B4-BE49-F238E27FC236}">
              <a16:creationId xmlns:a16="http://schemas.microsoft.com/office/drawing/2014/main" id="{00000000-0008-0000-0100-00000A000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393227" name="Picture 1" descr="BNB_EM19">
          <a:extLst>
            <a:ext uri="{FF2B5EF4-FFF2-40B4-BE49-F238E27FC236}">
              <a16:creationId xmlns:a16="http://schemas.microsoft.com/office/drawing/2014/main" id="{00000000-0008-0000-0100-00000B000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4" name="Picture 1" descr="BNB_EM19">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5" name="Picture 1" descr="BNB_EM19">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6" name="Picture 1" descr="BNB_EM19">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7" name="Picture 1" descr="BNB_EM19">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8" name="Picture 1" descr="BNB_EM19">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9" name="Picture 1" descr="BNB_EM19">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0" name="Picture 1" descr="BNB_EM19">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1" name="Picture 1" descr="BNB_EM19">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2" name="Picture 1" descr="BNB_EM19">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13" name="Picture 1" descr="BNB_EM19">
          <a:extLst>
            <a:ext uri="{FF2B5EF4-FFF2-40B4-BE49-F238E27FC236}">
              <a16:creationId xmlns:a16="http://schemas.microsoft.com/office/drawing/2014/main" id="{00000000-0008-0000-01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oneCellAnchor>
    <xdr:from>
      <xdr:col>0</xdr:col>
      <xdr:colOff>704850</xdr:colOff>
      <xdr:row>46</xdr:row>
      <xdr:rowOff>123825</xdr:rowOff>
    </xdr:from>
    <xdr:ext cx="184731" cy="264560"/>
    <xdr:sp macro="" textlink="">
      <xdr:nvSpPr>
        <xdr:cNvPr id="2" name="TextBox 1">
          <a:extLst>
            <a:ext uri="{FF2B5EF4-FFF2-40B4-BE49-F238E27FC236}">
              <a16:creationId xmlns:a16="http://schemas.microsoft.com/office/drawing/2014/main" id="{00000000-0008-0000-0200-000002000000}"/>
            </a:ext>
          </a:extLst>
        </xdr:cNvPr>
        <xdr:cNvSpPr txBox="1"/>
      </xdr:nvSpPr>
      <xdr:spPr>
        <a:xfrm>
          <a:off x="704850" y="854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46</xdr:row>
      <xdr:rowOff>123825</xdr:rowOff>
    </xdr:from>
    <xdr:ext cx="184731" cy="264560"/>
    <xdr:sp macro="" textlink="">
      <xdr:nvSpPr>
        <xdr:cNvPr id="3" name="TextBox 2">
          <a:extLst>
            <a:ext uri="{FF2B5EF4-FFF2-40B4-BE49-F238E27FC236}">
              <a16:creationId xmlns:a16="http://schemas.microsoft.com/office/drawing/2014/main" id="{00000000-0008-0000-0200-000003000000}"/>
            </a:ext>
          </a:extLst>
        </xdr:cNvPr>
        <xdr:cNvSpPr txBox="1"/>
      </xdr:nvSpPr>
      <xdr:spPr>
        <a:xfrm>
          <a:off x="704850" y="854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46</xdr:row>
      <xdr:rowOff>123825</xdr:rowOff>
    </xdr:from>
    <xdr:ext cx="184731" cy="264560"/>
    <xdr:sp macro="" textlink="">
      <xdr:nvSpPr>
        <xdr:cNvPr id="4" name="TextBox 3">
          <a:extLst>
            <a:ext uri="{FF2B5EF4-FFF2-40B4-BE49-F238E27FC236}">
              <a16:creationId xmlns:a16="http://schemas.microsoft.com/office/drawing/2014/main" id="{00000000-0008-0000-0200-000004000000}"/>
            </a:ext>
          </a:extLst>
        </xdr:cNvPr>
        <xdr:cNvSpPr txBox="1"/>
      </xdr:nvSpPr>
      <xdr:spPr>
        <a:xfrm>
          <a:off x="704850" y="851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46</xdr:row>
      <xdr:rowOff>123825</xdr:rowOff>
    </xdr:from>
    <xdr:ext cx="184731" cy="264560"/>
    <xdr:sp macro="" textlink="">
      <xdr:nvSpPr>
        <xdr:cNvPr id="5" name="TextBox 4">
          <a:extLst>
            <a:ext uri="{FF2B5EF4-FFF2-40B4-BE49-F238E27FC236}">
              <a16:creationId xmlns:a16="http://schemas.microsoft.com/office/drawing/2014/main" id="{00000000-0008-0000-0200-000005000000}"/>
            </a:ext>
          </a:extLst>
        </xdr:cNvPr>
        <xdr:cNvSpPr txBox="1"/>
      </xdr:nvSpPr>
      <xdr:spPr>
        <a:xfrm>
          <a:off x="704850" y="851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1</xdr:col>
      <xdr:colOff>0</xdr:colOff>
      <xdr:row>46</xdr:row>
      <xdr:rowOff>123825</xdr:rowOff>
    </xdr:from>
    <xdr:ext cx="184731" cy="264560"/>
    <xdr:sp macro="" textlink="">
      <xdr:nvSpPr>
        <xdr:cNvPr id="6" name="TextBox 5">
          <a:extLst>
            <a:ext uri="{FF2B5EF4-FFF2-40B4-BE49-F238E27FC236}">
              <a16:creationId xmlns:a16="http://schemas.microsoft.com/office/drawing/2014/main" id="{00000000-0008-0000-0200-000006000000}"/>
            </a:ext>
          </a:extLst>
        </xdr:cNvPr>
        <xdr:cNvSpPr txBox="1"/>
      </xdr:nvSpPr>
      <xdr:spPr>
        <a:xfrm>
          <a:off x="7715250" y="851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1</xdr:col>
      <xdr:colOff>0</xdr:colOff>
      <xdr:row>46</xdr:row>
      <xdr:rowOff>123825</xdr:rowOff>
    </xdr:from>
    <xdr:ext cx="184731" cy="264560"/>
    <xdr:sp macro="" textlink="">
      <xdr:nvSpPr>
        <xdr:cNvPr id="7" name="TextBox 6">
          <a:extLst>
            <a:ext uri="{FF2B5EF4-FFF2-40B4-BE49-F238E27FC236}">
              <a16:creationId xmlns:a16="http://schemas.microsoft.com/office/drawing/2014/main" id="{00000000-0008-0000-0200-000007000000}"/>
            </a:ext>
          </a:extLst>
        </xdr:cNvPr>
        <xdr:cNvSpPr txBox="1"/>
      </xdr:nvSpPr>
      <xdr:spPr>
        <a:xfrm>
          <a:off x="7715250" y="851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8" name="TextBox 7">
          <a:extLst>
            <a:ext uri="{FF2B5EF4-FFF2-40B4-BE49-F238E27FC236}">
              <a16:creationId xmlns:a16="http://schemas.microsoft.com/office/drawing/2014/main" id="{00000000-0008-0000-0200-000008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9" name="TextBox 8">
          <a:extLst>
            <a:ext uri="{FF2B5EF4-FFF2-40B4-BE49-F238E27FC236}">
              <a16:creationId xmlns:a16="http://schemas.microsoft.com/office/drawing/2014/main" id="{00000000-0008-0000-0200-000009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0" name="TextBox 9">
          <a:extLst>
            <a:ext uri="{FF2B5EF4-FFF2-40B4-BE49-F238E27FC236}">
              <a16:creationId xmlns:a16="http://schemas.microsoft.com/office/drawing/2014/main" id="{00000000-0008-0000-0200-00000A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1" name="TextBox 10">
          <a:extLst>
            <a:ext uri="{FF2B5EF4-FFF2-40B4-BE49-F238E27FC236}">
              <a16:creationId xmlns:a16="http://schemas.microsoft.com/office/drawing/2014/main" id="{00000000-0008-0000-0200-00000B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2" name="TextBox 11">
          <a:extLst>
            <a:ext uri="{FF2B5EF4-FFF2-40B4-BE49-F238E27FC236}">
              <a16:creationId xmlns:a16="http://schemas.microsoft.com/office/drawing/2014/main" id="{00000000-0008-0000-0200-00000C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3" name="TextBox 12">
          <a:extLst>
            <a:ext uri="{FF2B5EF4-FFF2-40B4-BE49-F238E27FC236}">
              <a16:creationId xmlns:a16="http://schemas.microsoft.com/office/drawing/2014/main" id="{00000000-0008-0000-0200-00000D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4" name="TextBox 13">
          <a:extLst>
            <a:ext uri="{FF2B5EF4-FFF2-40B4-BE49-F238E27FC236}">
              <a16:creationId xmlns:a16="http://schemas.microsoft.com/office/drawing/2014/main" id="{00000000-0008-0000-0200-00000E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5" name="TextBox 14">
          <a:extLst>
            <a:ext uri="{FF2B5EF4-FFF2-40B4-BE49-F238E27FC236}">
              <a16:creationId xmlns:a16="http://schemas.microsoft.com/office/drawing/2014/main" id="{00000000-0008-0000-0200-00000F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6" name="TextBox 15">
          <a:extLst>
            <a:ext uri="{FF2B5EF4-FFF2-40B4-BE49-F238E27FC236}">
              <a16:creationId xmlns:a16="http://schemas.microsoft.com/office/drawing/2014/main" id="{00000000-0008-0000-0200-000010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7" name="TextBox 16">
          <a:extLst>
            <a:ext uri="{FF2B5EF4-FFF2-40B4-BE49-F238E27FC236}">
              <a16:creationId xmlns:a16="http://schemas.microsoft.com/office/drawing/2014/main" id="{00000000-0008-0000-0200-000011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8" name="TextBox 17">
          <a:extLst>
            <a:ext uri="{FF2B5EF4-FFF2-40B4-BE49-F238E27FC236}">
              <a16:creationId xmlns:a16="http://schemas.microsoft.com/office/drawing/2014/main" id="{00000000-0008-0000-0200-000012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47</xdr:row>
      <xdr:rowOff>123825</xdr:rowOff>
    </xdr:from>
    <xdr:ext cx="184731" cy="264560"/>
    <xdr:sp macro="" textlink="">
      <xdr:nvSpPr>
        <xdr:cNvPr id="19" name="TextBox 18">
          <a:extLst>
            <a:ext uri="{FF2B5EF4-FFF2-40B4-BE49-F238E27FC236}">
              <a16:creationId xmlns:a16="http://schemas.microsoft.com/office/drawing/2014/main" id="{00000000-0008-0000-0200-000013000000}"/>
            </a:ext>
          </a:extLst>
        </xdr:cNvPr>
        <xdr:cNvSpPr txBox="1"/>
      </xdr:nvSpPr>
      <xdr:spPr>
        <a:xfrm>
          <a:off x="704850" y="8372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0" name="TextBox 19">
          <a:extLst>
            <a:ext uri="{FF2B5EF4-FFF2-40B4-BE49-F238E27FC236}">
              <a16:creationId xmlns:a16="http://schemas.microsoft.com/office/drawing/2014/main" id="{00000000-0008-0000-0200-000014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1" name="TextBox 20">
          <a:extLst>
            <a:ext uri="{FF2B5EF4-FFF2-40B4-BE49-F238E27FC236}">
              <a16:creationId xmlns:a16="http://schemas.microsoft.com/office/drawing/2014/main" id="{00000000-0008-0000-0200-000015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2" name="TextBox 21">
          <a:extLst>
            <a:ext uri="{FF2B5EF4-FFF2-40B4-BE49-F238E27FC236}">
              <a16:creationId xmlns:a16="http://schemas.microsoft.com/office/drawing/2014/main" id="{00000000-0008-0000-0200-000016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3" name="TextBox 22">
          <a:extLst>
            <a:ext uri="{FF2B5EF4-FFF2-40B4-BE49-F238E27FC236}">
              <a16:creationId xmlns:a16="http://schemas.microsoft.com/office/drawing/2014/main" id="{00000000-0008-0000-0200-000017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4" name="TextBox 23">
          <a:extLst>
            <a:ext uri="{FF2B5EF4-FFF2-40B4-BE49-F238E27FC236}">
              <a16:creationId xmlns:a16="http://schemas.microsoft.com/office/drawing/2014/main" id="{00000000-0008-0000-0200-000018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5" name="TextBox 24">
          <a:extLst>
            <a:ext uri="{FF2B5EF4-FFF2-40B4-BE49-F238E27FC236}">
              <a16:creationId xmlns:a16="http://schemas.microsoft.com/office/drawing/2014/main" id="{00000000-0008-0000-0200-000019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6" name="TextBox 25">
          <a:extLst>
            <a:ext uri="{FF2B5EF4-FFF2-40B4-BE49-F238E27FC236}">
              <a16:creationId xmlns:a16="http://schemas.microsoft.com/office/drawing/2014/main" id="{00000000-0008-0000-0200-00001A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7" name="TextBox 26">
          <a:extLst>
            <a:ext uri="{FF2B5EF4-FFF2-40B4-BE49-F238E27FC236}">
              <a16:creationId xmlns:a16="http://schemas.microsoft.com/office/drawing/2014/main" id="{00000000-0008-0000-0200-00001B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8" name="TextBox 27">
          <a:extLst>
            <a:ext uri="{FF2B5EF4-FFF2-40B4-BE49-F238E27FC236}">
              <a16:creationId xmlns:a16="http://schemas.microsoft.com/office/drawing/2014/main" id="{00000000-0008-0000-0200-00001C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29" name="TextBox 28">
          <a:extLst>
            <a:ext uri="{FF2B5EF4-FFF2-40B4-BE49-F238E27FC236}">
              <a16:creationId xmlns:a16="http://schemas.microsoft.com/office/drawing/2014/main" id="{00000000-0008-0000-0200-00001D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0" name="TextBox 29">
          <a:extLst>
            <a:ext uri="{FF2B5EF4-FFF2-40B4-BE49-F238E27FC236}">
              <a16:creationId xmlns:a16="http://schemas.microsoft.com/office/drawing/2014/main" id="{00000000-0008-0000-0200-00001E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1" name="TextBox 30">
          <a:extLst>
            <a:ext uri="{FF2B5EF4-FFF2-40B4-BE49-F238E27FC236}">
              <a16:creationId xmlns:a16="http://schemas.microsoft.com/office/drawing/2014/main" id="{00000000-0008-0000-0200-00001F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2" name="TextBox 31">
          <a:extLst>
            <a:ext uri="{FF2B5EF4-FFF2-40B4-BE49-F238E27FC236}">
              <a16:creationId xmlns:a16="http://schemas.microsoft.com/office/drawing/2014/main" id="{00000000-0008-0000-0200-000020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3" name="TextBox 32">
          <a:extLst>
            <a:ext uri="{FF2B5EF4-FFF2-40B4-BE49-F238E27FC236}">
              <a16:creationId xmlns:a16="http://schemas.microsoft.com/office/drawing/2014/main" id="{00000000-0008-0000-0200-000021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4" name="TextBox 33">
          <a:extLst>
            <a:ext uri="{FF2B5EF4-FFF2-40B4-BE49-F238E27FC236}">
              <a16:creationId xmlns:a16="http://schemas.microsoft.com/office/drawing/2014/main" id="{00000000-0008-0000-0200-000022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5" name="TextBox 34">
          <a:extLst>
            <a:ext uri="{FF2B5EF4-FFF2-40B4-BE49-F238E27FC236}">
              <a16:creationId xmlns:a16="http://schemas.microsoft.com/office/drawing/2014/main" id="{00000000-0008-0000-0200-000023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6" name="TextBox 35">
          <a:extLst>
            <a:ext uri="{FF2B5EF4-FFF2-40B4-BE49-F238E27FC236}">
              <a16:creationId xmlns:a16="http://schemas.microsoft.com/office/drawing/2014/main" id="{00000000-0008-0000-0200-000024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7" name="TextBox 36">
          <a:extLst>
            <a:ext uri="{FF2B5EF4-FFF2-40B4-BE49-F238E27FC236}">
              <a16:creationId xmlns:a16="http://schemas.microsoft.com/office/drawing/2014/main" id="{00000000-0008-0000-0200-000025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8" name="TextBox 37">
          <a:extLst>
            <a:ext uri="{FF2B5EF4-FFF2-40B4-BE49-F238E27FC236}">
              <a16:creationId xmlns:a16="http://schemas.microsoft.com/office/drawing/2014/main" id="{00000000-0008-0000-0200-000026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39" name="TextBox 38">
          <a:extLst>
            <a:ext uri="{FF2B5EF4-FFF2-40B4-BE49-F238E27FC236}">
              <a16:creationId xmlns:a16="http://schemas.microsoft.com/office/drawing/2014/main" id="{00000000-0008-0000-0200-000027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40" name="TextBox 39">
          <a:extLst>
            <a:ext uri="{FF2B5EF4-FFF2-40B4-BE49-F238E27FC236}">
              <a16:creationId xmlns:a16="http://schemas.microsoft.com/office/drawing/2014/main" id="{00000000-0008-0000-0200-000028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41" name="TextBox 40">
          <a:extLst>
            <a:ext uri="{FF2B5EF4-FFF2-40B4-BE49-F238E27FC236}">
              <a16:creationId xmlns:a16="http://schemas.microsoft.com/office/drawing/2014/main" id="{00000000-0008-0000-0200-000029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42" name="TextBox 41">
          <a:extLst>
            <a:ext uri="{FF2B5EF4-FFF2-40B4-BE49-F238E27FC236}">
              <a16:creationId xmlns:a16="http://schemas.microsoft.com/office/drawing/2014/main" id="{00000000-0008-0000-0200-00002A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0</xdr:col>
      <xdr:colOff>704850</xdr:colOff>
      <xdr:row>48</xdr:row>
      <xdr:rowOff>123825</xdr:rowOff>
    </xdr:from>
    <xdr:ext cx="184731" cy="264560"/>
    <xdr:sp macro="" textlink="">
      <xdr:nvSpPr>
        <xdr:cNvPr id="43" name="TextBox 42">
          <a:extLst>
            <a:ext uri="{FF2B5EF4-FFF2-40B4-BE49-F238E27FC236}">
              <a16:creationId xmlns:a16="http://schemas.microsoft.com/office/drawing/2014/main" id="{00000000-0008-0000-0200-00002B000000}"/>
            </a:ext>
          </a:extLst>
        </xdr:cNvPr>
        <xdr:cNvSpPr txBox="1"/>
      </xdr:nvSpPr>
      <xdr:spPr>
        <a:xfrm>
          <a:off x="704850" y="889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GES\2%20Report%20BNB\2%20Semi%20Annual\2006%20Q2\1%20Working%20tables\Web.2005-2Q.sent(MoF).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Bnbcs5\dat5\GES\2%20Report%20BNB\2%20Semi%20Annual\2006%20Q2\1%20Working%20tables\Web.2005-2Q.sent(MoF).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H:\My%20Documents\Dissemination%20Timetable\Booklet-2004.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U:\GES\2%20Report%20BNB\2%20Semi%20Annual\2006%20Q2\1%20Working%20tables\Web.2005-2Q.sent(MoF).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Bnbcs5\dat5\My%20Documents\Dissemination%20Timetable\Booklet-2004.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Anada_1\my%20documents\SHARED\ANNIE\98-0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U:\My%20Documents\Dissemination%20Timetable\Booklet-2004.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H:\WIN95\Temporary%20Internet%20Files\Content.IE5\49APKNM3\BOPan04USD-b(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Bnbcs5\dat5\WIN95\Temporary%20Internet%20Files\Content.IE5\49APKNM3\BOPan04USD-b(1).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U:\WIN95\Temporary%20Internet%20Files\Content.IE5\49APKNM3\BOPan04USD-b(1).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ttp://www.bnb.bg/GES/2%20Report%20BNB/3%20Annual/2005/2%20Published/Web.2005-2Q.sent(MoF).xls" TargetMode="External"/></Relationships>
</file>

<file path=xl/externalLinks/_rels/externalLink12.xml.rels><?xml version="1.0" encoding="UTF-8" standalone="yes"?>
<Relationships xmlns="http://schemas.openxmlformats.org/package/2006/relationships"><Relationship Id="rId1" Type="http://schemas.microsoft.com/office/2006/relationships/xlExternalLinkPath/xlPathMissing" Target="series" TargetMode="External"/></Relationships>
</file>

<file path=xl/externalLinks/_rels/externalLink13.xml.rels><?xml version="1.0" encoding="UTF-8" standalone="yes"?>
<Relationships xmlns="http://schemas.openxmlformats.org/package/2006/relationships"><Relationship Id="rId1" Type="http://schemas.microsoft.com/office/2006/relationships/xlExternalLinkPath/xlPathMissing" Target="lih_book_bg_m1"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H:\STATIST\Publications\Leasing\Data\Q3%202012\bg\2012_Q3_s_Leasing_data_bg.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Bnbcs5\dat5\STATIST\Publications\Leasing\Data\Q3%202012\bg\2012_Q3_s_Leasing_data_bg.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U:\STATIST\Publications\Leasing\Data\Q3%202012\bg\2012_Q3_s_Leasing_data_bg.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M:\WIN95\Temporary%20Internet%20Files\Content.IE5\49APKNM3\BOPan04USD-b(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SUE"/>
      <sheetName val="BANKING"/>
      <sheetName val="Guide to users"/>
      <sheetName val="Cover"/>
      <sheetName val="Guide for maintenance"/>
      <sheetName val="Timetables"/>
      <sheetName val="MU requirements"/>
      <sheetName val="2e"/>
      <sheetName val="3e"/>
      <sheetName val="3h"/>
      <sheetName val="4g"/>
      <sheetName val="4d"/>
      <sheetName val="4h"/>
      <sheetName val="5d"/>
      <sheetName val="MU requests"/>
      <sheetName val="2b"/>
      <sheetName val="3b"/>
      <sheetName val="4a"/>
      <sheetName val="5a"/>
      <sheetName val="Pre-ins requests"/>
      <sheetName val="2g"/>
      <sheetName val="3g"/>
      <sheetName val="4b"/>
      <sheetName val="5b"/>
      <sheetName val="5e"/>
      <sheetName val="MU aggregates"/>
      <sheetName val="2f"/>
      <sheetName val="2h"/>
      <sheetName val="3f"/>
      <sheetName val="4e"/>
      <sheetName val="5c"/>
      <sheetName val="Additional request"/>
      <sheetName val="Banknotes"/>
      <sheetName val="Future"/>
      <sheetName val="IRE"/>
      <sheetName val="Annexes"/>
      <sheetName val="Annex 1"/>
      <sheetName val="Annex 2"/>
      <sheetName val="Annex 3"/>
      <sheetName val="Annex 4"/>
      <sheetName val="Sheet2"/>
      <sheetName val="Sheet3"/>
    </sheetNames>
    <sheetDataSet>
      <sheetData sheetId="0"/>
      <sheetData sheetId="1" refreshError="1"/>
      <sheetData sheetId="2"/>
      <sheetData sheetId="3" refreshError="1"/>
      <sheetData sheetId="4" refreshError="1">
        <row r="31">
          <cell r="C31" t="str">
            <v>As of March 2004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SUE"/>
      <sheetName val="BANKING"/>
      <sheetName val="Guide to users"/>
      <sheetName val="Cover"/>
      <sheetName val="Guide for maintenance"/>
      <sheetName val="Timetables"/>
      <sheetName val="MU requirements"/>
      <sheetName val="2e"/>
      <sheetName val="3e"/>
      <sheetName val="3h"/>
      <sheetName val="4g"/>
      <sheetName val="4d"/>
      <sheetName val="4h"/>
      <sheetName val="5d"/>
      <sheetName val="MU requests"/>
      <sheetName val="2b"/>
      <sheetName val="3b"/>
      <sheetName val="4a"/>
      <sheetName val="5a"/>
      <sheetName val="Pre-ins requests"/>
      <sheetName val="2g"/>
      <sheetName val="3g"/>
      <sheetName val="4b"/>
      <sheetName val="5b"/>
      <sheetName val="5e"/>
      <sheetName val="MU aggregates"/>
      <sheetName val="2f"/>
      <sheetName val="2h"/>
      <sheetName val="3f"/>
      <sheetName val="4e"/>
      <sheetName val="5c"/>
      <sheetName val="Additional request"/>
      <sheetName val="Banknotes"/>
      <sheetName val="Future"/>
      <sheetName val="IRE"/>
      <sheetName val="Annexes"/>
      <sheetName val="Annex 1"/>
      <sheetName val="Annex 2"/>
      <sheetName val="Annex 3"/>
      <sheetName val="Annex 4"/>
      <sheetName val="Sheet2"/>
      <sheetName val="Sheet3"/>
    </sheetNames>
    <sheetDataSet>
      <sheetData sheetId="0"/>
      <sheetData sheetId="1" refreshError="1"/>
      <sheetData sheetId="2"/>
      <sheetData sheetId="3" refreshError="1"/>
      <sheetData sheetId="4" refreshError="1">
        <row r="31">
          <cell r="C31" t="str">
            <v>As of March 2004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999-2001 FDI Income"/>
      <sheetName val="1998"/>
      <sheetName val="1999"/>
      <sheetName val="BPM59801"/>
      <sheetName val="2000"/>
      <sheetName val="2001"/>
    </sheetNames>
    <sheetDataSet>
      <sheetData sheetId="0"/>
      <sheetData sheetId="1"/>
      <sheetData sheetId="2"/>
      <sheetData sheetId="3"/>
      <sheetData sheetId="4"/>
      <sheetData sheetId="5"/>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SUE"/>
      <sheetName val="BANKING"/>
      <sheetName val="Guide to users"/>
      <sheetName val="Cover"/>
      <sheetName val="Guide for maintenance"/>
      <sheetName val="Timetables"/>
      <sheetName val="MU requirements"/>
      <sheetName val="2e"/>
      <sheetName val="3e"/>
      <sheetName val="3h"/>
      <sheetName val="4g"/>
      <sheetName val="4d"/>
      <sheetName val="4h"/>
      <sheetName val="5d"/>
      <sheetName val="MU requests"/>
      <sheetName val="2b"/>
      <sheetName val="3b"/>
      <sheetName val="4a"/>
      <sheetName val="5a"/>
      <sheetName val="Pre-ins requests"/>
      <sheetName val="2g"/>
      <sheetName val="3g"/>
      <sheetName val="4b"/>
      <sheetName val="5b"/>
      <sheetName val="5e"/>
      <sheetName val="MU aggregates"/>
      <sheetName val="2f"/>
      <sheetName val="2h"/>
      <sheetName val="3f"/>
      <sheetName val="4e"/>
      <sheetName val="5c"/>
      <sheetName val="Additional request"/>
      <sheetName val="Banknotes"/>
      <sheetName val="Future"/>
      <sheetName val="IRE"/>
      <sheetName val="Annexes"/>
      <sheetName val="Annex 1"/>
      <sheetName val="Annex 2"/>
      <sheetName val="Annex 3"/>
      <sheetName val="Annex 4"/>
      <sheetName val="Sheet2"/>
      <sheetName val="Sheet3"/>
    </sheetNames>
    <sheetDataSet>
      <sheetData sheetId="0"/>
      <sheetData sheetId="1" refreshError="1"/>
      <sheetData sheetId="2"/>
      <sheetData sheetId="3" refreshError="1"/>
      <sheetData sheetId="4" refreshError="1">
        <row r="31">
          <cell r="C31" t="str">
            <v>As of March 2004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ries"/>
    </sheetNames>
    <sheetDataSet>
      <sheetData sheetId="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sheetName val="2"/>
      <sheetName val="3"/>
      <sheetName val="8"/>
      <sheetName val="9"/>
      <sheetName val="10"/>
      <sheetName val="11"/>
      <sheetName val="12"/>
      <sheetName val="13"/>
      <sheetName val="14"/>
      <sheetName val="15"/>
      <sheetName val="16"/>
      <sheetName val="17"/>
      <sheetName val="18"/>
      <sheetName val="19"/>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алда"/>
      <sheetName val="Нов бизнес"/>
      <sheetName val="Баланс"/>
      <sheetName val="Секторен_баланс"/>
    </sheetNames>
    <sheetDataSet>
      <sheetData sheetId="0"/>
      <sheetData sheetId="1"/>
      <sheetData sheetId="2"/>
      <sheetData sheetId="3"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алда"/>
      <sheetName val="Нов бизнес"/>
      <sheetName val="Баланс"/>
      <sheetName val="Секторен_баланс"/>
    </sheetNames>
    <sheetDataSet>
      <sheetData sheetId="0"/>
      <sheetData sheetId="1"/>
      <sheetData sheetId="2"/>
      <sheetData sheetId="3"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алда"/>
      <sheetName val="Нов бизнес"/>
      <sheetName val="Баланс"/>
      <sheetName val="Секторен_баланс"/>
    </sheetNames>
    <sheetDataSet>
      <sheetData sheetId="0"/>
      <sheetData sheetId="1"/>
      <sheetData sheetId="2"/>
      <sheetData sheetId="3"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
  <dimension ref="A1:C87"/>
  <sheetViews>
    <sheetView topLeftCell="A4" workbookViewId="0">
      <selection activeCell="A36" sqref="A36"/>
    </sheetView>
  </sheetViews>
  <sheetFormatPr defaultRowHeight="12.75"/>
  <cols>
    <col min="1" max="1" width="18.42578125" customWidth="1"/>
    <col min="2" max="2" width="30.42578125" customWidth="1"/>
    <col min="3" max="3" width="115.7109375" style="9" customWidth="1"/>
  </cols>
  <sheetData>
    <row r="1" spans="1:3" s="24" customFormat="1" ht="15.75">
      <c r="A1" s="24" t="s">
        <v>99</v>
      </c>
      <c r="B1" s="24" t="s">
        <v>100</v>
      </c>
      <c r="C1" s="21"/>
    </row>
    <row r="2" spans="1:3">
      <c r="C2"/>
    </row>
    <row r="3" spans="1:3">
      <c r="A3" s="38" t="s">
        <v>129</v>
      </c>
      <c r="B3" s="38" t="s">
        <v>132</v>
      </c>
      <c r="C3" t="s">
        <v>301</v>
      </c>
    </row>
    <row r="4" spans="1:3">
      <c r="A4" s="38" t="s">
        <v>130</v>
      </c>
      <c r="B4" s="38" t="s">
        <v>131</v>
      </c>
      <c r="C4" t="s">
        <v>131</v>
      </c>
    </row>
    <row r="5" spans="1:3">
      <c r="A5" s="38" t="s">
        <v>133</v>
      </c>
      <c r="B5" s="38" t="s">
        <v>134</v>
      </c>
      <c r="C5" t="s">
        <v>157</v>
      </c>
    </row>
    <row r="6" spans="1:3">
      <c r="A6" s="38" t="s">
        <v>135</v>
      </c>
      <c r="B6" s="38" t="s">
        <v>136</v>
      </c>
      <c r="C6" t="s">
        <v>158</v>
      </c>
    </row>
    <row r="7" spans="1:3" ht="51">
      <c r="A7" s="38" t="s">
        <v>281</v>
      </c>
      <c r="B7" s="38" t="s">
        <v>137</v>
      </c>
      <c r="C7" s="23" t="s">
        <v>347</v>
      </c>
    </row>
    <row r="8" spans="1:3">
      <c r="A8" s="38" t="s">
        <v>138</v>
      </c>
      <c r="B8" s="38" t="s">
        <v>139</v>
      </c>
      <c r="C8" t="s">
        <v>348</v>
      </c>
    </row>
    <row r="9" spans="1:3">
      <c r="A9" s="38" t="s">
        <v>140</v>
      </c>
      <c r="B9" s="38" t="s">
        <v>141</v>
      </c>
      <c r="C9" t="s">
        <v>349</v>
      </c>
    </row>
    <row r="10" spans="1:3">
      <c r="A10" s="38" t="s">
        <v>142</v>
      </c>
      <c r="B10" s="38" t="s">
        <v>143</v>
      </c>
      <c r="C10" t="s">
        <v>350</v>
      </c>
    </row>
    <row r="11" spans="1:3">
      <c r="A11" s="38" t="s">
        <v>154</v>
      </c>
      <c r="B11" s="38" t="s">
        <v>155</v>
      </c>
      <c r="C11" t="s">
        <v>351</v>
      </c>
    </row>
    <row r="12" spans="1:3">
      <c r="A12" s="38" t="s">
        <v>144</v>
      </c>
      <c r="B12" s="38" t="s">
        <v>145</v>
      </c>
      <c r="C12" t="s">
        <v>298</v>
      </c>
    </row>
    <row r="13" spans="1:3">
      <c r="A13" s="38" t="s">
        <v>146</v>
      </c>
      <c r="B13" s="38" t="s">
        <v>147</v>
      </c>
      <c r="C13" t="s">
        <v>159</v>
      </c>
    </row>
    <row r="14" spans="1:3" ht="38.25">
      <c r="A14" s="38" t="s">
        <v>383</v>
      </c>
      <c r="B14" s="38" t="s">
        <v>288</v>
      </c>
      <c r="C14" s="23" t="s">
        <v>384</v>
      </c>
    </row>
    <row r="15" spans="1:3">
      <c r="A15" s="38" t="s">
        <v>148</v>
      </c>
      <c r="B15" s="38" t="s">
        <v>289</v>
      </c>
      <c r="C15" t="s">
        <v>290</v>
      </c>
    </row>
    <row r="16" spans="1:3">
      <c r="A16" s="38" t="s">
        <v>149</v>
      </c>
      <c r="B16" s="38" t="s">
        <v>291</v>
      </c>
      <c r="C16" t="s">
        <v>292</v>
      </c>
    </row>
    <row r="17" spans="1:3">
      <c r="A17" s="38" t="s">
        <v>150</v>
      </c>
      <c r="B17" s="38" t="s">
        <v>293</v>
      </c>
      <c r="C17" t="s">
        <v>352</v>
      </c>
    </row>
    <row r="18" spans="1:3">
      <c r="A18" s="38" t="s">
        <v>151</v>
      </c>
      <c r="B18" s="38" t="s">
        <v>294</v>
      </c>
      <c r="C18" t="s">
        <v>295</v>
      </c>
    </row>
    <row r="19" spans="1:3">
      <c r="A19" s="38" t="s">
        <v>152</v>
      </c>
      <c r="B19" s="38" t="s">
        <v>296</v>
      </c>
      <c r="C19" t="s">
        <v>297</v>
      </c>
    </row>
    <row r="20" spans="1:3">
      <c r="A20" s="38" t="s">
        <v>156</v>
      </c>
      <c r="B20" s="38" t="s">
        <v>353</v>
      </c>
      <c r="C20" t="s">
        <v>354</v>
      </c>
    </row>
    <row r="21" spans="1:3">
      <c r="A21" s="38" t="s">
        <v>153</v>
      </c>
      <c r="B21" s="38" t="s">
        <v>385</v>
      </c>
      <c r="C21" t="s">
        <v>355</v>
      </c>
    </row>
    <row r="22" spans="1:3">
      <c r="A22" s="38" t="s">
        <v>356</v>
      </c>
      <c r="B22" s="38" t="s">
        <v>357</v>
      </c>
      <c r="C22" t="s">
        <v>358</v>
      </c>
    </row>
    <row r="23" spans="1:3">
      <c r="A23" s="38" t="s">
        <v>359</v>
      </c>
      <c r="B23" s="38" t="s">
        <v>360</v>
      </c>
      <c r="C23" t="s">
        <v>361</v>
      </c>
    </row>
    <row r="24" spans="1:3">
      <c r="A24" s="38" t="s">
        <v>123</v>
      </c>
      <c r="B24" s="38" t="s">
        <v>160</v>
      </c>
      <c r="C24" t="s">
        <v>279</v>
      </c>
    </row>
    <row r="25" spans="1:3">
      <c r="A25" s="38" t="s">
        <v>101</v>
      </c>
      <c r="B25" s="38" t="s">
        <v>161</v>
      </c>
      <c r="C25" t="s">
        <v>162</v>
      </c>
    </row>
    <row r="26" spans="1:3">
      <c r="A26" s="38" t="s">
        <v>102</v>
      </c>
      <c r="B26" s="38" t="s">
        <v>175</v>
      </c>
      <c r="C26" t="s">
        <v>176</v>
      </c>
    </row>
    <row r="27" spans="1:3">
      <c r="A27" s="38" t="s">
        <v>103</v>
      </c>
      <c r="B27" s="38" t="s">
        <v>163</v>
      </c>
      <c r="C27" t="s">
        <v>320</v>
      </c>
    </row>
    <row r="28" spans="1:3">
      <c r="A28" s="38" t="s">
        <v>164</v>
      </c>
      <c r="B28" s="38" t="s">
        <v>165</v>
      </c>
      <c r="C28" t="s">
        <v>321</v>
      </c>
    </row>
    <row r="29" spans="1:3">
      <c r="A29" s="38" t="s">
        <v>166</v>
      </c>
      <c r="B29" s="38" t="s">
        <v>167</v>
      </c>
      <c r="C29" t="s">
        <v>322</v>
      </c>
    </row>
    <row r="30" spans="1:3">
      <c r="A30" s="38" t="s">
        <v>168</v>
      </c>
      <c r="B30" s="38" t="s">
        <v>169</v>
      </c>
      <c r="C30" t="s">
        <v>323</v>
      </c>
    </row>
    <row r="31" spans="1:3">
      <c r="A31" s="38" t="s">
        <v>170</v>
      </c>
      <c r="B31" s="38" t="s">
        <v>171</v>
      </c>
      <c r="C31" t="s">
        <v>324</v>
      </c>
    </row>
    <row r="32" spans="1:3">
      <c r="A32" s="38" t="s">
        <v>104</v>
      </c>
      <c r="B32" s="38" t="s">
        <v>172</v>
      </c>
      <c r="C32" t="s">
        <v>325</v>
      </c>
    </row>
    <row r="33" spans="1:3">
      <c r="A33" s="38" t="s">
        <v>105</v>
      </c>
      <c r="B33" s="38" t="s">
        <v>173</v>
      </c>
      <c r="C33" t="s">
        <v>174</v>
      </c>
    </row>
    <row r="34" spans="1:3" ht="25.5">
      <c r="A34" s="38" t="s">
        <v>282</v>
      </c>
      <c r="B34" s="38" t="s">
        <v>177</v>
      </c>
      <c r="C34" s="23" t="s">
        <v>362</v>
      </c>
    </row>
    <row r="35" spans="1:3">
      <c r="A35" s="38" t="s">
        <v>106</v>
      </c>
      <c r="B35" s="38" t="s">
        <v>178</v>
      </c>
      <c r="C35" t="s">
        <v>179</v>
      </c>
    </row>
    <row r="36" spans="1:3" ht="25.5">
      <c r="A36" s="46" t="s">
        <v>386</v>
      </c>
      <c r="B36" s="38" t="s">
        <v>363</v>
      </c>
      <c r="C36" s="23" t="s">
        <v>189</v>
      </c>
    </row>
    <row r="37" spans="1:3">
      <c r="A37" s="38" t="s">
        <v>107</v>
      </c>
      <c r="B37" s="38" t="s">
        <v>180</v>
      </c>
      <c r="C37" t="s">
        <v>181</v>
      </c>
    </row>
    <row r="38" spans="1:3">
      <c r="A38" s="38" t="s">
        <v>108</v>
      </c>
      <c r="B38" s="38" t="s">
        <v>182</v>
      </c>
      <c r="C38" t="s">
        <v>183</v>
      </c>
    </row>
    <row r="39" spans="1:3">
      <c r="A39" s="38" t="s">
        <v>109</v>
      </c>
      <c r="B39" s="38" t="s">
        <v>184</v>
      </c>
      <c r="C39" t="s">
        <v>364</v>
      </c>
    </row>
    <row r="40" spans="1:3">
      <c r="A40" s="38" t="s">
        <v>110</v>
      </c>
      <c r="B40" s="38" t="s">
        <v>185</v>
      </c>
      <c r="C40" t="s">
        <v>186</v>
      </c>
    </row>
    <row r="41" spans="1:3">
      <c r="A41" s="38" t="s">
        <v>111</v>
      </c>
      <c r="B41" s="38" t="s">
        <v>187</v>
      </c>
      <c r="C41" t="s">
        <v>188</v>
      </c>
    </row>
    <row r="42" spans="1:3">
      <c r="A42" s="38" t="s">
        <v>190</v>
      </c>
      <c r="B42" s="38" t="s">
        <v>191</v>
      </c>
      <c r="C42" t="s">
        <v>271</v>
      </c>
    </row>
    <row r="43" spans="1:3">
      <c r="A43" s="38" t="s">
        <v>192</v>
      </c>
      <c r="B43" s="38" t="s">
        <v>365</v>
      </c>
      <c r="C43" t="s">
        <v>299</v>
      </c>
    </row>
    <row r="44" spans="1:3" ht="38.25">
      <c r="A44" s="38" t="s">
        <v>283</v>
      </c>
      <c r="B44" s="38" t="s">
        <v>193</v>
      </c>
      <c r="C44" s="23" t="s">
        <v>366</v>
      </c>
    </row>
    <row r="45" spans="1:3" ht="25.5">
      <c r="A45" s="38" t="s">
        <v>284</v>
      </c>
      <c r="B45" s="38" t="s">
        <v>194</v>
      </c>
      <c r="C45" s="23" t="s">
        <v>367</v>
      </c>
    </row>
    <row r="46" spans="1:3">
      <c r="A46" s="38" t="s">
        <v>112</v>
      </c>
      <c r="B46" s="38" t="s">
        <v>267</v>
      </c>
      <c r="C46" t="s">
        <v>267</v>
      </c>
    </row>
    <row r="47" spans="1:3">
      <c r="A47" s="38" t="s">
        <v>113</v>
      </c>
      <c r="B47" s="38" t="s">
        <v>195</v>
      </c>
      <c r="C47" t="s">
        <v>196</v>
      </c>
    </row>
    <row r="48" spans="1:3">
      <c r="A48" s="38" t="s">
        <v>197</v>
      </c>
      <c r="B48" s="38" t="s">
        <v>286</v>
      </c>
      <c r="C48" t="s">
        <v>198</v>
      </c>
    </row>
    <row r="49" spans="1:3">
      <c r="A49" s="38" t="s">
        <v>199</v>
      </c>
      <c r="B49" s="38" t="s">
        <v>200</v>
      </c>
      <c r="C49" t="s">
        <v>201</v>
      </c>
    </row>
    <row r="50" spans="1:3">
      <c r="A50" s="38" t="s">
        <v>202</v>
      </c>
      <c r="B50" s="38" t="s">
        <v>203</v>
      </c>
      <c r="C50" t="s">
        <v>204</v>
      </c>
    </row>
    <row r="51" spans="1:3">
      <c r="A51" s="38" t="s">
        <v>223</v>
      </c>
      <c r="B51" s="38" t="s">
        <v>224</v>
      </c>
      <c r="C51" t="s">
        <v>225</v>
      </c>
    </row>
    <row r="52" spans="1:3">
      <c r="A52" s="38" t="s">
        <v>205</v>
      </c>
      <c r="B52" s="38" t="s">
        <v>206</v>
      </c>
      <c r="C52" t="s">
        <v>207</v>
      </c>
    </row>
    <row r="53" spans="1:3">
      <c r="A53" s="38" t="s">
        <v>208</v>
      </c>
      <c r="B53" s="38" t="s">
        <v>209</v>
      </c>
      <c r="C53" t="s">
        <v>210</v>
      </c>
    </row>
    <row r="54" spans="1:3">
      <c r="A54" s="38" t="s">
        <v>211</v>
      </c>
      <c r="B54" s="38" t="s">
        <v>212</v>
      </c>
      <c r="C54" t="s">
        <v>332</v>
      </c>
    </row>
    <row r="55" spans="1:3">
      <c r="A55" s="38" t="s">
        <v>213</v>
      </c>
      <c r="B55" s="38" t="s">
        <v>214</v>
      </c>
      <c r="C55" t="s">
        <v>215</v>
      </c>
    </row>
    <row r="56" spans="1:3">
      <c r="A56" s="38" t="s">
        <v>216</v>
      </c>
      <c r="B56" s="38" t="s">
        <v>217</v>
      </c>
      <c r="C56" t="s">
        <v>218</v>
      </c>
    </row>
    <row r="57" spans="1:3">
      <c r="A57" s="38" t="s">
        <v>219</v>
      </c>
      <c r="B57" s="38" t="s">
        <v>220</v>
      </c>
      <c r="C57" t="s">
        <v>221</v>
      </c>
    </row>
    <row r="58" spans="1:3">
      <c r="A58" s="38" t="s">
        <v>222</v>
      </c>
      <c r="B58" s="38" t="s">
        <v>287</v>
      </c>
      <c r="C58" t="s">
        <v>333</v>
      </c>
    </row>
    <row r="59" spans="1:3" ht="25.5">
      <c r="A59" s="38" t="s">
        <v>368</v>
      </c>
      <c r="B59" s="38" t="s">
        <v>369</v>
      </c>
      <c r="C59" s="23" t="s">
        <v>370</v>
      </c>
    </row>
    <row r="60" spans="1:3">
      <c r="A60" s="38" t="s">
        <v>371</v>
      </c>
      <c r="B60" s="38" t="s">
        <v>372</v>
      </c>
      <c r="C60" s="39" t="s">
        <v>336</v>
      </c>
    </row>
    <row r="61" spans="1:3">
      <c r="A61" s="38" t="s">
        <v>373</v>
      </c>
      <c r="B61" s="38" t="s">
        <v>374</v>
      </c>
      <c r="C61" s="39" t="s">
        <v>337</v>
      </c>
    </row>
    <row r="62" spans="1:3">
      <c r="A62" s="38" t="s">
        <v>375</v>
      </c>
      <c r="B62" s="38" t="s">
        <v>376</v>
      </c>
      <c r="C62" s="39" t="s">
        <v>338</v>
      </c>
    </row>
    <row r="63" spans="1:3">
      <c r="A63" s="40" t="s">
        <v>114</v>
      </c>
      <c r="B63" s="40" t="s">
        <v>226</v>
      </c>
      <c r="C63" s="39" t="s">
        <v>377</v>
      </c>
    </row>
    <row r="64" spans="1:3">
      <c r="A64" s="40" t="s">
        <v>115</v>
      </c>
      <c r="B64" s="40" t="s">
        <v>227</v>
      </c>
      <c r="C64" s="39" t="s">
        <v>378</v>
      </c>
    </row>
    <row r="65" spans="1:3">
      <c r="A65" s="40" t="s">
        <v>116</v>
      </c>
      <c r="B65" s="40" t="s">
        <v>228</v>
      </c>
      <c r="C65" t="s">
        <v>379</v>
      </c>
    </row>
    <row r="66" spans="1:3">
      <c r="A66" s="40" t="s">
        <v>117</v>
      </c>
      <c r="B66" s="40" t="s">
        <v>229</v>
      </c>
      <c r="C66" t="s">
        <v>380</v>
      </c>
    </row>
    <row r="67" spans="1:3">
      <c r="A67" s="40" t="s">
        <v>118</v>
      </c>
      <c r="B67" s="40" t="s">
        <v>230</v>
      </c>
      <c r="C67" t="s">
        <v>381</v>
      </c>
    </row>
    <row r="68" spans="1:3">
      <c r="A68" s="38" t="s">
        <v>124</v>
      </c>
      <c r="B68" s="38" t="s">
        <v>231</v>
      </c>
      <c r="C68" t="s">
        <v>345</v>
      </c>
    </row>
    <row r="69" spans="1:3">
      <c r="A69" s="38" t="s">
        <v>125</v>
      </c>
      <c r="B69" s="38" t="s">
        <v>232</v>
      </c>
      <c r="C69" t="s">
        <v>232</v>
      </c>
    </row>
    <row r="70" spans="1:3">
      <c r="A70" s="38" t="s">
        <v>126</v>
      </c>
      <c r="B70" s="38" t="s">
        <v>233</v>
      </c>
      <c r="C70" t="s">
        <v>382</v>
      </c>
    </row>
    <row r="71" spans="1:3">
      <c r="A71" s="38" t="s">
        <v>127</v>
      </c>
      <c r="B71" s="38" t="s">
        <v>234</v>
      </c>
      <c r="C71" t="s">
        <v>235</v>
      </c>
    </row>
    <row r="72" spans="1:3" ht="25.5">
      <c r="A72" s="38" t="s">
        <v>285</v>
      </c>
      <c r="B72" s="38" t="s">
        <v>236</v>
      </c>
      <c r="C72" s="23" t="s">
        <v>237</v>
      </c>
    </row>
    <row r="73" spans="1:3">
      <c r="A73" s="38" t="s">
        <v>119</v>
      </c>
      <c r="B73" s="38" t="s">
        <v>238</v>
      </c>
      <c r="C73" t="s">
        <v>268</v>
      </c>
    </row>
    <row r="74" spans="1:3">
      <c r="A74" s="38" t="s">
        <v>120</v>
      </c>
      <c r="B74" s="38" t="s">
        <v>239</v>
      </c>
      <c r="C74" t="s">
        <v>240</v>
      </c>
    </row>
    <row r="75" spans="1:3">
      <c r="A75" s="38" t="s">
        <v>121</v>
      </c>
      <c r="B75" s="38" t="s">
        <v>241</v>
      </c>
      <c r="C75" t="s">
        <v>262</v>
      </c>
    </row>
    <row r="76" spans="1:3">
      <c r="A76" s="38" t="s">
        <v>122</v>
      </c>
      <c r="B76" s="38" t="s">
        <v>242</v>
      </c>
      <c r="C76" t="s">
        <v>243</v>
      </c>
    </row>
    <row r="77" spans="1:3">
      <c r="A77" s="38" t="s">
        <v>244</v>
      </c>
      <c r="B77" s="38" t="s">
        <v>245</v>
      </c>
      <c r="C77" t="s">
        <v>246</v>
      </c>
    </row>
    <row r="78" spans="1:3">
      <c r="A78" s="38" t="s">
        <v>247</v>
      </c>
      <c r="B78" s="38" t="s">
        <v>248</v>
      </c>
      <c r="C78" t="s">
        <v>249</v>
      </c>
    </row>
    <row r="79" spans="1:3">
      <c r="A79" s="38" t="s">
        <v>250</v>
      </c>
      <c r="B79" s="38" t="s">
        <v>251</v>
      </c>
      <c r="C79" t="s">
        <v>252</v>
      </c>
    </row>
    <row r="80" spans="1:3">
      <c r="A80" s="38" t="s">
        <v>253</v>
      </c>
      <c r="B80" s="38" t="s">
        <v>254</v>
      </c>
      <c r="C80" t="s">
        <v>254</v>
      </c>
    </row>
    <row r="81" spans="1:3">
      <c r="A81" s="38" t="s">
        <v>255</v>
      </c>
      <c r="B81" s="38" t="s">
        <v>256</v>
      </c>
      <c r="C81" t="s">
        <v>257</v>
      </c>
    </row>
    <row r="82" spans="1:3">
      <c r="A82" s="38" t="s">
        <v>258</v>
      </c>
      <c r="B82" s="38" t="s">
        <v>259</v>
      </c>
      <c r="C82" t="s">
        <v>260</v>
      </c>
    </row>
    <row r="83" spans="1:3">
      <c r="C83" s="11"/>
    </row>
    <row r="84" spans="1:3">
      <c r="C84" s="12"/>
    </row>
    <row r="87" spans="1:3">
      <c r="C87" s="13"/>
    </row>
  </sheetData>
  <hyperlinks>
    <hyperlink ref="C68" location="'7.2. Government Debt'!I1" display="7.2. Държавен дълг" xr:uid="{00000000-0004-0000-0000-000000000000}"/>
    <hyperlink ref="C69" location="'7.3. Maastricht Debt'!J1" display="7.3. Дълг на сектор Държавно управление (Маастрихтски дълг)" xr:uid="{00000000-0004-0000-0000-000001000000}"/>
    <hyperlink ref="C70" location="'7.6 GS auctions '!K1" display="Government Securities Auctions " xr:uid="{00000000-0004-0000-0000-000002000000}"/>
    <hyperlink ref="C72" location="'9.1 Banknotes'!I2" display="9.1. Купюрен строеж на емитираните банкноти" xr:uid="{00000000-0004-0000-0000-000003000000}"/>
    <hyperlink ref="C73" location="'9.2 Coins'!I1" display="9.2. Купюрен строеж на емитираните монети" xr:uid="{00000000-0004-0000-0000-000004000000}"/>
    <hyperlink ref="C67" location="'7.1. Consolidated Fiscal Progr'!I2" display="7.1 Консолидирана фискална програма" xr:uid="{00000000-0004-0000-0000-000005000000}"/>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I29"/>
  <sheetViews>
    <sheetView tabSelected="1" view="pageBreakPreview" zoomScaleNormal="100" zoomScaleSheetLayoutView="100" workbookViewId="0"/>
  </sheetViews>
  <sheetFormatPr defaultRowHeight="12.75"/>
  <cols>
    <col min="1" max="16384" width="9.140625" style="2"/>
  </cols>
  <sheetData>
    <row r="1" spans="1:9" ht="23.25">
      <c r="A1" s="25"/>
      <c r="B1" s="25"/>
      <c r="C1" s="25"/>
      <c r="D1" s="25"/>
      <c r="E1" s="25"/>
      <c r="F1" s="25"/>
      <c r="G1" s="25"/>
      <c r="H1" s="25"/>
      <c r="I1" s="26"/>
    </row>
    <row r="2" spans="1:9" ht="45">
      <c r="A2" s="27"/>
      <c r="B2" s="25"/>
      <c r="C2" s="25"/>
      <c r="D2" s="25"/>
      <c r="E2" s="25"/>
      <c r="F2" s="25"/>
      <c r="G2" s="25"/>
      <c r="H2" s="25"/>
      <c r="I2" s="25"/>
    </row>
    <row r="3" spans="1:9" ht="33">
      <c r="A3" s="2008" t="s">
        <v>75</v>
      </c>
      <c r="B3" s="2008"/>
      <c r="C3" s="2008"/>
      <c r="D3" s="2008"/>
      <c r="E3" s="2008"/>
      <c r="F3" s="2008"/>
      <c r="G3" s="2008"/>
      <c r="H3" s="2008"/>
      <c r="I3" s="2008"/>
    </row>
    <row r="4" spans="1:9" ht="27">
      <c r="A4" s="28"/>
      <c r="B4" s="25"/>
      <c r="C4" s="25"/>
      <c r="D4" s="25"/>
      <c r="E4" s="25"/>
      <c r="F4" s="25"/>
      <c r="G4" s="25"/>
      <c r="H4" s="25"/>
      <c r="I4" s="25"/>
    </row>
    <row r="5" spans="1:9" ht="27">
      <c r="A5" s="28"/>
      <c r="B5" s="25"/>
      <c r="C5" s="25"/>
      <c r="D5" s="25"/>
      <c r="E5" s="25"/>
      <c r="F5" s="25"/>
      <c r="G5" s="25"/>
      <c r="H5" s="25"/>
      <c r="I5" s="25"/>
    </row>
    <row r="6" spans="1:9" ht="25.5">
      <c r="A6" s="2009" t="s">
        <v>1770</v>
      </c>
      <c r="B6" s="2009"/>
      <c r="C6" s="2009"/>
      <c r="D6" s="2009"/>
      <c r="E6" s="2009"/>
      <c r="F6" s="2009"/>
      <c r="G6" s="2009"/>
      <c r="H6" s="2009"/>
      <c r="I6" s="2009"/>
    </row>
    <row r="7" spans="1:9" ht="35.1" customHeight="1">
      <c r="A7" s="2010" t="s">
        <v>76</v>
      </c>
      <c r="B7" s="2010"/>
      <c r="C7" s="2010"/>
      <c r="D7" s="2010"/>
      <c r="E7" s="2010"/>
      <c r="F7" s="2010"/>
      <c r="G7" s="2010"/>
      <c r="H7" s="2010"/>
      <c r="I7" s="2010"/>
    </row>
    <row r="8" spans="1:9" ht="15">
      <c r="A8" s="29"/>
      <c r="B8" s="25"/>
      <c r="C8" s="25"/>
      <c r="D8" s="25"/>
      <c r="E8" s="25"/>
      <c r="F8" s="25"/>
      <c r="G8" s="25"/>
      <c r="H8" s="25"/>
      <c r="I8" s="25"/>
    </row>
    <row r="9" spans="1:9" ht="15">
      <c r="A9" s="29"/>
      <c r="B9" s="25"/>
      <c r="C9" s="25"/>
      <c r="D9" s="25"/>
      <c r="E9" s="25"/>
      <c r="F9" s="25"/>
      <c r="G9" s="25"/>
      <c r="H9" s="25"/>
      <c r="I9" s="25"/>
    </row>
    <row r="10" spans="1:9" ht="15">
      <c r="A10" s="29"/>
      <c r="B10" s="25"/>
      <c r="C10" s="25"/>
      <c r="D10" s="25"/>
      <c r="E10" s="25"/>
      <c r="F10" s="25"/>
      <c r="G10" s="25"/>
      <c r="H10" s="25"/>
      <c r="I10" s="25"/>
    </row>
    <row r="11" spans="1:9" ht="15">
      <c r="A11" s="29"/>
      <c r="B11" s="25"/>
      <c r="C11" s="25"/>
      <c r="D11" s="25"/>
      <c r="E11" s="25"/>
      <c r="F11" s="25"/>
      <c r="G11" s="25"/>
      <c r="H11" s="25"/>
      <c r="I11" s="25"/>
    </row>
    <row r="12" spans="1:9" ht="15">
      <c r="A12" s="29"/>
      <c r="B12" s="25"/>
      <c r="C12" s="25"/>
      <c r="D12" s="25"/>
      <c r="E12" s="25"/>
      <c r="F12" s="25"/>
      <c r="G12" s="25"/>
      <c r="H12" s="25"/>
      <c r="I12" s="25"/>
    </row>
    <row r="13" spans="1:9" ht="15">
      <c r="A13" s="29"/>
      <c r="B13" s="25"/>
      <c r="C13" s="25"/>
      <c r="D13" s="25"/>
      <c r="E13" s="25"/>
      <c r="F13" s="25"/>
      <c r="G13" s="25"/>
      <c r="H13" s="25"/>
      <c r="I13" s="25"/>
    </row>
    <row r="14" spans="1:9" ht="15" customHeight="1">
      <c r="A14" s="2011"/>
      <c r="B14" s="2011"/>
      <c r="C14" s="2011"/>
      <c r="D14" s="2011"/>
      <c r="E14" s="2011"/>
      <c r="F14" s="2011"/>
      <c r="G14" s="2011"/>
      <c r="H14" s="2011"/>
      <c r="I14" s="2011"/>
    </row>
    <row r="15" spans="1:9" ht="15" customHeight="1">
      <c r="A15" s="2011"/>
      <c r="B15" s="2011"/>
      <c r="C15" s="2011"/>
      <c r="D15" s="2011"/>
      <c r="E15" s="2011"/>
      <c r="F15" s="2011"/>
      <c r="G15" s="2011"/>
      <c r="H15" s="2011"/>
      <c r="I15" s="2011"/>
    </row>
    <row r="16" spans="1:9" ht="15" customHeight="1">
      <c r="A16" s="2011"/>
      <c r="B16" s="2011"/>
      <c r="C16" s="2011"/>
      <c r="D16" s="2011"/>
      <c r="E16" s="2011"/>
      <c r="F16" s="2011"/>
      <c r="G16" s="2011"/>
      <c r="H16" s="2011"/>
      <c r="I16" s="2011"/>
    </row>
    <row r="17" spans="1:9" ht="15" customHeight="1">
      <c r="A17" s="2011"/>
      <c r="B17" s="2011"/>
      <c r="C17" s="2011"/>
      <c r="D17" s="2011"/>
      <c r="E17" s="2011"/>
      <c r="F17" s="2011"/>
      <c r="G17" s="2011"/>
      <c r="H17" s="2011"/>
      <c r="I17" s="2011"/>
    </row>
    <row r="18" spans="1:9" ht="15" customHeight="1">
      <c r="A18" s="2011"/>
      <c r="B18" s="2011"/>
      <c r="C18" s="2011"/>
      <c r="D18" s="2011"/>
      <c r="E18" s="2011"/>
      <c r="F18" s="2011"/>
      <c r="G18" s="2011"/>
      <c r="H18" s="2011"/>
      <c r="I18" s="2011"/>
    </row>
    <row r="19" spans="1:9" ht="12.75" customHeight="1">
      <c r="A19" s="2011"/>
      <c r="B19" s="2011"/>
      <c r="C19" s="2011"/>
      <c r="D19" s="2011"/>
      <c r="E19" s="2011"/>
      <c r="F19" s="2011"/>
      <c r="G19" s="2011"/>
      <c r="H19" s="2011"/>
      <c r="I19" s="2011"/>
    </row>
    <row r="20" spans="1:9" ht="12.75" customHeight="1">
      <c r="A20" s="2011"/>
      <c r="B20" s="2011"/>
      <c r="C20" s="2011"/>
      <c r="D20" s="2011"/>
      <c r="E20" s="2011"/>
      <c r="F20" s="2011"/>
      <c r="G20" s="2011"/>
      <c r="H20" s="2011"/>
      <c r="I20" s="2011"/>
    </row>
    <row r="21" spans="1:9" ht="12.75" customHeight="1">
      <c r="A21" s="2011"/>
      <c r="B21" s="2011"/>
      <c r="C21" s="2011"/>
      <c r="D21" s="2011"/>
      <c r="E21" s="2011"/>
      <c r="F21" s="2011"/>
      <c r="G21" s="2011"/>
      <c r="H21" s="2011"/>
      <c r="I21" s="2011"/>
    </row>
    <row r="22" spans="1:9" ht="12.75" customHeight="1">
      <c r="A22" s="2011"/>
      <c r="B22" s="2011"/>
      <c r="C22" s="2011"/>
      <c r="D22" s="2011"/>
      <c r="E22" s="2011"/>
      <c r="F22" s="2011"/>
      <c r="G22" s="2011"/>
      <c r="H22" s="2011"/>
      <c r="I22" s="2011"/>
    </row>
    <row r="23" spans="1:9" ht="12.75" customHeight="1">
      <c r="A23" s="2011"/>
      <c r="B23" s="2011"/>
      <c r="C23" s="2011"/>
      <c r="D23" s="2011"/>
      <c r="E23" s="2011"/>
      <c r="F23" s="2011"/>
      <c r="G23" s="2011"/>
      <c r="H23" s="2011"/>
      <c r="I23" s="2011"/>
    </row>
    <row r="24" spans="1:9" ht="12.75" customHeight="1">
      <c r="A24" s="2011"/>
      <c r="B24" s="2011"/>
      <c r="C24" s="2011"/>
      <c r="D24" s="2011"/>
      <c r="E24" s="2011"/>
      <c r="F24" s="2011"/>
      <c r="G24" s="2011"/>
      <c r="H24" s="2011"/>
      <c r="I24" s="2011"/>
    </row>
    <row r="25" spans="1:9" ht="12.75" customHeight="1">
      <c r="A25" s="2011"/>
      <c r="B25" s="2011"/>
      <c r="C25" s="2011"/>
      <c r="D25" s="2011"/>
      <c r="E25" s="2011"/>
      <c r="F25" s="2011"/>
      <c r="G25" s="2011"/>
      <c r="H25" s="2011"/>
      <c r="I25" s="2011"/>
    </row>
    <row r="26" spans="1:9">
      <c r="A26" s="25"/>
      <c r="B26" s="25"/>
      <c r="C26" s="25"/>
      <c r="D26" s="25"/>
      <c r="E26" s="25"/>
      <c r="F26" s="25"/>
      <c r="G26" s="25"/>
      <c r="H26" s="25"/>
      <c r="I26" s="25"/>
    </row>
    <row r="27" spans="1:9">
      <c r="A27" s="25"/>
      <c r="B27" s="25"/>
      <c r="C27" s="25"/>
      <c r="D27" s="25"/>
      <c r="E27" s="25"/>
      <c r="F27" s="25"/>
      <c r="G27" s="25"/>
      <c r="H27" s="25"/>
      <c r="I27" s="25"/>
    </row>
    <row r="28" spans="1:9">
      <c r="A28" s="25"/>
      <c r="B28" s="25"/>
      <c r="C28" s="25"/>
      <c r="D28" s="25"/>
      <c r="E28" s="25"/>
      <c r="F28" s="25"/>
      <c r="G28" s="25"/>
      <c r="H28" s="25"/>
      <c r="I28" s="25"/>
    </row>
    <row r="29" spans="1:9">
      <c r="A29" s="25"/>
      <c r="B29" s="25"/>
      <c r="C29" s="25"/>
      <c r="D29" s="25"/>
      <c r="E29" s="25"/>
      <c r="F29" s="25"/>
      <c r="G29" s="25"/>
      <c r="H29" s="25"/>
      <c r="I29" s="25"/>
    </row>
  </sheetData>
  <mergeCells count="4">
    <mergeCell ref="A3:I3"/>
    <mergeCell ref="A6:I6"/>
    <mergeCell ref="A7:I7"/>
    <mergeCell ref="A14:I25"/>
  </mergeCells>
  <phoneticPr fontId="28" type="noConversion"/>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D117"/>
  <sheetViews>
    <sheetView view="pageBreakPreview" zoomScaleNormal="90" zoomScaleSheetLayoutView="100" workbookViewId="0"/>
  </sheetViews>
  <sheetFormatPr defaultRowHeight="12.75"/>
  <cols>
    <col min="1" max="1" width="115.7109375" style="9" customWidth="1"/>
    <col min="2" max="16384" width="9.140625" style="8"/>
  </cols>
  <sheetData>
    <row r="1" spans="1:3" s="7" customFormat="1" ht="15.75">
      <c r="A1" s="42" t="s">
        <v>74</v>
      </c>
      <c r="C1" s="22"/>
    </row>
    <row r="2" spans="1:3" s="7" customFormat="1" ht="9.75" customHeight="1">
      <c r="A2" s="43"/>
      <c r="C2" s="22"/>
    </row>
    <row r="3" spans="1:3">
      <c r="A3" s="44" t="s">
        <v>300</v>
      </c>
    </row>
    <row r="4" spans="1:3">
      <c r="A4" s="34" t="s">
        <v>301</v>
      </c>
    </row>
    <row r="5" spans="1:3">
      <c r="A5" s="35" t="s">
        <v>131</v>
      </c>
    </row>
    <row r="6" spans="1:3">
      <c r="A6" s="35" t="s">
        <v>157</v>
      </c>
    </row>
    <row r="7" spans="1:3">
      <c r="A7" s="35" t="s">
        <v>158</v>
      </c>
    </row>
    <row r="8" spans="1:3">
      <c r="A8" s="35" t="s">
        <v>302</v>
      </c>
    </row>
    <row r="9" spans="1:3">
      <c r="A9" s="35" t="s">
        <v>280</v>
      </c>
    </row>
    <row r="10" spans="1:3">
      <c r="A10" s="35" t="s">
        <v>303</v>
      </c>
    </row>
    <row r="11" spans="1:3">
      <c r="A11" s="35" t="s">
        <v>304</v>
      </c>
    </row>
    <row r="12" spans="1:3">
      <c r="A12" s="35" t="s">
        <v>305</v>
      </c>
    </row>
    <row r="13" spans="1:3">
      <c r="A13" s="35" t="s">
        <v>306</v>
      </c>
    </row>
    <row r="14" spans="1:3">
      <c r="A14" s="35" t="s">
        <v>307</v>
      </c>
    </row>
    <row r="15" spans="1:3">
      <c r="A15" s="35" t="s">
        <v>308</v>
      </c>
    </row>
    <row r="16" spans="1:3">
      <c r="A16" s="35" t="s">
        <v>298</v>
      </c>
    </row>
    <row r="17" spans="1:1">
      <c r="A17" s="35" t="s">
        <v>159</v>
      </c>
    </row>
    <row r="18" spans="1:1">
      <c r="A18" s="35" t="s">
        <v>309</v>
      </c>
    </row>
    <row r="19" spans="1:1" ht="38.25">
      <c r="A19" s="31" t="s">
        <v>310</v>
      </c>
    </row>
    <row r="20" spans="1:1">
      <c r="A20" s="35" t="s">
        <v>311</v>
      </c>
    </row>
    <row r="21" spans="1:1">
      <c r="A21" s="35" t="s">
        <v>312</v>
      </c>
    </row>
    <row r="22" spans="1:1" ht="25.5">
      <c r="A22" s="31" t="s">
        <v>313</v>
      </c>
    </row>
    <row r="23" spans="1:1">
      <c r="A23" s="35" t="s">
        <v>314</v>
      </c>
    </row>
    <row r="24" spans="1:1">
      <c r="A24" s="35" t="s">
        <v>315</v>
      </c>
    </row>
    <row r="25" spans="1:1">
      <c r="A25" s="35" t="s">
        <v>316</v>
      </c>
    </row>
    <row r="26" spans="1:1" ht="25.5">
      <c r="A26" s="31" t="s">
        <v>317</v>
      </c>
    </row>
    <row r="27" spans="1:1">
      <c r="A27" s="35" t="s">
        <v>318</v>
      </c>
    </row>
    <row r="28" spans="1:1" ht="25.5">
      <c r="A28" s="32" t="s">
        <v>319</v>
      </c>
    </row>
    <row r="29" spans="1:1">
      <c r="A29" s="36"/>
    </row>
    <row r="30" spans="1:1">
      <c r="A30" s="44" t="s">
        <v>278</v>
      </c>
    </row>
    <row r="31" spans="1:1">
      <c r="A31" s="35" t="s">
        <v>279</v>
      </c>
    </row>
    <row r="32" spans="1:1">
      <c r="A32" s="35" t="s">
        <v>162</v>
      </c>
    </row>
    <row r="33" spans="1:1">
      <c r="A33" s="35" t="s">
        <v>176</v>
      </c>
    </row>
    <row r="34" spans="1:1">
      <c r="A34" s="35" t="s">
        <v>320</v>
      </c>
    </row>
    <row r="35" spans="1:1">
      <c r="A35" s="35" t="s">
        <v>321</v>
      </c>
    </row>
    <row r="36" spans="1:1">
      <c r="A36" s="35" t="s">
        <v>322</v>
      </c>
    </row>
    <row r="37" spans="1:1">
      <c r="A37" s="35" t="s">
        <v>323</v>
      </c>
    </row>
    <row r="38" spans="1:1">
      <c r="A38" s="35" t="s">
        <v>324</v>
      </c>
    </row>
    <row r="39" spans="1:1">
      <c r="A39" s="35" t="s">
        <v>325</v>
      </c>
    </row>
    <row r="40" spans="1:1" s="10" customFormat="1">
      <c r="A40" s="35" t="s">
        <v>174</v>
      </c>
    </row>
    <row r="41" spans="1:1" s="10" customFormat="1">
      <c r="A41" s="9"/>
    </row>
    <row r="42" spans="1:1" s="10" customFormat="1">
      <c r="A42" s="44" t="s">
        <v>273</v>
      </c>
    </row>
    <row r="43" spans="1:1" s="10" customFormat="1">
      <c r="A43" s="35" t="s">
        <v>274</v>
      </c>
    </row>
    <row r="44" spans="1:1">
      <c r="A44" s="35" t="s">
        <v>275</v>
      </c>
    </row>
    <row r="45" spans="1:1">
      <c r="A45" s="35" t="s">
        <v>179</v>
      </c>
    </row>
    <row r="46" spans="1:1">
      <c r="A46" s="35" t="s">
        <v>277</v>
      </c>
    </row>
    <row r="47" spans="1:1">
      <c r="A47" s="35" t="s">
        <v>276</v>
      </c>
    </row>
    <row r="48" spans="1:1">
      <c r="A48" s="35" t="s">
        <v>181</v>
      </c>
    </row>
    <row r="49" spans="1:4">
      <c r="A49" s="35" t="s">
        <v>183</v>
      </c>
    </row>
    <row r="50" spans="1:4" ht="15.75">
      <c r="A50" s="35" t="s">
        <v>326</v>
      </c>
    </row>
    <row r="51" spans="1:4" ht="15.75">
      <c r="A51" s="35" t="s">
        <v>327</v>
      </c>
    </row>
    <row r="52" spans="1:4">
      <c r="A52" s="36" t="s">
        <v>188</v>
      </c>
    </row>
    <row r="54" spans="1:4">
      <c r="A54" s="44" t="s">
        <v>270</v>
      </c>
    </row>
    <row r="55" spans="1:4">
      <c r="A55" s="35" t="s">
        <v>271</v>
      </c>
    </row>
    <row r="56" spans="1:4">
      <c r="A56" s="35" t="s">
        <v>299</v>
      </c>
      <c r="C56" s="17"/>
      <c r="D56" s="17"/>
    </row>
    <row r="57" spans="1:4">
      <c r="A57" s="35" t="s">
        <v>328</v>
      </c>
      <c r="C57" s="17"/>
      <c r="D57" s="19"/>
    </row>
    <row r="58" spans="1:4">
      <c r="A58" s="35" t="s">
        <v>272</v>
      </c>
    </row>
    <row r="59" spans="1:4">
      <c r="A59" s="35" t="s">
        <v>329</v>
      </c>
    </row>
    <row r="60" spans="1:4">
      <c r="A60" s="35" t="s">
        <v>330</v>
      </c>
    </row>
    <row r="61" spans="1:4">
      <c r="A61" s="36" t="s">
        <v>331</v>
      </c>
    </row>
    <row r="62" spans="1:4" s="7" customFormat="1">
      <c r="A62" s="9"/>
    </row>
    <row r="63" spans="1:4" s="7" customFormat="1">
      <c r="A63" s="44" t="s">
        <v>266</v>
      </c>
    </row>
    <row r="64" spans="1:4" s="7" customFormat="1">
      <c r="A64" s="35" t="s">
        <v>267</v>
      </c>
    </row>
    <row r="65" spans="1:1" s="7" customFormat="1">
      <c r="A65" s="35" t="s">
        <v>196</v>
      </c>
    </row>
    <row r="66" spans="1:1" s="7" customFormat="1">
      <c r="A66" s="35" t="s">
        <v>198</v>
      </c>
    </row>
    <row r="67" spans="1:1" s="7" customFormat="1">
      <c r="A67" s="35" t="s">
        <v>201</v>
      </c>
    </row>
    <row r="68" spans="1:1" s="7" customFormat="1">
      <c r="A68" s="35" t="s">
        <v>204</v>
      </c>
    </row>
    <row r="69" spans="1:1" s="7" customFormat="1">
      <c r="A69" s="35" t="s">
        <v>225</v>
      </c>
    </row>
    <row r="70" spans="1:1" s="7" customFormat="1">
      <c r="A70" s="35" t="s">
        <v>207</v>
      </c>
    </row>
    <row r="71" spans="1:1" s="7" customFormat="1">
      <c r="A71" s="35" t="s">
        <v>210</v>
      </c>
    </row>
    <row r="72" spans="1:1" s="7" customFormat="1">
      <c r="A72" s="35" t="s">
        <v>332</v>
      </c>
    </row>
    <row r="73" spans="1:1" s="7" customFormat="1">
      <c r="A73" s="35" t="s">
        <v>215</v>
      </c>
    </row>
    <row r="74" spans="1:1" s="7" customFormat="1">
      <c r="A74" s="35" t="s">
        <v>218</v>
      </c>
    </row>
    <row r="75" spans="1:1" s="7" customFormat="1">
      <c r="A75" s="35" t="s">
        <v>221</v>
      </c>
    </row>
    <row r="76" spans="1:1" s="7" customFormat="1">
      <c r="A76" s="35" t="s">
        <v>333</v>
      </c>
    </row>
    <row r="77" spans="1:1" s="7" customFormat="1">
      <c r="A77" s="35" t="s">
        <v>334</v>
      </c>
    </row>
    <row r="78" spans="1:1" s="7" customFormat="1">
      <c r="A78" s="35" t="s">
        <v>335</v>
      </c>
    </row>
    <row r="79" spans="1:1" s="7" customFormat="1">
      <c r="A79" s="35" t="s">
        <v>336</v>
      </c>
    </row>
    <row r="80" spans="1:1" s="7" customFormat="1">
      <c r="A80" s="35" t="s">
        <v>337</v>
      </c>
    </row>
    <row r="81" spans="1:2" s="7" customFormat="1">
      <c r="A81" s="36" t="s">
        <v>338</v>
      </c>
    </row>
    <row r="83" spans="1:2">
      <c r="A83" s="44" t="s">
        <v>339</v>
      </c>
      <c r="B83" s="30"/>
    </row>
    <row r="84" spans="1:2">
      <c r="A84" s="34" t="s">
        <v>340</v>
      </c>
      <c r="B84" s="30"/>
    </row>
    <row r="85" spans="1:2">
      <c r="A85" s="34" t="s">
        <v>341</v>
      </c>
      <c r="B85" s="30"/>
    </row>
    <row r="86" spans="1:2">
      <c r="A86" s="34" t="s">
        <v>342</v>
      </c>
      <c r="B86" s="30"/>
    </row>
    <row r="87" spans="1:2">
      <c r="A87" s="34" t="s">
        <v>343</v>
      </c>
      <c r="B87" s="30"/>
    </row>
    <row r="88" spans="1:2" s="7" customFormat="1">
      <c r="A88" s="37" t="s">
        <v>344</v>
      </c>
    </row>
    <row r="89" spans="1:2" s="7" customFormat="1">
      <c r="A89" s="9"/>
    </row>
    <row r="90" spans="1:2">
      <c r="A90" s="44" t="s">
        <v>263</v>
      </c>
    </row>
    <row r="91" spans="1:2">
      <c r="A91" s="35" t="s">
        <v>345</v>
      </c>
    </row>
    <row r="92" spans="1:2">
      <c r="A92" s="35" t="s">
        <v>232</v>
      </c>
    </row>
    <row r="93" spans="1:2">
      <c r="A93" s="35" t="s">
        <v>346</v>
      </c>
    </row>
    <row r="94" spans="1:2">
      <c r="A94" s="35" t="s">
        <v>235</v>
      </c>
    </row>
    <row r="95" spans="1:2">
      <c r="A95" s="35" t="s">
        <v>264</v>
      </c>
    </row>
    <row r="96" spans="1:2">
      <c r="A96" s="36" t="s">
        <v>265</v>
      </c>
    </row>
    <row r="98" spans="1:1">
      <c r="A98" s="44" t="s">
        <v>269</v>
      </c>
    </row>
    <row r="99" spans="1:1">
      <c r="A99" s="35" t="s">
        <v>268</v>
      </c>
    </row>
    <row r="100" spans="1:1">
      <c r="A100" s="35" t="s">
        <v>240</v>
      </c>
    </row>
    <row r="102" spans="1:1">
      <c r="A102" s="44" t="s">
        <v>261</v>
      </c>
    </row>
    <row r="103" spans="1:1">
      <c r="A103" s="35" t="s">
        <v>262</v>
      </c>
    </row>
    <row r="104" spans="1:1">
      <c r="A104" s="35" t="s">
        <v>243</v>
      </c>
    </row>
    <row r="105" spans="1:1">
      <c r="A105" s="35" t="s">
        <v>246</v>
      </c>
    </row>
    <row r="106" spans="1:1">
      <c r="A106" s="35" t="s">
        <v>249</v>
      </c>
    </row>
    <row r="107" spans="1:1">
      <c r="A107" s="35" t="s">
        <v>252</v>
      </c>
    </row>
    <row r="108" spans="1:1">
      <c r="A108" s="35" t="s">
        <v>254</v>
      </c>
    </row>
    <row r="109" spans="1:1">
      <c r="A109" s="35" t="s">
        <v>257</v>
      </c>
    </row>
    <row r="110" spans="1:1">
      <c r="A110" s="36" t="s">
        <v>260</v>
      </c>
    </row>
    <row r="113" spans="1:1">
      <c r="A113" s="11"/>
    </row>
    <row r="114" spans="1:1">
      <c r="A114" s="12"/>
    </row>
    <row r="117" spans="1:1">
      <c r="A117" s="13"/>
    </row>
  </sheetData>
  <phoneticPr fontId="28" type="noConversion"/>
  <hyperlinks>
    <hyperlink ref="A45:A46" location="'4.4. FCL Claims, 4.5. FCL A&amp;L'!A1" display="Claims on Loans of Corporations Specializing in Lending" xr:uid="{00000000-0004-0000-0200-000000000000}"/>
    <hyperlink ref="A93" location="'8.3. Маастрихтски дълг'!H1" display="8.3. Дълг на сектор Държавно управление (Маастрихтски дълг)" xr:uid="{00000000-0004-0000-0200-000001000000}"/>
    <hyperlink ref="A94" location="'8.4 ДЦК аукциони'!K1" display="8.4. Аукциони на ДЦК" xr:uid="{00000000-0004-0000-0200-000002000000}"/>
    <hyperlink ref="A95:A96" location="'7.7 GS prim. Reg, 7.8 GS Se'!Print_Area" display="Government Securities Primary Registration and Payments " xr:uid="{00000000-0004-0000-0200-000003000000}"/>
    <hyperlink ref="A103" location="'10.1. БВП'!E2" display="10.1. Брутен вътрешен продукт" xr:uid="{00000000-0004-0000-0200-000004000000}"/>
    <hyperlink ref="A104" location="'10.2. ИПЦ&amp;ХИПЦ'!H1" display="10.2. Изменение на потребителските цени" xr:uid="{00000000-0004-0000-0200-000005000000}"/>
    <hyperlink ref="A105" location="'10.3. ИПП&amp;ИОП'!H1" display="10.3. Индекси на производство и оборот в промишлеността" xr:uid="{00000000-0004-0000-0200-000006000000}"/>
    <hyperlink ref="A106" location="'10.4. ИЦП'!K1" display="10.4. Индекси на цени на производител в промишлеността" xr:uid="{00000000-0004-0000-0200-000007000000}"/>
    <hyperlink ref="A107" location="'10.5. Износ§Внос индекси'!I1" display="10.5. Индекси на цените на износа и вноса по компоненти" xr:uid="{00000000-0004-0000-0200-000008000000}"/>
    <hyperlink ref="A108" location="'10.6. Безработица'!F1" display="10.6. Безработица" xr:uid="{00000000-0004-0000-0200-000009000000}"/>
    <hyperlink ref="A109" location="'10.7. Наети'!I1" display="10.7. Наети по трудово правоотношение" xr:uid="{00000000-0004-0000-0200-00000A000000}"/>
    <hyperlink ref="A110" location="'10.8. Заплати'!H1" display="10.10. Средна месечна работна заплата на наетите по трудово правоотношение" xr:uid="{00000000-0004-0000-0200-00000B000000}"/>
    <hyperlink ref="A99" location="'9.1 Банкноти'!G2" display="9.1. Купюрен строеж на емитираните банкноти" xr:uid="{00000000-0004-0000-0200-00000C000000}"/>
    <hyperlink ref="A100" location="'9.2 Монети'!G1" display="9.2. Купюрен строеж на емитираните монети" xr:uid="{00000000-0004-0000-0200-00000D000000}"/>
    <hyperlink ref="A91" location="'8.1. КФП'!I2" display="8.1. Консолидирана фискална програма" xr:uid="{00000000-0004-0000-0200-00000E000000}"/>
    <hyperlink ref="A95" location="'8.5 ДЦК ПР. § 8.6 ДЦК ВР'!E1" display="8.8. Първична регистрация и обслужване на плащанията по ДЦК" xr:uid="{00000000-0004-0000-0200-00000F000000}"/>
    <hyperlink ref="A96" location="'8.5 ДЦК ПР. § 8.6 ДЦК ВР'!E24" display="8.6. Регистрирани сделки с ДЦК на вторичния пазар" xr:uid="{00000000-0004-0000-0200-000010000000}"/>
    <hyperlink ref="A53" location="'5.1. Паричен пазар'!D1" display="5.1. Междубанков паричен пазар" xr:uid="{00000000-0004-0000-0200-000011000000}"/>
    <hyperlink ref="A92" location="'8.2. Държавен дълг'!G1" display="8.3. Дълг на сектор Държавно управление (Маастрихтски дълг)" xr:uid="{00000000-0004-0000-0200-000012000000}"/>
  </hyperlinks>
  <printOptions horizontalCentered="1"/>
  <pageMargins left="0.74803149606299213" right="0.74803149606299213" top="0.39370078740157483" bottom="0.39370078740157483" header="0.11811023622047245" footer="0.11811023622047245"/>
  <pageSetup paperSize="9" scale="70" orientation="portrait" r:id="rId1"/>
  <headerFooter alignWithMargins="0"/>
  <rowBreaks count="1" manualBreakCount="1">
    <brk id="81"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E63"/>
  <sheetViews>
    <sheetView view="pageBreakPreview" topLeftCell="A22" zoomScaleNormal="100" zoomScaleSheetLayoutView="100" workbookViewId="0"/>
  </sheetViews>
  <sheetFormatPr defaultRowHeight="12.75"/>
  <cols>
    <col min="1" max="1" width="13.42578125" style="2" customWidth="1"/>
    <col min="2" max="2" width="86.5703125" style="2" customWidth="1"/>
    <col min="3" max="16384" width="9.140625" style="2"/>
  </cols>
  <sheetData>
    <row r="1" spans="1:2" ht="24.75" customHeight="1">
      <c r="A1" s="45" t="s">
        <v>1</v>
      </c>
      <c r="B1" s="41"/>
    </row>
    <row r="2" spans="1:2" ht="9" customHeight="1">
      <c r="A2" s="14"/>
      <c r="B2" s="14"/>
    </row>
    <row r="3" spans="1:2" ht="13.5" customHeight="1">
      <c r="A3" s="1" t="s">
        <v>2</v>
      </c>
      <c r="B3" s="33" t="s">
        <v>3</v>
      </c>
    </row>
    <row r="4" spans="1:2">
      <c r="A4" s="1" t="s">
        <v>4</v>
      </c>
      <c r="B4" s="33" t="s">
        <v>5</v>
      </c>
    </row>
    <row r="5" spans="1:2">
      <c r="A5" s="1" t="s">
        <v>6</v>
      </c>
      <c r="B5" s="33" t="s">
        <v>7</v>
      </c>
    </row>
    <row r="6" spans="1:2">
      <c r="A6" s="1" t="s">
        <v>8</v>
      </c>
      <c r="B6" s="33" t="s">
        <v>9</v>
      </c>
    </row>
    <row r="7" spans="1:2">
      <c r="A7" s="1" t="s">
        <v>10</v>
      </c>
      <c r="B7" s="33" t="s">
        <v>11</v>
      </c>
    </row>
    <row r="8" spans="1:2">
      <c r="A8" s="1" t="s">
        <v>12</v>
      </c>
      <c r="B8" s="33" t="s">
        <v>13</v>
      </c>
    </row>
    <row r="9" spans="1:2">
      <c r="A9" s="1" t="s">
        <v>14</v>
      </c>
      <c r="B9" s="33" t="s">
        <v>15</v>
      </c>
    </row>
    <row r="10" spans="1:2">
      <c r="A10" s="1" t="s">
        <v>16</v>
      </c>
      <c r="B10" s="33" t="s">
        <v>17</v>
      </c>
    </row>
    <row r="11" spans="1:2">
      <c r="A11" s="1" t="s">
        <v>0</v>
      </c>
      <c r="B11" s="33" t="s">
        <v>18</v>
      </c>
    </row>
    <row r="12" spans="1:2" ht="12.75" customHeight="1">
      <c r="A12" s="1" t="s">
        <v>19</v>
      </c>
      <c r="B12" s="2013" t="s">
        <v>128</v>
      </c>
    </row>
    <row r="13" spans="1:2">
      <c r="A13" s="1"/>
      <c r="B13" s="2013"/>
    </row>
    <row r="14" spans="1:2">
      <c r="A14" s="1" t="s">
        <v>20</v>
      </c>
      <c r="B14" s="33" t="s">
        <v>21</v>
      </c>
    </row>
    <row r="15" spans="1:2">
      <c r="A15" s="1" t="s">
        <v>22</v>
      </c>
      <c r="B15" s="33" t="s">
        <v>23</v>
      </c>
    </row>
    <row r="16" spans="1:2">
      <c r="A16" s="1" t="s">
        <v>24</v>
      </c>
      <c r="B16" s="33" t="s">
        <v>25</v>
      </c>
    </row>
    <row r="17" spans="1:2">
      <c r="A17" s="1" t="s">
        <v>26</v>
      </c>
      <c r="B17" s="33" t="s">
        <v>27</v>
      </c>
    </row>
    <row r="18" spans="1:2" ht="12.75" customHeight="1">
      <c r="A18" s="15" t="s">
        <v>93</v>
      </c>
      <c r="B18" s="2014" t="s">
        <v>94</v>
      </c>
    </row>
    <row r="19" spans="1:2" s="16" customFormat="1" ht="12.75" customHeight="1">
      <c r="A19" s="15"/>
      <c r="B19" s="2014"/>
    </row>
    <row r="20" spans="1:2" s="16" customFormat="1">
      <c r="A20" s="1" t="s">
        <v>28</v>
      </c>
      <c r="B20" s="33" t="s">
        <v>29</v>
      </c>
    </row>
    <row r="21" spans="1:2">
      <c r="A21" s="1" t="s">
        <v>30</v>
      </c>
      <c r="B21" s="33" t="s">
        <v>31</v>
      </c>
    </row>
    <row r="22" spans="1:2">
      <c r="A22" s="1" t="s">
        <v>32</v>
      </c>
      <c r="B22" s="33" t="s">
        <v>33</v>
      </c>
    </row>
    <row r="23" spans="1:2">
      <c r="A23" s="1" t="s">
        <v>34</v>
      </c>
      <c r="B23" s="33" t="s">
        <v>35</v>
      </c>
    </row>
    <row r="24" spans="1:2">
      <c r="A24" s="1" t="s">
        <v>36</v>
      </c>
      <c r="B24" s="33" t="s">
        <v>37</v>
      </c>
    </row>
    <row r="25" spans="1:2">
      <c r="A25" s="1" t="s">
        <v>38</v>
      </c>
      <c r="B25" s="33" t="s">
        <v>39</v>
      </c>
    </row>
    <row r="26" spans="1:2">
      <c r="A26" s="1" t="s">
        <v>40</v>
      </c>
      <c r="B26" s="33" t="s">
        <v>41</v>
      </c>
    </row>
    <row r="27" spans="1:2">
      <c r="A27" s="1" t="s">
        <v>42</v>
      </c>
      <c r="B27" s="33" t="s">
        <v>43</v>
      </c>
    </row>
    <row r="28" spans="1:2">
      <c r="A28" s="1" t="s">
        <v>77</v>
      </c>
      <c r="B28" s="33" t="s">
        <v>44</v>
      </c>
    </row>
    <row r="29" spans="1:2">
      <c r="A29" s="1" t="s">
        <v>45</v>
      </c>
      <c r="B29" s="33" t="s">
        <v>46</v>
      </c>
    </row>
    <row r="30" spans="1:2">
      <c r="A30" s="1" t="s">
        <v>47</v>
      </c>
      <c r="B30" s="33" t="s">
        <v>48</v>
      </c>
    </row>
    <row r="31" spans="1:2">
      <c r="A31" s="1" t="s">
        <v>49</v>
      </c>
      <c r="B31" s="33" t="s">
        <v>50</v>
      </c>
    </row>
    <row r="32" spans="1:2" ht="12.75" customHeight="1">
      <c r="A32" s="1" t="s">
        <v>78</v>
      </c>
      <c r="B32" s="2013" t="s">
        <v>73</v>
      </c>
    </row>
    <row r="33" spans="1:2">
      <c r="A33" s="1"/>
      <c r="B33" s="2013"/>
    </row>
    <row r="34" spans="1:2" ht="12.75" customHeight="1">
      <c r="A34" s="1" t="s">
        <v>79</v>
      </c>
      <c r="B34" s="2013" t="s">
        <v>51</v>
      </c>
    </row>
    <row r="35" spans="1:2">
      <c r="A35" s="1"/>
      <c r="B35" s="2013"/>
    </row>
    <row r="36" spans="1:2" ht="12.75" customHeight="1">
      <c r="A36" s="1" t="s">
        <v>52</v>
      </c>
      <c r="B36" s="33" t="s">
        <v>53</v>
      </c>
    </row>
    <row r="37" spans="1:2">
      <c r="A37" s="1" t="s">
        <v>54</v>
      </c>
      <c r="B37" s="33" t="s">
        <v>55</v>
      </c>
    </row>
    <row r="38" spans="1:2">
      <c r="A38" s="1" t="s">
        <v>56</v>
      </c>
      <c r="B38" s="33" t="s">
        <v>57</v>
      </c>
    </row>
    <row r="39" spans="1:2">
      <c r="A39" s="1" t="s">
        <v>58</v>
      </c>
      <c r="B39" s="33" t="s">
        <v>59</v>
      </c>
    </row>
    <row r="40" spans="1:2">
      <c r="A40" s="1" t="s">
        <v>60</v>
      </c>
      <c r="B40" s="33" t="s">
        <v>61</v>
      </c>
    </row>
    <row r="41" spans="1:2" ht="12.75" customHeight="1">
      <c r="A41" s="1" t="s">
        <v>81</v>
      </c>
      <c r="B41" s="33" t="s">
        <v>80</v>
      </c>
    </row>
    <row r="42" spans="1:2">
      <c r="A42" s="1" t="s">
        <v>62</v>
      </c>
      <c r="B42" s="33" t="s">
        <v>63</v>
      </c>
    </row>
    <row r="43" spans="1:2" ht="12.75" customHeight="1">
      <c r="A43" s="1" t="s">
        <v>64</v>
      </c>
      <c r="B43" s="33" t="s">
        <v>65</v>
      </c>
    </row>
    <row r="44" spans="1:2" ht="12.75" customHeight="1">
      <c r="A44" s="1" t="s">
        <v>82</v>
      </c>
      <c r="B44" s="33" t="s">
        <v>83</v>
      </c>
    </row>
    <row r="45" spans="1:2" ht="12.75" customHeight="1">
      <c r="A45" s="1" t="s">
        <v>66</v>
      </c>
      <c r="B45" s="33" t="s">
        <v>67</v>
      </c>
    </row>
    <row r="46" spans="1:2" ht="12.75" customHeight="1">
      <c r="A46" s="1" t="s">
        <v>68</v>
      </c>
      <c r="B46" s="33" t="s">
        <v>69</v>
      </c>
    </row>
    <row r="47" spans="1:2" ht="12.75" customHeight="1">
      <c r="A47" s="1" t="s">
        <v>70</v>
      </c>
      <c r="B47" s="33" t="s">
        <v>71</v>
      </c>
    </row>
    <row r="48" spans="1:2" ht="12.75" customHeight="1">
      <c r="A48" s="1" t="s">
        <v>95</v>
      </c>
      <c r="B48" s="33" t="s">
        <v>96</v>
      </c>
    </row>
    <row r="49" spans="1:5" ht="12.75" customHeight="1">
      <c r="A49" s="1"/>
      <c r="B49" s="33"/>
    </row>
    <row r="50" spans="1:5">
      <c r="A50" s="1840" t="s">
        <v>84</v>
      </c>
    </row>
    <row r="51" spans="1:5">
      <c r="A51" s="17" t="s">
        <v>97</v>
      </c>
      <c r="B51" s="18" t="s">
        <v>90</v>
      </c>
    </row>
    <row r="52" spans="1:5">
      <c r="A52" s="17" t="s">
        <v>98</v>
      </c>
      <c r="B52" s="18" t="s">
        <v>91</v>
      </c>
    </row>
    <row r="53" spans="1:5">
      <c r="A53" s="17" t="s">
        <v>72</v>
      </c>
      <c r="B53" s="18" t="s">
        <v>92</v>
      </c>
    </row>
    <row r="55" spans="1:5">
      <c r="A55" s="1840" t="s">
        <v>85</v>
      </c>
      <c r="B55" s="3"/>
    </row>
    <row r="56" spans="1:5">
      <c r="A56" s="4" t="s">
        <v>86</v>
      </c>
      <c r="B56" s="3" t="s">
        <v>87</v>
      </c>
      <c r="D56" s="17"/>
      <c r="E56" s="17"/>
    </row>
    <row r="57" spans="1:5" s="3" customFormat="1">
      <c r="A57" s="1" t="s">
        <v>89</v>
      </c>
      <c r="B57" s="3" t="s">
        <v>88</v>
      </c>
      <c r="D57" s="17"/>
      <c r="E57" s="19"/>
    </row>
    <row r="58" spans="1:5" s="3" customFormat="1">
      <c r="A58" s="5"/>
      <c r="B58" s="6"/>
    </row>
    <row r="59" spans="1:5" s="3" customFormat="1" ht="12.75" customHeight="1">
      <c r="A59" s="2012" t="s">
        <v>1771</v>
      </c>
      <c r="B59" s="2012"/>
    </row>
    <row r="60" spans="1:5" s="3" customFormat="1" ht="12.75" customHeight="1">
      <c r="A60" s="2012"/>
      <c r="B60" s="2012"/>
    </row>
    <row r="61" spans="1:5" s="3" customFormat="1">
      <c r="A61" s="2012"/>
      <c r="B61" s="2012"/>
    </row>
    <row r="62" spans="1:5" s="6" customFormat="1" ht="6" customHeight="1">
      <c r="A62" s="20"/>
      <c r="B62" s="20"/>
    </row>
    <row r="63" spans="1:5" ht="12.75" customHeight="1"/>
  </sheetData>
  <mergeCells count="5">
    <mergeCell ref="A59:B61"/>
    <mergeCell ref="B12:B13"/>
    <mergeCell ref="B18:B19"/>
    <mergeCell ref="B32:B33"/>
    <mergeCell ref="B34:B35"/>
  </mergeCells>
  <phoneticPr fontId="28" type="noConversion"/>
  <printOptions horizontalCentered="1"/>
  <pageMargins left="0.78740157480314965" right="0.78740157480314965" top="0.98425196850393704" bottom="0.98425196850393704" header="0.11811023622047245" footer="0.11811023622047245"/>
  <pageSetup paperSize="9" scale="8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1DB6D6-8D14-45C0-A815-097E38A5139F}">
  <dimension ref="A1:M45"/>
  <sheetViews>
    <sheetView view="pageBreakPreview" zoomScaleNormal="100" zoomScaleSheetLayoutView="100" workbookViewId="0">
      <selection activeCell="A3" sqref="A3"/>
    </sheetView>
  </sheetViews>
  <sheetFormatPr defaultRowHeight="12.75"/>
  <cols>
    <col min="1" max="1" width="50.7109375" style="80" customWidth="1"/>
    <col min="2" max="13" width="10.42578125" style="49" customWidth="1"/>
    <col min="14" max="256" width="9.140625" style="49"/>
    <col min="257" max="257" width="50.7109375" style="49" customWidth="1"/>
    <col min="258" max="269" width="10.42578125" style="49" customWidth="1"/>
    <col min="270" max="512" width="9.140625" style="49"/>
    <col min="513" max="513" width="50.7109375" style="49" customWidth="1"/>
    <col min="514" max="525" width="10.42578125" style="49" customWidth="1"/>
    <col min="526" max="768" width="9.140625" style="49"/>
    <col min="769" max="769" width="50.7109375" style="49" customWidth="1"/>
    <col min="770" max="781" width="10.42578125" style="49" customWidth="1"/>
    <col min="782" max="1024" width="9.140625" style="49"/>
    <col min="1025" max="1025" width="50.7109375" style="49" customWidth="1"/>
    <col min="1026" max="1037" width="10.42578125" style="49" customWidth="1"/>
    <col min="1038" max="1280" width="9.140625" style="49"/>
    <col min="1281" max="1281" width="50.7109375" style="49" customWidth="1"/>
    <col min="1282" max="1293" width="10.42578125" style="49" customWidth="1"/>
    <col min="1294" max="1536" width="9.140625" style="49"/>
    <col min="1537" max="1537" width="50.7109375" style="49" customWidth="1"/>
    <col min="1538" max="1549" width="10.42578125" style="49" customWidth="1"/>
    <col min="1550" max="1792" width="9.140625" style="49"/>
    <col min="1793" max="1793" width="50.7109375" style="49" customWidth="1"/>
    <col min="1794" max="1805" width="10.42578125" style="49" customWidth="1"/>
    <col min="1806" max="2048" width="9.140625" style="49"/>
    <col min="2049" max="2049" width="50.7109375" style="49" customWidth="1"/>
    <col min="2050" max="2061" width="10.42578125" style="49" customWidth="1"/>
    <col min="2062" max="2304" width="9.140625" style="49"/>
    <col min="2305" max="2305" width="50.7109375" style="49" customWidth="1"/>
    <col min="2306" max="2317" width="10.42578125" style="49" customWidth="1"/>
    <col min="2318" max="2560" width="9.140625" style="49"/>
    <col min="2561" max="2561" width="50.7109375" style="49" customWidth="1"/>
    <col min="2562" max="2573" width="10.42578125" style="49" customWidth="1"/>
    <col min="2574" max="2816" width="9.140625" style="49"/>
    <col min="2817" max="2817" width="50.7109375" style="49" customWidth="1"/>
    <col min="2818" max="2829" width="10.42578125" style="49" customWidth="1"/>
    <col min="2830" max="3072" width="9.140625" style="49"/>
    <col min="3073" max="3073" width="50.7109375" style="49" customWidth="1"/>
    <col min="3074" max="3085" width="10.42578125" style="49" customWidth="1"/>
    <col min="3086" max="3328" width="9.140625" style="49"/>
    <col min="3329" max="3329" width="50.7109375" style="49" customWidth="1"/>
    <col min="3330" max="3341" width="10.42578125" style="49" customWidth="1"/>
    <col min="3342" max="3584" width="9.140625" style="49"/>
    <col min="3585" max="3585" width="50.7109375" style="49" customWidth="1"/>
    <col min="3586" max="3597" width="10.42578125" style="49" customWidth="1"/>
    <col min="3598" max="3840" width="9.140625" style="49"/>
    <col min="3841" max="3841" width="50.7109375" style="49" customWidth="1"/>
    <col min="3842" max="3853" width="10.42578125" style="49" customWidth="1"/>
    <col min="3854" max="4096" width="9.140625" style="49"/>
    <col min="4097" max="4097" width="50.7109375" style="49" customWidth="1"/>
    <col min="4098" max="4109" width="10.42578125" style="49" customWidth="1"/>
    <col min="4110" max="4352" width="9.140625" style="49"/>
    <col min="4353" max="4353" width="50.7109375" style="49" customWidth="1"/>
    <col min="4354" max="4365" width="10.42578125" style="49" customWidth="1"/>
    <col min="4366" max="4608" width="9.140625" style="49"/>
    <col min="4609" max="4609" width="50.7109375" style="49" customWidth="1"/>
    <col min="4610" max="4621" width="10.42578125" style="49" customWidth="1"/>
    <col min="4622" max="4864" width="9.140625" style="49"/>
    <col min="4865" max="4865" width="50.7109375" style="49" customWidth="1"/>
    <col min="4866" max="4877" width="10.42578125" style="49" customWidth="1"/>
    <col min="4878" max="5120" width="9.140625" style="49"/>
    <col min="5121" max="5121" width="50.7109375" style="49" customWidth="1"/>
    <col min="5122" max="5133" width="10.42578125" style="49" customWidth="1"/>
    <col min="5134" max="5376" width="9.140625" style="49"/>
    <col min="5377" max="5377" width="50.7109375" style="49" customWidth="1"/>
    <col min="5378" max="5389" width="10.42578125" style="49" customWidth="1"/>
    <col min="5390" max="5632" width="9.140625" style="49"/>
    <col min="5633" max="5633" width="50.7109375" style="49" customWidth="1"/>
    <col min="5634" max="5645" width="10.42578125" style="49" customWidth="1"/>
    <col min="5646" max="5888" width="9.140625" style="49"/>
    <col min="5889" max="5889" width="50.7109375" style="49" customWidth="1"/>
    <col min="5890" max="5901" width="10.42578125" style="49" customWidth="1"/>
    <col min="5902" max="6144" width="9.140625" style="49"/>
    <col min="6145" max="6145" width="50.7109375" style="49" customWidth="1"/>
    <col min="6146" max="6157" width="10.42578125" style="49" customWidth="1"/>
    <col min="6158" max="6400" width="9.140625" style="49"/>
    <col min="6401" max="6401" width="50.7109375" style="49" customWidth="1"/>
    <col min="6402" max="6413" width="10.42578125" style="49" customWidth="1"/>
    <col min="6414" max="6656" width="9.140625" style="49"/>
    <col min="6657" max="6657" width="50.7109375" style="49" customWidth="1"/>
    <col min="6658" max="6669" width="10.42578125" style="49" customWidth="1"/>
    <col min="6670" max="6912" width="9.140625" style="49"/>
    <col min="6913" max="6913" width="50.7109375" style="49" customWidth="1"/>
    <col min="6914" max="6925" width="10.42578125" style="49" customWidth="1"/>
    <col min="6926" max="7168" width="9.140625" style="49"/>
    <col min="7169" max="7169" width="50.7109375" style="49" customWidth="1"/>
    <col min="7170" max="7181" width="10.42578125" style="49" customWidth="1"/>
    <col min="7182" max="7424" width="9.140625" style="49"/>
    <col min="7425" max="7425" width="50.7109375" style="49" customWidth="1"/>
    <col min="7426" max="7437" width="10.42578125" style="49" customWidth="1"/>
    <col min="7438" max="7680" width="9.140625" style="49"/>
    <col min="7681" max="7681" width="50.7109375" style="49" customWidth="1"/>
    <col min="7682" max="7693" width="10.42578125" style="49" customWidth="1"/>
    <col min="7694" max="7936" width="9.140625" style="49"/>
    <col min="7937" max="7937" width="50.7109375" style="49" customWidth="1"/>
    <col min="7938" max="7949" width="10.42578125" style="49" customWidth="1"/>
    <col min="7950" max="8192" width="9.140625" style="49"/>
    <col min="8193" max="8193" width="50.7109375" style="49" customWidth="1"/>
    <col min="8194" max="8205" width="10.42578125" style="49" customWidth="1"/>
    <col min="8206" max="8448" width="9.140625" style="49"/>
    <col min="8449" max="8449" width="50.7109375" style="49" customWidth="1"/>
    <col min="8450" max="8461" width="10.42578125" style="49" customWidth="1"/>
    <col min="8462" max="8704" width="9.140625" style="49"/>
    <col min="8705" max="8705" width="50.7109375" style="49" customWidth="1"/>
    <col min="8706" max="8717" width="10.42578125" style="49" customWidth="1"/>
    <col min="8718" max="8960" width="9.140625" style="49"/>
    <col min="8961" max="8961" width="50.7109375" style="49" customWidth="1"/>
    <col min="8962" max="8973" width="10.42578125" style="49" customWidth="1"/>
    <col min="8974" max="9216" width="9.140625" style="49"/>
    <col min="9217" max="9217" width="50.7109375" style="49" customWidth="1"/>
    <col min="9218" max="9229" width="10.42578125" style="49" customWidth="1"/>
    <col min="9230" max="9472" width="9.140625" style="49"/>
    <col min="9473" max="9473" width="50.7109375" style="49" customWidth="1"/>
    <col min="9474" max="9485" width="10.42578125" style="49" customWidth="1"/>
    <col min="9486" max="9728" width="9.140625" style="49"/>
    <col min="9729" max="9729" width="50.7109375" style="49" customWidth="1"/>
    <col min="9730" max="9741" width="10.42578125" style="49" customWidth="1"/>
    <col min="9742" max="9984" width="9.140625" style="49"/>
    <col min="9985" max="9985" width="50.7109375" style="49" customWidth="1"/>
    <col min="9986" max="9997" width="10.42578125" style="49" customWidth="1"/>
    <col min="9998" max="10240" width="9.140625" style="49"/>
    <col min="10241" max="10241" width="50.7109375" style="49" customWidth="1"/>
    <col min="10242" max="10253" width="10.42578125" style="49" customWidth="1"/>
    <col min="10254" max="10496" width="9.140625" style="49"/>
    <col min="10497" max="10497" width="50.7109375" style="49" customWidth="1"/>
    <col min="10498" max="10509" width="10.42578125" style="49" customWidth="1"/>
    <col min="10510" max="10752" width="9.140625" style="49"/>
    <col min="10753" max="10753" width="50.7109375" style="49" customWidth="1"/>
    <col min="10754" max="10765" width="10.42578125" style="49" customWidth="1"/>
    <col min="10766" max="11008" width="9.140625" style="49"/>
    <col min="11009" max="11009" width="50.7109375" style="49" customWidth="1"/>
    <col min="11010" max="11021" width="10.42578125" style="49" customWidth="1"/>
    <col min="11022" max="11264" width="9.140625" style="49"/>
    <col min="11265" max="11265" width="50.7109375" style="49" customWidth="1"/>
    <col min="11266" max="11277" width="10.42578125" style="49" customWidth="1"/>
    <col min="11278" max="11520" width="9.140625" style="49"/>
    <col min="11521" max="11521" width="50.7109375" style="49" customWidth="1"/>
    <col min="11522" max="11533" width="10.42578125" style="49" customWidth="1"/>
    <col min="11534" max="11776" width="9.140625" style="49"/>
    <col min="11777" max="11777" width="50.7109375" style="49" customWidth="1"/>
    <col min="11778" max="11789" width="10.42578125" style="49" customWidth="1"/>
    <col min="11790" max="12032" width="9.140625" style="49"/>
    <col min="12033" max="12033" width="50.7109375" style="49" customWidth="1"/>
    <col min="12034" max="12045" width="10.42578125" style="49" customWidth="1"/>
    <col min="12046" max="12288" width="9.140625" style="49"/>
    <col min="12289" max="12289" width="50.7109375" style="49" customWidth="1"/>
    <col min="12290" max="12301" width="10.42578125" style="49" customWidth="1"/>
    <col min="12302" max="12544" width="9.140625" style="49"/>
    <col min="12545" max="12545" width="50.7109375" style="49" customWidth="1"/>
    <col min="12546" max="12557" width="10.42578125" style="49" customWidth="1"/>
    <col min="12558" max="12800" width="9.140625" style="49"/>
    <col min="12801" max="12801" width="50.7109375" style="49" customWidth="1"/>
    <col min="12802" max="12813" width="10.42578125" style="49" customWidth="1"/>
    <col min="12814" max="13056" width="9.140625" style="49"/>
    <col min="13057" max="13057" width="50.7109375" style="49" customWidth="1"/>
    <col min="13058" max="13069" width="10.42578125" style="49" customWidth="1"/>
    <col min="13070" max="13312" width="9.140625" style="49"/>
    <col min="13313" max="13313" width="50.7109375" style="49" customWidth="1"/>
    <col min="13314" max="13325" width="10.42578125" style="49" customWidth="1"/>
    <col min="13326" max="13568" width="9.140625" style="49"/>
    <col min="13569" max="13569" width="50.7109375" style="49" customWidth="1"/>
    <col min="13570" max="13581" width="10.42578125" style="49" customWidth="1"/>
    <col min="13582" max="13824" width="9.140625" style="49"/>
    <col min="13825" max="13825" width="50.7109375" style="49" customWidth="1"/>
    <col min="13826" max="13837" width="10.42578125" style="49" customWidth="1"/>
    <col min="13838" max="14080" width="9.140625" style="49"/>
    <col min="14081" max="14081" width="50.7109375" style="49" customWidth="1"/>
    <col min="14082" max="14093" width="10.42578125" style="49" customWidth="1"/>
    <col min="14094" max="14336" width="9.140625" style="49"/>
    <col min="14337" max="14337" width="50.7109375" style="49" customWidth="1"/>
    <col min="14338" max="14349" width="10.42578125" style="49" customWidth="1"/>
    <col min="14350" max="14592" width="9.140625" style="49"/>
    <col min="14593" max="14593" width="50.7109375" style="49" customWidth="1"/>
    <col min="14594" max="14605" width="10.42578125" style="49" customWidth="1"/>
    <col min="14606" max="14848" width="9.140625" style="49"/>
    <col min="14849" max="14849" width="50.7109375" style="49" customWidth="1"/>
    <col min="14850" max="14861" width="10.42578125" style="49" customWidth="1"/>
    <col min="14862" max="15104" width="9.140625" style="49"/>
    <col min="15105" max="15105" width="50.7109375" style="49" customWidth="1"/>
    <col min="15106" max="15117" width="10.42578125" style="49" customWidth="1"/>
    <col min="15118" max="15360" width="9.140625" style="49"/>
    <col min="15361" max="15361" width="50.7109375" style="49" customWidth="1"/>
    <col min="15362" max="15373" width="10.42578125" style="49" customWidth="1"/>
    <col min="15374" max="15616" width="9.140625" style="49"/>
    <col min="15617" max="15617" width="50.7109375" style="49" customWidth="1"/>
    <col min="15618" max="15629" width="10.42578125" style="49" customWidth="1"/>
    <col min="15630" max="15872" width="9.140625" style="49"/>
    <col min="15873" max="15873" width="50.7109375" style="49" customWidth="1"/>
    <col min="15874" max="15885" width="10.42578125" style="49" customWidth="1"/>
    <col min="15886" max="16128" width="9.140625" style="49"/>
    <col min="16129" max="16129" width="50.7109375" style="49" customWidth="1"/>
    <col min="16130" max="16141" width="10.42578125" style="49" customWidth="1"/>
    <col min="16142" max="16384" width="9.140625" style="49"/>
  </cols>
  <sheetData>
    <row r="1" spans="1:13" ht="24.75" customHeight="1">
      <c r="A1" s="47" t="s">
        <v>387</v>
      </c>
      <c r="B1" s="48"/>
      <c r="C1" s="48"/>
      <c r="D1" s="48"/>
      <c r="E1" s="48"/>
      <c r="F1" s="48"/>
      <c r="G1" s="48"/>
      <c r="H1" s="48"/>
      <c r="I1" s="48"/>
      <c r="J1" s="48"/>
      <c r="K1" s="48"/>
      <c r="L1" s="48"/>
      <c r="M1" s="48"/>
    </row>
    <row r="2" spans="1:13" s="52" customFormat="1" ht="24.75" customHeight="1">
      <c r="A2" s="50" t="s">
        <v>388</v>
      </c>
      <c r="B2" s="51"/>
      <c r="C2" s="51"/>
      <c r="D2" s="51"/>
      <c r="E2" s="51"/>
      <c r="F2" s="51"/>
      <c r="G2" s="51"/>
      <c r="H2" s="51"/>
      <c r="I2" s="51"/>
      <c r="J2" s="51"/>
      <c r="K2" s="51"/>
      <c r="L2" s="51"/>
      <c r="M2" s="51"/>
    </row>
    <row r="3" spans="1:13" s="54" customFormat="1" ht="11.25" customHeight="1">
      <c r="A3" s="48"/>
      <c r="B3" s="53"/>
      <c r="C3" s="53"/>
      <c r="D3" s="53"/>
      <c r="E3" s="53"/>
      <c r="F3" s="53"/>
      <c r="G3" s="53"/>
      <c r="H3" s="53"/>
      <c r="I3" s="53"/>
      <c r="J3" s="53"/>
      <c r="K3" s="53"/>
      <c r="L3" s="53"/>
      <c r="M3" s="53" t="s">
        <v>389</v>
      </c>
    </row>
    <row r="4" spans="1:13" s="57" customFormat="1" ht="30" customHeight="1">
      <c r="A4" s="55" t="s">
        <v>390</v>
      </c>
      <c r="B4" s="56">
        <v>45688</v>
      </c>
      <c r="C4" s="56">
        <v>45716</v>
      </c>
      <c r="D4" s="56">
        <v>45747</v>
      </c>
      <c r="E4" s="56">
        <v>45777</v>
      </c>
      <c r="F4" s="56">
        <v>45807</v>
      </c>
      <c r="G4" s="56">
        <v>45838</v>
      </c>
      <c r="H4" s="56">
        <v>45869</v>
      </c>
      <c r="I4" s="56">
        <v>45898</v>
      </c>
      <c r="J4" s="56">
        <v>45930</v>
      </c>
      <c r="K4" s="56">
        <v>45961</v>
      </c>
      <c r="L4" s="56">
        <v>45989</v>
      </c>
      <c r="M4" s="56">
        <v>46021</v>
      </c>
    </row>
    <row r="5" spans="1:13" s="51" customFormat="1" ht="6" customHeight="1">
      <c r="A5" s="58"/>
      <c r="B5" s="59"/>
      <c r="C5" s="59"/>
      <c r="D5" s="59"/>
      <c r="E5" s="59"/>
      <c r="F5" s="59"/>
      <c r="G5" s="59"/>
      <c r="H5" s="59"/>
      <c r="I5" s="59"/>
      <c r="J5" s="59"/>
      <c r="K5" s="59"/>
      <c r="L5" s="59"/>
      <c r="M5" s="59"/>
    </row>
    <row r="6" spans="1:13" s="51" customFormat="1">
      <c r="A6" s="60" t="s">
        <v>391</v>
      </c>
      <c r="B6" s="61">
        <v>78173173</v>
      </c>
      <c r="C6" s="61">
        <v>75975917</v>
      </c>
      <c r="D6" s="61">
        <v>77144912</v>
      </c>
      <c r="E6" s="61">
        <v>75276878</v>
      </c>
      <c r="F6" s="61">
        <v>79487258</v>
      </c>
      <c r="G6" s="61">
        <v>79708722</v>
      </c>
      <c r="H6" s="61">
        <v>84631260</v>
      </c>
      <c r="I6" s="61">
        <v>83651261</v>
      </c>
      <c r="J6" s="61">
        <v>86994146</v>
      </c>
      <c r="K6" s="61">
        <v>80656932</v>
      </c>
      <c r="L6" s="61">
        <v>80790758</v>
      </c>
      <c r="M6" s="61">
        <v>78419447</v>
      </c>
    </row>
    <row r="7" spans="1:13" s="51" customFormat="1" ht="6" customHeight="1">
      <c r="A7" s="62"/>
      <c r="B7" s="63"/>
      <c r="C7" s="63"/>
      <c r="D7" s="63"/>
      <c r="E7" s="63"/>
      <c r="F7" s="63"/>
      <c r="G7" s="63"/>
      <c r="H7" s="63"/>
      <c r="I7" s="63"/>
      <c r="J7" s="63"/>
      <c r="K7" s="63"/>
      <c r="L7" s="63"/>
      <c r="M7" s="63"/>
    </row>
    <row r="8" spans="1:13" s="51" customFormat="1">
      <c r="A8" s="62" t="s">
        <v>392</v>
      </c>
      <c r="B8" s="64">
        <v>31445031</v>
      </c>
      <c r="C8" s="64">
        <v>31579576</v>
      </c>
      <c r="D8" s="64">
        <v>33304215</v>
      </c>
      <c r="E8" s="64">
        <v>30965867</v>
      </c>
      <c r="F8" s="64">
        <v>34660462</v>
      </c>
      <c r="G8" s="64">
        <v>35262424</v>
      </c>
      <c r="H8" s="64">
        <v>38941097</v>
      </c>
      <c r="I8" s="64">
        <v>34977055</v>
      </c>
      <c r="J8" s="64">
        <v>36209745</v>
      </c>
      <c r="K8" s="64">
        <v>33461307</v>
      </c>
      <c r="L8" s="64">
        <v>39238394</v>
      </c>
      <c r="M8" s="64">
        <v>44348710</v>
      </c>
    </row>
    <row r="9" spans="1:13" s="51" customFormat="1">
      <c r="A9" s="62" t="s">
        <v>393</v>
      </c>
      <c r="B9" s="64">
        <v>6972866</v>
      </c>
      <c r="C9" s="64">
        <v>6993694</v>
      </c>
      <c r="D9" s="64">
        <v>7408862</v>
      </c>
      <c r="E9" s="64">
        <v>7469060</v>
      </c>
      <c r="F9" s="64">
        <v>7440610</v>
      </c>
      <c r="G9" s="64">
        <v>7213814</v>
      </c>
      <c r="H9" s="64">
        <v>7431306</v>
      </c>
      <c r="I9" s="64">
        <v>7927708</v>
      </c>
      <c r="J9" s="64">
        <v>8804289</v>
      </c>
      <c r="K9" s="64">
        <v>9390944</v>
      </c>
      <c r="L9" s="64">
        <v>9766021</v>
      </c>
      <c r="M9" s="64">
        <v>10021086</v>
      </c>
    </row>
    <row r="10" spans="1:13" s="51" customFormat="1">
      <c r="A10" s="65" t="s">
        <v>394</v>
      </c>
      <c r="B10" s="64">
        <v>39755276</v>
      </c>
      <c r="C10" s="64">
        <v>37402647</v>
      </c>
      <c r="D10" s="64">
        <v>36431835</v>
      </c>
      <c r="E10" s="64">
        <v>36841951</v>
      </c>
      <c r="F10" s="64">
        <v>37386186</v>
      </c>
      <c r="G10" s="64">
        <v>37232484</v>
      </c>
      <c r="H10" s="64">
        <v>38258857</v>
      </c>
      <c r="I10" s="64">
        <v>40746498</v>
      </c>
      <c r="J10" s="64">
        <v>41980112</v>
      </c>
      <c r="K10" s="64">
        <v>37804681</v>
      </c>
      <c r="L10" s="64">
        <v>31786343</v>
      </c>
      <c r="M10" s="64">
        <v>24049651</v>
      </c>
    </row>
    <row r="11" spans="1:13" s="51" customFormat="1">
      <c r="A11" s="62"/>
      <c r="B11" s="63"/>
      <c r="C11" s="63"/>
      <c r="D11" s="63"/>
      <c r="E11" s="63"/>
      <c r="F11" s="63"/>
      <c r="G11" s="63"/>
      <c r="H11" s="63"/>
      <c r="I11" s="63"/>
      <c r="J11" s="63"/>
      <c r="K11" s="63"/>
      <c r="L11" s="63"/>
      <c r="M11" s="63"/>
    </row>
    <row r="12" spans="1:13" s="51" customFormat="1">
      <c r="A12" s="60" t="s">
        <v>395</v>
      </c>
      <c r="B12" s="61">
        <v>78173173</v>
      </c>
      <c r="C12" s="61">
        <v>75975917</v>
      </c>
      <c r="D12" s="61">
        <v>77144912</v>
      </c>
      <c r="E12" s="61">
        <v>75276878</v>
      </c>
      <c r="F12" s="61">
        <v>79487258</v>
      </c>
      <c r="G12" s="61">
        <v>79708722</v>
      </c>
      <c r="H12" s="61">
        <v>84631260</v>
      </c>
      <c r="I12" s="61">
        <v>83651261</v>
      </c>
      <c r="J12" s="61">
        <v>86994146</v>
      </c>
      <c r="K12" s="61">
        <v>80656932</v>
      </c>
      <c r="L12" s="61">
        <v>80790758</v>
      </c>
      <c r="M12" s="61">
        <v>78419447</v>
      </c>
    </row>
    <row r="13" spans="1:13" s="51" customFormat="1" ht="6" customHeight="1">
      <c r="A13" s="62"/>
      <c r="B13" s="63"/>
      <c r="C13" s="63"/>
      <c r="D13" s="63"/>
      <c r="E13" s="63"/>
      <c r="F13" s="63"/>
      <c r="G13" s="63"/>
      <c r="H13" s="63"/>
      <c r="I13" s="63"/>
      <c r="J13" s="63"/>
      <c r="K13" s="63"/>
      <c r="L13" s="63"/>
      <c r="M13" s="63"/>
    </row>
    <row r="14" spans="1:13" s="51" customFormat="1">
      <c r="A14" s="62" t="s">
        <v>396</v>
      </c>
      <c r="B14" s="64">
        <v>30547471</v>
      </c>
      <c r="C14" s="64">
        <v>30528634</v>
      </c>
      <c r="D14" s="64">
        <v>30098486</v>
      </c>
      <c r="E14" s="64">
        <v>30189982</v>
      </c>
      <c r="F14" s="64">
        <v>30181665</v>
      </c>
      <c r="G14" s="64">
        <v>29323062</v>
      </c>
      <c r="H14" s="64">
        <v>28814993</v>
      </c>
      <c r="I14" s="64">
        <v>28379774</v>
      </c>
      <c r="J14" s="64">
        <v>27224116</v>
      </c>
      <c r="K14" s="64">
        <v>25837803</v>
      </c>
      <c r="L14" s="64">
        <v>23851960</v>
      </c>
      <c r="M14" s="64">
        <v>19767926</v>
      </c>
    </row>
    <row r="15" spans="1:13" s="51" customFormat="1">
      <c r="A15" s="62" t="s">
        <v>397</v>
      </c>
      <c r="B15" s="64">
        <v>21847386</v>
      </c>
      <c r="C15" s="64">
        <v>21160078</v>
      </c>
      <c r="D15" s="64">
        <v>23806804</v>
      </c>
      <c r="E15" s="64">
        <v>22295035</v>
      </c>
      <c r="F15" s="64">
        <v>21260962</v>
      </c>
      <c r="G15" s="64">
        <v>23012661</v>
      </c>
      <c r="H15" s="64">
        <v>22413404</v>
      </c>
      <c r="I15" s="64">
        <v>21624843</v>
      </c>
      <c r="J15" s="64">
        <v>27588649</v>
      </c>
      <c r="K15" s="64">
        <v>22081143</v>
      </c>
      <c r="L15" s="64">
        <v>22505156</v>
      </c>
      <c r="M15" s="64">
        <v>25679611</v>
      </c>
    </row>
    <row r="16" spans="1:13" s="51" customFormat="1">
      <c r="A16" s="62" t="s">
        <v>398</v>
      </c>
      <c r="B16" s="64">
        <v>9996723</v>
      </c>
      <c r="C16" s="64">
        <v>8279818</v>
      </c>
      <c r="D16" s="64">
        <v>6997624</v>
      </c>
      <c r="E16" s="64">
        <v>6807476</v>
      </c>
      <c r="F16" s="64">
        <v>11876368</v>
      </c>
      <c r="G16" s="64">
        <v>11862818</v>
      </c>
      <c r="H16" s="64">
        <v>17361043</v>
      </c>
      <c r="I16" s="64">
        <v>17220366</v>
      </c>
      <c r="J16" s="64">
        <v>14939375</v>
      </c>
      <c r="K16" s="64">
        <v>14654835</v>
      </c>
      <c r="L16" s="64">
        <v>15918567</v>
      </c>
      <c r="M16" s="64">
        <v>14375063</v>
      </c>
    </row>
    <row r="17" spans="1:13" s="51" customFormat="1">
      <c r="A17" s="62" t="s">
        <v>399</v>
      </c>
      <c r="B17" s="64">
        <v>1671792</v>
      </c>
      <c r="C17" s="64">
        <v>1479815</v>
      </c>
      <c r="D17" s="64">
        <v>1539302</v>
      </c>
      <c r="E17" s="64">
        <v>1536552</v>
      </c>
      <c r="F17" s="64">
        <v>1727319</v>
      </c>
      <c r="G17" s="64">
        <v>1275945</v>
      </c>
      <c r="H17" s="64">
        <v>1551492</v>
      </c>
      <c r="I17" s="64">
        <v>1683459</v>
      </c>
      <c r="J17" s="64">
        <v>1614061</v>
      </c>
      <c r="K17" s="64">
        <v>1720992</v>
      </c>
      <c r="L17" s="64">
        <v>1702965</v>
      </c>
      <c r="M17" s="64">
        <v>1578765</v>
      </c>
    </row>
    <row r="18" spans="1:13" s="51" customFormat="1">
      <c r="A18" s="62" t="s">
        <v>400</v>
      </c>
      <c r="B18" s="64">
        <v>14109801</v>
      </c>
      <c r="C18" s="64">
        <v>14527572</v>
      </c>
      <c r="D18" s="64">
        <v>14702696</v>
      </c>
      <c r="E18" s="64">
        <v>14447833</v>
      </c>
      <c r="F18" s="64">
        <v>14440944</v>
      </c>
      <c r="G18" s="64">
        <v>14234236</v>
      </c>
      <c r="H18" s="64">
        <v>14490328</v>
      </c>
      <c r="I18" s="64">
        <v>14742819</v>
      </c>
      <c r="J18" s="64">
        <v>15627945</v>
      </c>
      <c r="K18" s="64">
        <v>16362159</v>
      </c>
      <c r="L18" s="64">
        <v>16812110</v>
      </c>
      <c r="M18" s="64">
        <v>17018082</v>
      </c>
    </row>
    <row r="19" spans="1:13" s="68" customFormat="1" ht="6" customHeight="1">
      <c r="A19" s="66"/>
      <c r="B19" s="67"/>
      <c r="C19" s="67"/>
      <c r="D19" s="67"/>
      <c r="E19" s="67"/>
      <c r="F19" s="67"/>
      <c r="G19" s="67"/>
      <c r="H19" s="67"/>
      <c r="I19" s="67"/>
      <c r="J19" s="67"/>
      <c r="K19" s="67"/>
      <c r="L19" s="67"/>
      <c r="M19" s="67"/>
    </row>
    <row r="20" spans="1:13" s="71" customFormat="1" ht="12">
      <c r="A20" s="69"/>
      <c r="B20" s="70"/>
      <c r="C20" s="70"/>
      <c r="D20" s="70"/>
      <c r="E20" s="70"/>
      <c r="F20" s="70"/>
      <c r="G20" s="70"/>
      <c r="H20" s="70"/>
      <c r="I20" s="70"/>
      <c r="J20" s="69"/>
      <c r="K20" s="69"/>
      <c r="L20" s="69"/>
      <c r="M20" s="69"/>
    </row>
    <row r="21" spans="1:13" s="57" customFormat="1" ht="30" customHeight="1">
      <c r="A21" s="72"/>
      <c r="B21" s="53"/>
      <c r="C21" s="53"/>
      <c r="D21" s="53"/>
      <c r="E21" s="53"/>
      <c r="F21" s="53"/>
      <c r="G21" s="53"/>
      <c r="H21" s="53"/>
      <c r="I21" s="53"/>
      <c r="J21" s="53"/>
      <c r="K21" s="53"/>
      <c r="L21" s="53"/>
      <c r="M21" s="53" t="s">
        <v>389</v>
      </c>
    </row>
    <row r="22" spans="1:13" s="57" customFormat="1" ht="30" customHeight="1">
      <c r="A22" s="55" t="s">
        <v>401</v>
      </c>
      <c r="B22" s="56">
        <v>45688</v>
      </c>
      <c r="C22" s="56">
        <v>45716</v>
      </c>
      <c r="D22" s="56">
        <v>45747</v>
      </c>
      <c r="E22" s="56">
        <v>45777</v>
      </c>
      <c r="F22" s="56">
        <v>45807</v>
      </c>
      <c r="G22" s="56">
        <v>45838</v>
      </c>
      <c r="H22" s="56">
        <v>45869</v>
      </c>
      <c r="I22" s="56">
        <v>45898</v>
      </c>
      <c r="J22" s="56">
        <v>45930</v>
      </c>
      <c r="K22" s="56">
        <v>45961</v>
      </c>
      <c r="L22" s="56">
        <v>45989</v>
      </c>
      <c r="M22" s="56">
        <v>46021</v>
      </c>
    </row>
    <row r="23" spans="1:13" s="51" customFormat="1" ht="6" customHeight="1">
      <c r="A23" s="58"/>
      <c r="B23" s="59"/>
      <c r="C23" s="59"/>
      <c r="D23" s="59"/>
      <c r="E23" s="59"/>
      <c r="F23" s="59"/>
      <c r="G23" s="59"/>
      <c r="H23" s="59"/>
      <c r="I23" s="59"/>
      <c r="J23" s="59"/>
      <c r="K23" s="59"/>
      <c r="L23" s="59"/>
      <c r="M23" s="59"/>
    </row>
    <row r="24" spans="1:13" s="51" customFormat="1">
      <c r="A24" s="60" t="s">
        <v>391</v>
      </c>
      <c r="B24" s="61">
        <v>16470717</v>
      </c>
      <c r="C24" s="61">
        <v>16898762</v>
      </c>
      <c r="D24" s="61">
        <v>17035296</v>
      </c>
      <c r="E24" s="61">
        <v>16730297</v>
      </c>
      <c r="F24" s="61">
        <v>16731551</v>
      </c>
      <c r="G24" s="61">
        <v>16479613</v>
      </c>
      <c r="H24" s="61">
        <v>16765771</v>
      </c>
      <c r="I24" s="61">
        <v>17046185</v>
      </c>
      <c r="J24" s="61">
        <v>17887003</v>
      </c>
      <c r="K24" s="61">
        <v>18635695</v>
      </c>
      <c r="L24" s="61">
        <v>19083358</v>
      </c>
      <c r="M24" s="61">
        <v>19322179</v>
      </c>
    </row>
    <row r="25" spans="1:13" s="51" customFormat="1" ht="6" customHeight="1">
      <c r="A25" s="62"/>
      <c r="B25" s="63"/>
      <c r="C25" s="63"/>
      <c r="D25" s="63"/>
      <c r="E25" s="63"/>
      <c r="F25" s="63"/>
      <c r="G25" s="63"/>
      <c r="H25" s="63"/>
      <c r="I25" s="63"/>
      <c r="J25" s="63"/>
      <c r="K25" s="63"/>
      <c r="L25" s="63"/>
      <c r="M25" s="63"/>
    </row>
    <row r="26" spans="1:13" s="51" customFormat="1">
      <c r="A26" s="62" t="s">
        <v>402</v>
      </c>
      <c r="B26" s="64">
        <v>78719</v>
      </c>
      <c r="C26" s="64">
        <v>78930</v>
      </c>
      <c r="D26" s="64">
        <v>83460</v>
      </c>
      <c r="E26" s="64">
        <v>83991</v>
      </c>
      <c r="F26" s="64">
        <v>83923</v>
      </c>
      <c r="G26" s="64">
        <v>81899</v>
      </c>
      <c r="H26" s="64">
        <v>84475</v>
      </c>
      <c r="I26" s="64">
        <v>85610</v>
      </c>
      <c r="J26" s="64">
        <v>95268</v>
      </c>
      <c r="K26" s="64">
        <v>100776</v>
      </c>
      <c r="L26" s="64">
        <v>104669</v>
      </c>
      <c r="M26" s="64">
        <v>108548</v>
      </c>
    </row>
    <row r="27" spans="1:13" s="51" customFormat="1">
      <c r="A27" s="62" t="s">
        <v>403</v>
      </c>
      <c r="B27" s="64">
        <v>0</v>
      </c>
      <c r="C27" s="64">
        <v>0</v>
      </c>
      <c r="D27" s="64">
        <v>0</v>
      </c>
      <c r="E27" s="64">
        <v>0</v>
      </c>
      <c r="F27" s="64">
        <v>0</v>
      </c>
      <c r="G27" s="64">
        <v>0</v>
      </c>
      <c r="H27" s="64">
        <v>0</v>
      </c>
      <c r="I27" s="64">
        <v>0</v>
      </c>
      <c r="J27" s="64">
        <v>0</v>
      </c>
      <c r="K27" s="64">
        <v>0</v>
      </c>
      <c r="L27" s="64">
        <v>0</v>
      </c>
      <c r="M27" s="64">
        <v>0</v>
      </c>
    </row>
    <row r="28" spans="1:13" s="51" customFormat="1">
      <c r="A28" s="62" t="s">
        <v>404</v>
      </c>
      <c r="B28" s="64">
        <v>2077615</v>
      </c>
      <c r="C28" s="64">
        <v>2081981</v>
      </c>
      <c r="D28" s="64">
        <v>2037092</v>
      </c>
      <c r="E28" s="64">
        <v>1980621</v>
      </c>
      <c r="F28" s="64">
        <v>1987031</v>
      </c>
      <c r="G28" s="64">
        <v>1949341</v>
      </c>
      <c r="H28" s="64">
        <v>1967116</v>
      </c>
      <c r="I28" s="64">
        <v>1951895</v>
      </c>
      <c r="J28" s="64">
        <v>1942038</v>
      </c>
      <c r="K28" s="64">
        <v>1954537</v>
      </c>
      <c r="L28" s="64">
        <v>1952885</v>
      </c>
      <c r="M28" s="64">
        <v>1937463</v>
      </c>
    </row>
    <row r="29" spans="1:13" s="51" customFormat="1">
      <c r="A29" s="62" t="s">
        <v>405</v>
      </c>
      <c r="B29" s="64">
        <v>141022</v>
      </c>
      <c r="C29" s="64">
        <v>141448</v>
      </c>
      <c r="D29" s="64">
        <v>139941</v>
      </c>
      <c r="E29" s="64">
        <v>138849</v>
      </c>
      <c r="F29" s="64">
        <v>138112</v>
      </c>
      <c r="G29" s="64">
        <v>136612</v>
      </c>
      <c r="H29" s="64">
        <v>145635</v>
      </c>
      <c r="I29" s="64">
        <v>145466</v>
      </c>
      <c r="J29" s="64">
        <v>143838</v>
      </c>
      <c r="K29" s="64">
        <v>142560</v>
      </c>
      <c r="L29" s="64">
        <v>142019</v>
      </c>
      <c r="M29" s="64">
        <v>223054</v>
      </c>
    </row>
    <row r="30" spans="1:13" s="51" customFormat="1">
      <c r="A30" s="62" t="s">
        <v>406</v>
      </c>
      <c r="B30" s="64">
        <v>63560</v>
      </c>
      <c r="C30" s="64">
        <v>68831</v>
      </c>
      <c r="D30" s="64">
        <v>72107</v>
      </c>
      <c r="E30" s="64">
        <v>79003</v>
      </c>
      <c r="F30" s="64">
        <v>81541</v>
      </c>
      <c r="G30" s="64">
        <v>77525</v>
      </c>
      <c r="H30" s="64">
        <v>78217</v>
      </c>
      <c r="I30" s="64">
        <v>120395</v>
      </c>
      <c r="J30" s="64">
        <v>77914</v>
      </c>
      <c r="K30" s="64">
        <v>75663</v>
      </c>
      <c r="L30" s="64">
        <v>71675</v>
      </c>
      <c r="M30" s="64">
        <v>35032</v>
      </c>
    </row>
    <row r="31" spans="1:13" s="51" customFormat="1">
      <c r="A31" s="62" t="s">
        <v>407</v>
      </c>
      <c r="B31" s="64">
        <v>14109801</v>
      </c>
      <c r="C31" s="64">
        <v>14527572</v>
      </c>
      <c r="D31" s="64">
        <v>14702696</v>
      </c>
      <c r="E31" s="64">
        <v>14447833</v>
      </c>
      <c r="F31" s="64">
        <v>14440944</v>
      </c>
      <c r="G31" s="64">
        <v>14234236</v>
      </c>
      <c r="H31" s="64">
        <v>14490328</v>
      </c>
      <c r="I31" s="64">
        <v>14742819</v>
      </c>
      <c r="J31" s="64">
        <v>15627945</v>
      </c>
      <c r="K31" s="64">
        <v>16362159</v>
      </c>
      <c r="L31" s="64">
        <v>16812110</v>
      </c>
      <c r="M31" s="64">
        <v>17018082</v>
      </c>
    </row>
    <row r="32" spans="1:13" s="51" customFormat="1">
      <c r="A32" s="62"/>
      <c r="B32" s="73"/>
      <c r="C32" s="73"/>
      <c r="D32" s="73"/>
      <c r="E32" s="73"/>
      <c r="F32" s="73"/>
      <c r="G32" s="73"/>
      <c r="H32" s="73"/>
      <c r="I32" s="73"/>
      <c r="J32" s="73"/>
      <c r="K32" s="73"/>
      <c r="L32" s="73"/>
      <c r="M32" s="73"/>
    </row>
    <row r="33" spans="1:13" s="51" customFormat="1">
      <c r="A33" s="60" t="s">
        <v>395</v>
      </c>
      <c r="B33" s="61">
        <v>16470717</v>
      </c>
      <c r="C33" s="61">
        <v>16898762</v>
      </c>
      <c r="D33" s="61">
        <v>17035296</v>
      </c>
      <c r="E33" s="61">
        <v>16730297</v>
      </c>
      <c r="F33" s="61">
        <v>16731551</v>
      </c>
      <c r="G33" s="61">
        <v>16479613</v>
      </c>
      <c r="H33" s="61">
        <v>16765771</v>
      </c>
      <c r="I33" s="61">
        <v>17046185</v>
      </c>
      <c r="J33" s="61">
        <v>17887003</v>
      </c>
      <c r="K33" s="61">
        <v>18635695</v>
      </c>
      <c r="L33" s="61">
        <v>19083358</v>
      </c>
      <c r="M33" s="61">
        <v>19322179</v>
      </c>
    </row>
    <row r="34" spans="1:13" s="51" customFormat="1" ht="6" customHeight="1">
      <c r="A34" s="60"/>
      <c r="B34" s="63"/>
      <c r="C34" s="63"/>
      <c r="D34" s="63"/>
      <c r="E34" s="63"/>
      <c r="F34" s="63"/>
      <c r="G34" s="63"/>
      <c r="H34" s="63"/>
      <c r="I34" s="63"/>
      <c r="J34" s="63"/>
      <c r="K34" s="63"/>
      <c r="L34" s="63"/>
      <c r="M34" s="63"/>
    </row>
    <row r="35" spans="1:13" s="51" customFormat="1">
      <c r="A35" s="62" t="s">
        <v>408</v>
      </c>
      <c r="B35" s="64">
        <v>0</v>
      </c>
      <c r="C35" s="64">
        <v>0</v>
      </c>
      <c r="D35" s="64">
        <v>0</v>
      </c>
      <c r="E35" s="64">
        <v>0</v>
      </c>
      <c r="F35" s="64">
        <v>0</v>
      </c>
      <c r="G35" s="64">
        <v>0</v>
      </c>
      <c r="H35" s="64">
        <v>0</v>
      </c>
      <c r="I35" s="64">
        <v>0</v>
      </c>
      <c r="J35" s="64">
        <v>0</v>
      </c>
      <c r="K35" s="64">
        <v>0</v>
      </c>
      <c r="L35" s="64">
        <v>0</v>
      </c>
      <c r="M35" s="64">
        <v>0</v>
      </c>
    </row>
    <row r="36" spans="1:13" s="51" customFormat="1">
      <c r="A36" s="62" t="s">
        <v>409</v>
      </c>
      <c r="B36" s="64">
        <v>5594992</v>
      </c>
      <c r="C36" s="64">
        <v>5586229</v>
      </c>
      <c r="D36" s="64">
        <v>5467954</v>
      </c>
      <c r="E36" s="64">
        <v>5315700</v>
      </c>
      <c r="F36" s="64">
        <v>5316482</v>
      </c>
      <c r="G36" s="64">
        <v>5217545</v>
      </c>
      <c r="H36" s="64">
        <v>5276667</v>
      </c>
      <c r="I36" s="64">
        <v>5216336</v>
      </c>
      <c r="J36" s="64">
        <v>5196139</v>
      </c>
      <c r="K36" s="64">
        <v>5239752</v>
      </c>
      <c r="L36" s="64">
        <v>5218443</v>
      </c>
      <c r="M36" s="64">
        <v>5187254</v>
      </c>
    </row>
    <row r="37" spans="1:13" s="51" customFormat="1">
      <c r="A37" s="62" t="s">
        <v>410</v>
      </c>
      <c r="B37" s="64">
        <v>672276</v>
      </c>
      <c r="C37" s="64">
        <v>857259</v>
      </c>
      <c r="D37" s="64">
        <v>669125</v>
      </c>
      <c r="E37" s="64">
        <v>737355</v>
      </c>
      <c r="F37" s="64">
        <v>664463</v>
      </c>
      <c r="G37" s="64">
        <v>710633</v>
      </c>
      <c r="H37" s="64">
        <v>662853</v>
      </c>
      <c r="I37" s="64">
        <v>716717</v>
      </c>
      <c r="J37" s="64">
        <v>668585</v>
      </c>
      <c r="K37" s="64">
        <v>658712</v>
      </c>
      <c r="L37" s="64">
        <v>688070</v>
      </c>
      <c r="M37" s="64">
        <v>667775</v>
      </c>
    </row>
    <row r="38" spans="1:13" s="51" customFormat="1">
      <c r="A38" s="60" t="s">
        <v>411</v>
      </c>
      <c r="B38" s="61">
        <v>6267268</v>
      </c>
      <c r="C38" s="61">
        <v>6443488</v>
      </c>
      <c r="D38" s="61">
        <v>6137079</v>
      </c>
      <c r="E38" s="61">
        <v>6053055</v>
      </c>
      <c r="F38" s="61">
        <v>5980945</v>
      </c>
      <c r="G38" s="61">
        <v>5928178</v>
      </c>
      <c r="H38" s="61">
        <v>5939520</v>
      </c>
      <c r="I38" s="61">
        <v>5933053</v>
      </c>
      <c r="J38" s="61">
        <v>5864724</v>
      </c>
      <c r="K38" s="61">
        <v>5898464</v>
      </c>
      <c r="L38" s="61">
        <v>5906513</v>
      </c>
      <c r="M38" s="61">
        <v>5855029</v>
      </c>
    </row>
    <row r="39" spans="1:13" s="51" customFormat="1">
      <c r="A39" s="62" t="s">
        <v>412</v>
      </c>
      <c r="B39" s="64">
        <v>20000</v>
      </c>
      <c r="C39" s="64">
        <v>20000</v>
      </c>
      <c r="D39" s="64">
        <v>20000</v>
      </c>
      <c r="E39" s="64">
        <v>20000</v>
      </c>
      <c r="F39" s="64">
        <v>20000</v>
      </c>
      <c r="G39" s="64">
        <v>20000</v>
      </c>
      <c r="H39" s="64">
        <v>20000</v>
      </c>
      <c r="I39" s="64">
        <v>20000</v>
      </c>
      <c r="J39" s="64">
        <v>20000</v>
      </c>
      <c r="K39" s="64">
        <v>20000</v>
      </c>
      <c r="L39" s="64">
        <v>20000</v>
      </c>
      <c r="M39" s="64">
        <v>20000</v>
      </c>
    </row>
    <row r="40" spans="1:13" s="51" customFormat="1">
      <c r="A40" s="62" t="s">
        <v>413</v>
      </c>
      <c r="B40" s="64">
        <v>8413882</v>
      </c>
      <c r="C40" s="64">
        <v>8552863</v>
      </c>
      <c r="D40" s="64">
        <v>8861866</v>
      </c>
      <c r="E40" s="64">
        <v>10190576</v>
      </c>
      <c r="F40" s="64">
        <v>10156209</v>
      </c>
      <c r="G40" s="64">
        <v>9854272</v>
      </c>
      <c r="H40" s="64">
        <v>10009643</v>
      </c>
      <c r="I40" s="64">
        <v>10166933</v>
      </c>
      <c r="J40" s="64">
        <v>10965856</v>
      </c>
      <c r="K40" s="64">
        <v>11567434</v>
      </c>
      <c r="L40" s="64">
        <v>11929566</v>
      </c>
      <c r="M40" s="64">
        <v>12198071</v>
      </c>
    </row>
    <row r="41" spans="1:13" s="74" customFormat="1">
      <c r="A41" s="62" t="s">
        <v>414</v>
      </c>
      <c r="B41" s="64">
        <v>1769567</v>
      </c>
      <c r="C41" s="64">
        <v>1882411</v>
      </c>
      <c r="D41" s="64">
        <v>2016351</v>
      </c>
      <c r="E41" s="64">
        <v>466666</v>
      </c>
      <c r="F41" s="64">
        <v>574397</v>
      </c>
      <c r="G41" s="64">
        <v>677163</v>
      </c>
      <c r="H41" s="64">
        <v>796608</v>
      </c>
      <c r="I41" s="64">
        <v>926199</v>
      </c>
      <c r="J41" s="64">
        <v>1036423</v>
      </c>
      <c r="K41" s="64">
        <v>1149797</v>
      </c>
      <c r="L41" s="64">
        <v>1227279</v>
      </c>
      <c r="M41" s="64">
        <v>1249079</v>
      </c>
    </row>
    <row r="42" spans="1:13">
      <c r="A42" s="60" t="s">
        <v>415</v>
      </c>
      <c r="B42" s="75">
        <v>10203449</v>
      </c>
      <c r="C42" s="75">
        <v>10455274</v>
      </c>
      <c r="D42" s="75">
        <v>10898217</v>
      </c>
      <c r="E42" s="75">
        <v>10677242</v>
      </c>
      <c r="F42" s="75">
        <v>10750606</v>
      </c>
      <c r="G42" s="75">
        <v>10551435</v>
      </c>
      <c r="H42" s="75">
        <v>10826251</v>
      </c>
      <c r="I42" s="75">
        <v>11113132</v>
      </c>
      <c r="J42" s="75">
        <v>12022279</v>
      </c>
      <c r="K42" s="75">
        <v>12737231</v>
      </c>
      <c r="L42" s="75">
        <v>13176845</v>
      </c>
      <c r="M42" s="75">
        <v>13467150</v>
      </c>
    </row>
    <row r="43" spans="1:13" ht="6" customHeight="1">
      <c r="A43" s="76"/>
      <c r="B43" s="77"/>
      <c r="C43" s="77"/>
      <c r="D43" s="77"/>
      <c r="E43" s="77"/>
      <c r="F43" s="77"/>
      <c r="G43" s="77"/>
      <c r="H43" s="77"/>
      <c r="I43" s="77"/>
      <c r="J43" s="77"/>
      <c r="K43" s="77"/>
      <c r="L43" s="77"/>
      <c r="M43" s="77"/>
    </row>
    <row r="44" spans="1:13" ht="6" customHeight="1">
      <c r="A44" s="78"/>
    </row>
    <row r="45" spans="1:13">
      <c r="A45" s="79" t="s">
        <v>416</v>
      </c>
    </row>
  </sheetData>
  <printOptions horizontalCentered="1"/>
  <pageMargins left="0.39370078740157483" right="0.39370078740157483" top="0.59055118110236227" bottom="0.59055118110236227" header="0.31496062992125984" footer="0.31496062992125984"/>
  <pageSetup paperSize="9" scale="70"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A5E347-6F59-45AF-9013-57665EFDF75E}">
  <dimension ref="A1:T230"/>
  <sheetViews>
    <sheetView view="pageBreakPreview" zoomScale="90" zoomScaleNormal="100" zoomScaleSheetLayoutView="90" workbookViewId="0">
      <selection activeCell="A2" sqref="A2"/>
    </sheetView>
  </sheetViews>
  <sheetFormatPr defaultRowHeight="12.75"/>
  <cols>
    <col min="1" max="1" width="49.7109375" style="3" customWidth="1"/>
    <col min="2" max="9" width="12" style="3" customWidth="1"/>
    <col min="10" max="256" width="9.140625" style="3"/>
    <col min="257" max="257" width="49.7109375" style="3" customWidth="1"/>
    <col min="258" max="265" width="12" style="3" customWidth="1"/>
    <col min="266" max="512" width="9.140625" style="3"/>
    <col min="513" max="513" width="49.7109375" style="3" customWidth="1"/>
    <col min="514" max="521" width="12" style="3" customWidth="1"/>
    <col min="522" max="768" width="9.140625" style="3"/>
    <col min="769" max="769" width="49.7109375" style="3" customWidth="1"/>
    <col min="770" max="777" width="12" style="3" customWidth="1"/>
    <col min="778" max="1024" width="9.140625" style="3"/>
    <col min="1025" max="1025" width="49.7109375" style="3" customWidth="1"/>
    <col min="1026" max="1033" width="12" style="3" customWidth="1"/>
    <col min="1034" max="1280" width="9.140625" style="3"/>
    <col min="1281" max="1281" width="49.7109375" style="3" customWidth="1"/>
    <col min="1282" max="1289" width="12" style="3" customWidth="1"/>
    <col min="1290" max="1536" width="9.140625" style="3"/>
    <col min="1537" max="1537" width="49.7109375" style="3" customWidth="1"/>
    <col min="1538" max="1545" width="12" style="3" customWidth="1"/>
    <col min="1546" max="1792" width="9.140625" style="3"/>
    <col min="1793" max="1793" width="49.7109375" style="3" customWidth="1"/>
    <col min="1794" max="1801" width="12" style="3" customWidth="1"/>
    <col min="1802" max="2048" width="9.140625" style="3"/>
    <col min="2049" max="2049" width="49.7109375" style="3" customWidth="1"/>
    <col min="2050" max="2057" width="12" style="3" customWidth="1"/>
    <col min="2058" max="2304" width="9.140625" style="3"/>
    <col min="2305" max="2305" width="49.7109375" style="3" customWidth="1"/>
    <col min="2306" max="2313" width="12" style="3" customWidth="1"/>
    <col min="2314" max="2560" width="9.140625" style="3"/>
    <col min="2561" max="2561" width="49.7109375" style="3" customWidth="1"/>
    <col min="2562" max="2569" width="12" style="3" customWidth="1"/>
    <col min="2570" max="2816" width="9.140625" style="3"/>
    <col min="2817" max="2817" width="49.7109375" style="3" customWidth="1"/>
    <col min="2818" max="2825" width="12" style="3" customWidth="1"/>
    <col min="2826" max="3072" width="9.140625" style="3"/>
    <col min="3073" max="3073" width="49.7109375" style="3" customWidth="1"/>
    <col min="3074" max="3081" width="12" style="3" customWidth="1"/>
    <col min="3082" max="3328" width="9.140625" style="3"/>
    <col min="3329" max="3329" width="49.7109375" style="3" customWidth="1"/>
    <col min="3330" max="3337" width="12" style="3" customWidth="1"/>
    <col min="3338" max="3584" width="9.140625" style="3"/>
    <col min="3585" max="3585" width="49.7109375" style="3" customWidth="1"/>
    <col min="3586" max="3593" width="12" style="3" customWidth="1"/>
    <col min="3594" max="3840" width="9.140625" style="3"/>
    <col min="3841" max="3841" width="49.7109375" style="3" customWidth="1"/>
    <col min="3842" max="3849" width="12" style="3" customWidth="1"/>
    <col min="3850" max="4096" width="9.140625" style="3"/>
    <col min="4097" max="4097" width="49.7109375" style="3" customWidth="1"/>
    <col min="4098" max="4105" width="12" style="3" customWidth="1"/>
    <col min="4106" max="4352" width="9.140625" style="3"/>
    <col min="4353" max="4353" width="49.7109375" style="3" customWidth="1"/>
    <col min="4354" max="4361" width="12" style="3" customWidth="1"/>
    <col min="4362" max="4608" width="9.140625" style="3"/>
    <col min="4609" max="4609" width="49.7109375" style="3" customWidth="1"/>
    <col min="4610" max="4617" width="12" style="3" customWidth="1"/>
    <col min="4618" max="4864" width="9.140625" style="3"/>
    <col min="4865" max="4865" width="49.7109375" style="3" customWidth="1"/>
    <col min="4866" max="4873" width="12" style="3" customWidth="1"/>
    <col min="4874" max="5120" width="9.140625" style="3"/>
    <col min="5121" max="5121" width="49.7109375" style="3" customWidth="1"/>
    <col min="5122" max="5129" width="12" style="3" customWidth="1"/>
    <col min="5130" max="5376" width="9.140625" style="3"/>
    <col min="5377" max="5377" width="49.7109375" style="3" customWidth="1"/>
    <col min="5378" max="5385" width="12" style="3" customWidth="1"/>
    <col min="5386" max="5632" width="9.140625" style="3"/>
    <col min="5633" max="5633" width="49.7109375" style="3" customWidth="1"/>
    <col min="5634" max="5641" width="12" style="3" customWidth="1"/>
    <col min="5642" max="5888" width="9.140625" style="3"/>
    <col min="5889" max="5889" width="49.7109375" style="3" customWidth="1"/>
    <col min="5890" max="5897" width="12" style="3" customWidth="1"/>
    <col min="5898" max="6144" width="9.140625" style="3"/>
    <col min="6145" max="6145" width="49.7109375" style="3" customWidth="1"/>
    <col min="6146" max="6153" width="12" style="3" customWidth="1"/>
    <col min="6154" max="6400" width="9.140625" style="3"/>
    <col min="6401" max="6401" width="49.7109375" style="3" customWidth="1"/>
    <col min="6402" max="6409" width="12" style="3" customWidth="1"/>
    <col min="6410" max="6656" width="9.140625" style="3"/>
    <col min="6657" max="6657" width="49.7109375" style="3" customWidth="1"/>
    <col min="6658" max="6665" width="12" style="3" customWidth="1"/>
    <col min="6666" max="6912" width="9.140625" style="3"/>
    <col min="6913" max="6913" width="49.7109375" style="3" customWidth="1"/>
    <col min="6914" max="6921" width="12" style="3" customWidth="1"/>
    <col min="6922" max="7168" width="9.140625" style="3"/>
    <col min="7169" max="7169" width="49.7109375" style="3" customWidth="1"/>
    <col min="7170" max="7177" width="12" style="3" customWidth="1"/>
    <col min="7178" max="7424" width="9.140625" style="3"/>
    <col min="7425" max="7425" width="49.7109375" style="3" customWidth="1"/>
    <col min="7426" max="7433" width="12" style="3" customWidth="1"/>
    <col min="7434" max="7680" width="9.140625" style="3"/>
    <col min="7681" max="7681" width="49.7109375" style="3" customWidth="1"/>
    <col min="7682" max="7689" width="12" style="3" customWidth="1"/>
    <col min="7690" max="7936" width="9.140625" style="3"/>
    <col min="7937" max="7937" width="49.7109375" style="3" customWidth="1"/>
    <col min="7938" max="7945" width="12" style="3" customWidth="1"/>
    <col min="7946" max="8192" width="9.140625" style="3"/>
    <col min="8193" max="8193" width="49.7109375" style="3" customWidth="1"/>
    <col min="8194" max="8201" width="12" style="3" customWidth="1"/>
    <col min="8202" max="8448" width="9.140625" style="3"/>
    <col min="8449" max="8449" width="49.7109375" style="3" customWidth="1"/>
    <col min="8450" max="8457" width="12" style="3" customWidth="1"/>
    <col min="8458" max="8704" width="9.140625" style="3"/>
    <col min="8705" max="8705" width="49.7109375" style="3" customWidth="1"/>
    <col min="8706" max="8713" width="12" style="3" customWidth="1"/>
    <col min="8714" max="8960" width="9.140625" style="3"/>
    <col min="8961" max="8961" width="49.7109375" style="3" customWidth="1"/>
    <col min="8962" max="8969" width="12" style="3" customWidth="1"/>
    <col min="8970" max="9216" width="9.140625" style="3"/>
    <col min="9217" max="9217" width="49.7109375" style="3" customWidth="1"/>
    <col min="9218" max="9225" width="12" style="3" customWidth="1"/>
    <col min="9226" max="9472" width="9.140625" style="3"/>
    <col min="9473" max="9473" width="49.7109375" style="3" customWidth="1"/>
    <col min="9474" max="9481" width="12" style="3" customWidth="1"/>
    <col min="9482" max="9728" width="9.140625" style="3"/>
    <col min="9729" max="9729" width="49.7109375" style="3" customWidth="1"/>
    <col min="9730" max="9737" width="12" style="3" customWidth="1"/>
    <col min="9738" max="9984" width="9.140625" style="3"/>
    <col min="9985" max="9985" width="49.7109375" style="3" customWidth="1"/>
    <col min="9986" max="9993" width="12" style="3" customWidth="1"/>
    <col min="9994" max="10240" width="9.140625" style="3"/>
    <col min="10241" max="10241" width="49.7109375" style="3" customWidth="1"/>
    <col min="10242" max="10249" width="12" style="3" customWidth="1"/>
    <col min="10250" max="10496" width="9.140625" style="3"/>
    <col min="10497" max="10497" width="49.7109375" style="3" customWidth="1"/>
    <col min="10498" max="10505" width="12" style="3" customWidth="1"/>
    <col min="10506" max="10752" width="9.140625" style="3"/>
    <col min="10753" max="10753" width="49.7109375" style="3" customWidth="1"/>
    <col min="10754" max="10761" width="12" style="3" customWidth="1"/>
    <col min="10762" max="11008" width="9.140625" style="3"/>
    <col min="11009" max="11009" width="49.7109375" style="3" customWidth="1"/>
    <col min="11010" max="11017" width="12" style="3" customWidth="1"/>
    <col min="11018" max="11264" width="9.140625" style="3"/>
    <col min="11265" max="11265" width="49.7109375" style="3" customWidth="1"/>
    <col min="11266" max="11273" width="12" style="3" customWidth="1"/>
    <col min="11274" max="11520" width="9.140625" style="3"/>
    <col min="11521" max="11521" width="49.7109375" style="3" customWidth="1"/>
    <col min="11522" max="11529" width="12" style="3" customWidth="1"/>
    <col min="11530" max="11776" width="9.140625" style="3"/>
    <col min="11777" max="11777" width="49.7109375" style="3" customWidth="1"/>
    <col min="11778" max="11785" width="12" style="3" customWidth="1"/>
    <col min="11786" max="12032" width="9.140625" style="3"/>
    <col min="12033" max="12033" width="49.7109375" style="3" customWidth="1"/>
    <col min="12034" max="12041" width="12" style="3" customWidth="1"/>
    <col min="12042" max="12288" width="9.140625" style="3"/>
    <col min="12289" max="12289" width="49.7109375" style="3" customWidth="1"/>
    <col min="12290" max="12297" width="12" style="3" customWidth="1"/>
    <col min="12298" max="12544" width="9.140625" style="3"/>
    <col min="12545" max="12545" width="49.7109375" style="3" customWidth="1"/>
    <col min="12546" max="12553" width="12" style="3" customWidth="1"/>
    <col min="12554" max="12800" width="9.140625" style="3"/>
    <col min="12801" max="12801" width="49.7109375" style="3" customWidth="1"/>
    <col min="12802" max="12809" width="12" style="3" customWidth="1"/>
    <col min="12810" max="13056" width="9.140625" style="3"/>
    <col min="13057" max="13057" width="49.7109375" style="3" customWidth="1"/>
    <col min="13058" max="13065" width="12" style="3" customWidth="1"/>
    <col min="13066" max="13312" width="9.140625" style="3"/>
    <col min="13313" max="13313" width="49.7109375" style="3" customWidth="1"/>
    <col min="13314" max="13321" width="12" style="3" customWidth="1"/>
    <col min="13322" max="13568" width="9.140625" style="3"/>
    <col min="13569" max="13569" width="49.7109375" style="3" customWidth="1"/>
    <col min="13570" max="13577" width="12" style="3" customWidth="1"/>
    <col min="13578" max="13824" width="9.140625" style="3"/>
    <col min="13825" max="13825" width="49.7109375" style="3" customWidth="1"/>
    <col min="13826" max="13833" width="12" style="3" customWidth="1"/>
    <col min="13834" max="14080" width="9.140625" style="3"/>
    <col min="14081" max="14081" width="49.7109375" style="3" customWidth="1"/>
    <col min="14082" max="14089" width="12" style="3" customWidth="1"/>
    <col min="14090" max="14336" width="9.140625" style="3"/>
    <col min="14337" max="14337" width="49.7109375" style="3" customWidth="1"/>
    <col min="14338" max="14345" width="12" style="3" customWidth="1"/>
    <col min="14346" max="14592" width="9.140625" style="3"/>
    <col min="14593" max="14593" width="49.7109375" style="3" customWidth="1"/>
    <col min="14594" max="14601" width="12" style="3" customWidth="1"/>
    <col min="14602" max="14848" width="9.140625" style="3"/>
    <col min="14849" max="14849" width="49.7109375" style="3" customWidth="1"/>
    <col min="14850" max="14857" width="12" style="3" customWidth="1"/>
    <col min="14858" max="15104" width="9.140625" style="3"/>
    <col min="15105" max="15105" width="49.7109375" style="3" customWidth="1"/>
    <col min="15106" max="15113" width="12" style="3" customWidth="1"/>
    <col min="15114" max="15360" width="9.140625" style="3"/>
    <col min="15361" max="15361" width="49.7109375" style="3" customWidth="1"/>
    <col min="15362" max="15369" width="12" style="3" customWidth="1"/>
    <col min="15370" max="15616" width="9.140625" style="3"/>
    <col min="15617" max="15617" width="49.7109375" style="3" customWidth="1"/>
    <col min="15618" max="15625" width="12" style="3" customWidth="1"/>
    <col min="15626" max="15872" width="9.140625" style="3"/>
    <col min="15873" max="15873" width="49.7109375" style="3" customWidth="1"/>
    <col min="15874" max="15881" width="12" style="3" customWidth="1"/>
    <col min="15882" max="16128" width="9.140625" style="3"/>
    <col min="16129" max="16129" width="49.7109375" style="3" customWidth="1"/>
    <col min="16130" max="16137" width="12" style="3" customWidth="1"/>
    <col min="16138" max="16384" width="9.140625" style="3"/>
  </cols>
  <sheetData>
    <row r="1" spans="1:14" ht="24.75" customHeight="1">
      <c r="A1" s="81" t="s">
        <v>417</v>
      </c>
      <c r="B1" s="82"/>
      <c r="C1" s="82"/>
      <c r="D1" s="82"/>
      <c r="E1" s="82"/>
      <c r="F1" s="82"/>
      <c r="G1" s="83"/>
      <c r="H1" s="82"/>
      <c r="I1" s="83"/>
    </row>
    <row r="2" spans="1:14" s="86" customFormat="1" ht="11.25" customHeight="1">
      <c r="A2" s="84"/>
      <c r="B2" s="85"/>
      <c r="C2" s="85"/>
      <c r="D2" s="85"/>
      <c r="E2" s="85"/>
      <c r="F2" s="85"/>
      <c r="G2" s="85"/>
      <c r="H2" s="85"/>
      <c r="I2" s="85" t="s">
        <v>389</v>
      </c>
    </row>
    <row r="3" spans="1:14" s="86" customFormat="1" ht="19.5" customHeight="1">
      <c r="A3" s="87"/>
      <c r="B3" s="88">
        <v>45382</v>
      </c>
      <c r="C3" s="89">
        <v>45473</v>
      </c>
      <c r="D3" s="88">
        <v>45565</v>
      </c>
      <c r="E3" s="89">
        <v>45657</v>
      </c>
      <c r="F3" s="88">
        <v>45747</v>
      </c>
      <c r="G3" s="89">
        <v>45838</v>
      </c>
      <c r="H3" s="88">
        <v>45930</v>
      </c>
      <c r="I3" s="89">
        <v>46022</v>
      </c>
    </row>
    <row r="4" spans="1:14" ht="6.95" customHeight="1">
      <c r="A4" s="90"/>
      <c r="B4" s="91"/>
      <c r="C4" s="91"/>
      <c r="D4" s="91"/>
      <c r="E4" s="91"/>
      <c r="F4" s="91"/>
      <c r="G4" s="91"/>
      <c r="H4" s="91"/>
      <c r="I4" s="91"/>
      <c r="J4" s="86"/>
      <c r="K4" s="86"/>
      <c r="L4" s="86"/>
      <c r="M4" s="86"/>
      <c r="N4" s="86"/>
    </row>
    <row r="5" spans="1:14" s="86" customFormat="1">
      <c r="A5" s="92" t="s">
        <v>418</v>
      </c>
      <c r="B5" s="93">
        <v>1.80911</v>
      </c>
      <c r="C5" s="93">
        <v>1.8270200000000001</v>
      </c>
      <c r="D5" s="93">
        <v>1.7468999999999999</v>
      </c>
      <c r="E5" s="93">
        <v>1.8826000000000001</v>
      </c>
      <c r="F5" s="93">
        <v>1.80844</v>
      </c>
      <c r="G5" s="93">
        <v>1.6688000000000001</v>
      </c>
      <c r="H5" s="93">
        <v>1.66581</v>
      </c>
      <c r="I5" s="93">
        <v>1.6635500000000001</v>
      </c>
    </row>
    <row r="6" spans="1:14" s="86" customFormat="1">
      <c r="A6" s="92" t="s">
        <v>419</v>
      </c>
      <c r="B6" s="93">
        <v>1.95583</v>
      </c>
      <c r="C6" s="93">
        <v>1.95583</v>
      </c>
      <c r="D6" s="93">
        <v>1.95583</v>
      </c>
      <c r="E6" s="93">
        <v>1.95583</v>
      </c>
      <c r="F6" s="93">
        <v>1.95583</v>
      </c>
      <c r="G6" s="93">
        <v>1.95583</v>
      </c>
      <c r="H6" s="93">
        <v>1.95583</v>
      </c>
      <c r="I6" s="93">
        <v>1.95583</v>
      </c>
    </row>
    <row r="7" spans="1:14" s="86" customFormat="1" ht="6.95" customHeight="1">
      <c r="A7" s="92" t="s">
        <v>420</v>
      </c>
      <c r="B7" s="94">
        <v>0</v>
      </c>
      <c r="C7" s="94">
        <v>0</v>
      </c>
      <c r="D7" s="94">
        <v>0</v>
      </c>
      <c r="E7" s="94">
        <v>0</v>
      </c>
      <c r="F7" s="94">
        <v>0</v>
      </c>
      <c r="G7" s="94">
        <v>0</v>
      </c>
      <c r="H7" s="94">
        <v>0</v>
      </c>
      <c r="I7" s="94">
        <v>0</v>
      </c>
    </row>
    <row r="8" spans="1:14" s="86" customFormat="1">
      <c r="A8" s="95" t="s">
        <v>421</v>
      </c>
      <c r="B8" s="96">
        <v>87249132</v>
      </c>
      <c r="C8" s="96">
        <v>83858002</v>
      </c>
      <c r="D8" s="96">
        <v>90510964</v>
      </c>
      <c r="E8" s="96">
        <v>89004969</v>
      </c>
      <c r="F8" s="96">
        <v>87107145</v>
      </c>
      <c r="G8" s="96">
        <v>88989950</v>
      </c>
      <c r="H8" s="96">
        <v>92449303</v>
      </c>
      <c r="I8" s="96">
        <v>90270033</v>
      </c>
    </row>
    <row r="9" spans="1:14" s="86" customFormat="1">
      <c r="A9" s="97" t="s">
        <v>422</v>
      </c>
      <c r="B9" s="98">
        <v>106057800</v>
      </c>
      <c r="C9" s="98">
        <v>102598071</v>
      </c>
      <c r="D9" s="98">
        <v>110239263</v>
      </c>
      <c r="E9" s="98">
        <v>110534423</v>
      </c>
      <c r="F9" s="98">
        <v>110335337</v>
      </c>
      <c r="G9" s="98">
        <v>112985255</v>
      </c>
      <c r="H9" s="98">
        <v>116942893</v>
      </c>
      <c r="I9" s="98">
        <v>116907412</v>
      </c>
    </row>
    <row r="10" spans="1:14" s="86" customFormat="1">
      <c r="A10" s="99" t="s">
        <v>423</v>
      </c>
      <c r="B10" s="98">
        <v>1071854</v>
      </c>
      <c r="C10" s="98">
        <v>1103584</v>
      </c>
      <c r="D10" s="98">
        <v>926489</v>
      </c>
      <c r="E10" s="98">
        <v>1029935</v>
      </c>
      <c r="F10" s="98">
        <v>910840</v>
      </c>
      <c r="G10" s="98">
        <v>1769370</v>
      </c>
      <c r="H10" s="98">
        <v>2162046</v>
      </c>
      <c r="I10" s="98">
        <v>1691396</v>
      </c>
    </row>
    <row r="11" spans="1:14" s="86" customFormat="1">
      <c r="A11" s="100" t="s">
        <v>424</v>
      </c>
      <c r="B11" s="98">
        <v>786908</v>
      </c>
      <c r="C11" s="98">
        <v>783614</v>
      </c>
      <c r="D11" s="98">
        <v>655144</v>
      </c>
      <c r="E11" s="98">
        <v>757881</v>
      </c>
      <c r="F11" s="98">
        <v>660826</v>
      </c>
      <c r="G11" s="98">
        <v>1509206</v>
      </c>
      <c r="H11" s="98">
        <v>1904024</v>
      </c>
      <c r="I11" s="98">
        <v>1474671</v>
      </c>
    </row>
    <row r="12" spans="1:14" s="86" customFormat="1">
      <c r="A12" s="99" t="s">
        <v>425</v>
      </c>
      <c r="B12" s="98">
        <v>34498971</v>
      </c>
      <c r="C12" s="98">
        <v>36507790</v>
      </c>
      <c r="D12" s="98">
        <v>47842130</v>
      </c>
      <c r="E12" s="98">
        <v>44430643</v>
      </c>
      <c r="F12" s="98">
        <v>37342978</v>
      </c>
      <c r="G12" s="98">
        <v>41060004</v>
      </c>
      <c r="H12" s="98">
        <v>39179480</v>
      </c>
      <c r="I12" s="98">
        <v>47882278</v>
      </c>
    </row>
    <row r="13" spans="1:14" s="86" customFormat="1">
      <c r="A13" s="100" t="s">
        <v>426</v>
      </c>
      <c r="B13" s="98">
        <v>21337</v>
      </c>
      <c r="C13" s="98">
        <v>8621</v>
      </c>
      <c r="D13" s="98">
        <v>6812</v>
      </c>
      <c r="E13" s="98">
        <v>10042</v>
      </c>
      <c r="F13" s="98">
        <v>7226</v>
      </c>
      <c r="G13" s="98">
        <v>8207</v>
      </c>
      <c r="H13" s="98">
        <v>7962</v>
      </c>
      <c r="I13" s="98">
        <v>66</v>
      </c>
    </row>
    <row r="14" spans="1:14" s="86" customFormat="1">
      <c r="A14" s="100" t="s">
        <v>427</v>
      </c>
      <c r="B14" s="98">
        <v>34477634</v>
      </c>
      <c r="C14" s="98">
        <v>36499169</v>
      </c>
      <c r="D14" s="98">
        <v>47835318</v>
      </c>
      <c r="E14" s="98">
        <v>44420601</v>
      </c>
      <c r="F14" s="98">
        <v>37335752</v>
      </c>
      <c r="G14" s="98">
        <v>41051797</v>
      </c>
      <c r="H14" s="98">
        <v>39171518</v>
      </c>
      <c r="I14" s="98">
        <v>47882212</v>
      </c>
    </row>
    <row r="15" spans="1:14" s="86" customFormat="1">
      <c r="A15" s="101" t="s">
        <v>424</v>
      </c>
      <c r="B15" s="98">
        <v>32992480</v>
      </c>
      <c r="C15" s="98">
        <v>34910138</v>
      </c>
      <c r="D15" s="98">
        <v>43737705</v>
      </c>
      <c r="E15" s="98">
        <v>41160179</v>
      </c>
      <c r="F15" s="98">
        <v>34902407</v>
      </c>
      <c r="G15" s="98">
        <v>39092081</v>
      </c>
      <c r="H15" s="98">
        <v>37582196</v>
      </c>
      <c r="I15" s="98">
        <v>45925217</v>
      </c>
    </row>
    <row r="16" spans="1:14" s="86" customFormat="1">
      <c r="A16" s="99" t="s">
        <v>428</v>
      </c>
      <c r="B16" s="98">
        <v>6668959</v>
      </c>
      <c r="C16" s="98">
        <v>3556123</v>
      </c>
      <c r="D16" s="98">
        <v>3154309</v>
      </c>
      <c r="E16" s="98">
        <v>3280139</v>
      </c>
      <c r="F16" s="98">
        <v>6934655</v>
      </c>
      <c r="G16" s="98">
        <v>5162650</v>
      </c>
      <c r="H16" s="98">
        <v>3791979</v>
      </c>
      <c r="I16" s="98">
        <v>11696878</v>
      </c>
    </row>
    <row r="17" spans="1:9" s="86" customFormat="1">
      <c r="A17" s="100" t="s">
        <v>426</v>
      </c>
      <c r="B17" s="98">
        <v>10056</v>
      </c>
      <c r="C17" s="98">
        <v>15334</v>
      </c>
      <c r="D17" s="98">
        <v>15334</v>
      </c>
      <c r="E17" s="98">
        <v>15679</v>
      </c>
      <c r="F17" s="98">
        <v>15679</v>
      </c>
      <c r="G17" s="98">
        <v>16029</v>
      </c>
      <c r="H17" s="98">
        <v>15189</v>
      </c>
      <c r="I17" s="98">
        <v>15378</v>
      </c>
    </row>
    <row r="18" spans="1:9" s="86" customFormat="1">
      <c r="A18" s="100" t="s">
        <v>427</v>
      </c>
      <c r="B18" s="98">
        <v>6658903</v>
      </c>
      <c r="C18" s="98">
        <v>3540789</v>
      </c>
      <c r="D18" s="98">
        <v>3138975</v>
      </c>
      <c r="E18" s="98">
        <v>3264460</v>
      </c>
      <c r="F18" s="98">
        <v>6918976</v>
      </c>
      <c r="G18" s="98">
        <v>5146621</v>
      </c>
      <c r="H18" s="98">
        <v>3776790</v>
      </c>
      <c r="I18" s="98">
        <v>11681500</v>
      </c>
    </row>
    <row r="19" spans="1:9" s="86" customFormat="1">
      <c r="A19" s="101" t="s">
        <v>424</v>
      </c>
      <c r="B19" s="98">
        <v>5383521</v>
      </c>
      <c r="C19" s="98">
        <v>2350142</v>
      </c>
      <c r="D19" s="98">
        <v>2154601</v>
      </c>
      <c r="E19" s="98">
        <v>2741345</v>
      </c>
      <c r="F19" s="98">
        <v>4951435</v>
      </c>
      <c r="G19" s="98">
        <v>3384741</v>
      </c>
      <c r="H19" s="98">
        <v>3238781</v>
      </c>
      <c r="I19" s="98">
        <v>11104577</v>
      </c>
    </row>
    <row r="20" spans="1:9" s="86" customFormat="1">
      <c r="A20" s="99" t="s">
        <v>429</v>
      </c>
      <c r="B20" s="98">
        <v>4836266</v>
      </c>
      <c r="C20" s="98">
        <v>5000237</v>
      </c>
      <c r="D20" s="98">
        <v>4404477</v>
      </c>
      <c r="E20" s="98">
        <v>4592595</v>
      </c>
      <c r="F20" s="98">
        <v>4655776</v>
      </c>
      <c r="G20" s="98">
        <v>4209865</v>
      </c>
      <c r="H20" s="98">
        <v>4316377</v>
      </c>
      <c r="I20" s="98">
        <v>4512925</v>
      </c>
    </row>
    <row r="21" spans="1:9" s="86" customFormat="1">
      <c r="A21" s="100" t="s">
        <v>426</v>
      </c>
      <c r="B21" s="98">
        <v>722800</v>
      </c>
      <c r="C21" s="98">
        <v>860591</v>
      </c>
      <c r="D21" s="98">
        <v>891959</v>
      </c>
      <c r="E21" s="98">
        <v>1119956</v>
      </c>
      <c r="F21" s="98">
        <v>1142850</v>
      </c>
      <c r="G21" s="98">
        <v>1253530</v>
      </c>
      <c r="H21" s="98">
        <v>1344926</v>
      </c>
      <c r="I21" s="98">
        <v>413504</v>
      </c>
    </row>
    <row r="22" spans="1:9" s="86" customFormat="1">
      <c r="A22" s="100" t="s">
        <v>427</v>
      </c>
      <c r="B22" s="98">
        <v>4113466</v>
      </c>
      <c r="C22" s="98">
        <v>4139646</v>
      </c>
      <c r="D22" s="98">
        <v>3512518</v>
      </c>
      <c r="E22" s="98">
        <v>3472639</v>
      </c>
      <c r="F22" s="98">
        <v>3512926</v>
      </c>
      <c r="G22" s="98">
        <v>2956335</v>
      </c>
      <c r="H22" s="98">
        <v>2971451</v>
      </c>
      <c r="I22" s="98">
        <v>4099421</v>
      </c>
    </row>
    <row r="23" spans="1:9" s="86" customFormat="1">
      <c r="A23" s="101" t="s">
        <v>424</v>
      </c>
      <c r="B23" s="98">
        <v>3142451</v>
      </c>
      <c r="C23" s="98">
        <v>3272858</v>
      </c>
      <c r="D23" s="98">
        <v>2635158</v>
      </c>
      <c r="E23" s="98">
        <v>2509465</v>
      </c>
      <c r="F23" s="98">
        <v>2521648</v>
      </c>
      <c r="G23" s="98">
        <v>1983540</v>
      </c>
      <c r="H23" s="98">
        <v>1896292</v>
      </c>
      <c r="I23" s="98">
        <v>3009461</v>
      </c>
    </row>
    <row r="24" spans="1:9" s="86" customFormat="1">
      <c r="A24" s="99" t="s">
        <v>430</v>
      </c>
      <c r="B24" s="98">
        <v>49026707</v>
      </c>
      <c r="C24" s="98">
        <v>46210040</v>
      </c>
      <c r="D24" s="98">
        <v>43312832</v>
      </c>
      <c r="E24" s="98">
        <v>45904413</v>
      </c>
      <c r="F24" s="98">
        <v>48270547</v>
      </c>
      <c r="G24" s="98">
        <v>48933194</v>
      </c>
      <c r="H24" s="98">
        <v>53984368</v>
      </c>
      <c r="I24" s="98">
        <v>36685967</v>
      </c>
    </row>
    <row r="25" spans="1:9" s="86" customFormat="1">
      <c r="A25" s="100" t="s">
        <v>426</v>
      </c>
      <c r="B25" s="98">
        <v>0</v>
      </c>
      <c r="C25" s="98">
        <v>0</v>
      </c>
      <c r="D25" s="98">
        <v>0</v>
      </c>
      <c r="E25" s="98">
        <v>0</v>
      </c>
      <c r="F25" s="98">
        <v>0</v>
      </c>
      <c r="G25" s="98">
        <v>0</v>
      </c>
      <c r="H25" s="98">
        <v>0</v>
      </c>
      <c r="I25" s="98">
        <v>0</v>
      </c>
    </row>
    <row r="26" spans="1:9" s="86" customFormat="1">
      <c r="A26" s="100" t="s">
        <v>427</v>
      </c>
      <c r="B26" s="98">
        <v>49026707</v>
      </c>
      <c r="C26" s="98">
        <v>46210040</v>
      </c>
      <c r="D26" s="98">
        <v>43312832</v>
      </c>
      <c r="E26" s="98">
        <v>45904413</v>
      </c>
      <c r="F26" s="98">
        <v>48270547</v>
      </c>
      <c r="G26" s="98">
        <v>48933194</v>
      </c>
      <c r="H26" s="98">
        <v>53984368</v>
      </c>
      <c r="I26" s="98">
        <v>36685967</v>
      </c>
    </row>
    <row r="27" spans="1:9" s="86" customFormat="1">
      <c r="A27" s="101" t="s">
        <v>424</v>
      </c>
      <c r="B27" s="98">
        <v>47257008</v>
      </c>
      <c r="C27" s="98">
        <v>44376457</v>
      </c>
      <c r="D27" s="98">
        <v>41131259</v>
      </c>
      <c r="E27" s="98">
        <v>44060371</v>
      </c>
      <c r="F27" s="98">
        <v>45509385</v>
      </c>
      <c r="G27" s="98">
        <v>47126891</v>
      </c>
      <c r="H27" s="98">
        <v>52203787</v>
      </c>
      <c r="I27" s="98">
        <v>34745130</v>
      </c>
    </row>
    <row r="28" spans="1:9" s="86" customFormat="1">
      <c r="A28" s="99" t="s">
        <v>431</v>
      </c>
      <c r="B28" s="98">
        <v>296452</v>
      </c>
      <c r="C28" s="98">
        <v>297754</v>
      </c>
      <c r="D28" s="98">
        <v>281069</v>
      </c>
      <c r="E28" s="98">
        <v>310580</v>
      </c>
      <c r="F28" s="98">
        <v>306596</v>
      </c>
      <c r="G28" s="98">
        <v>304170</v>
      </c>
      <c r="H28" s="98">
        <v>289160</v>
      </c>
      <c r="I28" s="98">
        <v>288548</v>
      </c>
    </row>
    <row r="29" spans="1:9" s="86" customFormat="1">
      <c r="A29" s="100" t="s">
        <v>426</v>
      </c>
      <c r="B29" s="98">
        <v>0</v>
      </c>
      <c r="C29" s="98">
        <v>0</v>
      </c>
      <c r="D29" s="98">
        <v>0</v>
      </c>
      <c r="E29" s="98">
        <v>0</v>
      </c>
      <c r="F29" s="98">
        <v>0</v>
      </c>
      <c r="G29" s="98">
        <v>0</v>
      </c>
      <c r="H29" s="98">
        <v>0</v>
      </c>
      <c r="I29" s="98">
        <v>0</v>
      </c>
    </row>
    <row r="30" spans="1:9" s="86" customFormat="1">
      <c r="A30" s="100" t="s">
        <v>427</v>
      </c>
      <c r="B30" s="98">
        <v>296452</v>
      </c>
      <c r="C30" s="98">
        <v>297754</v>
      </c>
      <c r="D30" s="98">
        <v>281069</v>
      </c>
      <c r="E30" s="98">
        <v>310580</v>
      </c>
      <c r="F30" s="98">
        <v>306596</v>
      </c>
      <c r="G30" s="98">
        <v>304170</v>
      </c>
      <c r="H30" s="98">
        <v>289160</v>
      </c>
      <c r="I30" s="98">
        <v>288548</v>
      </c>
    </row>
    <row r="31" spans="1:9" s="86" customFormat="1">
      <c r="A31" s="101" t="s">
        <v>424</v>
      </c>
      <c r="B31" s="98">
        <v>132626</v>
      </c>
      <c r="C31" s="98">
        <v>140905</v>
      </c>
      <c r="D31" s="98">
        <v>129097</v>
      </c>
      <c r="E31" s="98">
        <v>138815</v>
      </c>
      <c r="F31" s="98">
        <v>131815</v>
      </c>
      <c r="G31" s="98">
        <v>135577</v>
      </c>
      <c r="H31" s="98">
        <v>128298</v>
      </c>
      <c r="I31" s="98">
        <v>126980</v>
      </c>
    </row>
    <row r="32" spans="1:9" s="86" customFormat="1">
      <c r="A32" s="99" t="s">
        <v>432</v>
      </c>
      <c r="B32" s="98">
        <v>9067424</v>
      </c>
      <c r="C32" s="98">
        <v>9413127</v>
      </c>
      <c r="D32" s="98">
        <v>9804063</v>
      </c>
      <c r="E32" s="98">
        <v>10334600</v>
      </c>
      <c r="F32" s="98">
        <v>11215972</v>
      </c>
      <c r="G32" s="98">
        <v>10848264</v>
      </c>
      <c r="H32" s="98">
        <v>12425765</v>
      </c>
      <c r="I32" s="98">
        <v>13638424</v>
      </c>
    </row>
    <row r="33" spans="1:9" s="86" customFormat="1">
      <c r="A33" s="99" t="s">
        <v>433</v>
      </c>
      <c r="B33" s="98">
        <v>591167</v>
      </c>
      <c r="C33" s="98">
        <v>509416</v>
      </c>
      <c r="D33" s="98">
        <v>513894</v>
      </c>
      <c r="E33" s="98">
        <v>651518</v>
      </c>
      <c r="F33" s="98">
        <v>697973</v>
      </c>
      <c r="G33" s="98">
        <v>697738</v>
      </c>
      <c r="H33" s="98">
        <v>793718</v>
      </c>
      <c r="I33" s="98">
        <v>510996</v>
      </c>
    </row>
    <row r="34" spans="1:9" s="86" customFormat="1">
      <c r="A34" s="100" t="s">
        <v>426</v>
      </c>
      <c r="B34" s="98">
        <v>0</v>
      </c>
      <c r="C34" s="98">
        <v>0</v>
      </c>
      <c r="D34" s="98">
        <v>0</v>
      </c>
      <c r="E34" s="98">
        <v>0</v>
      </c>
      <c r="F34" s="98">
        <v>0</v>
      </c>
      <c r="G34" s="98">
        <v>0</v>
      </c>
      <c r="H34" s="98">
        <v>0</v>
      </c>
      <c r="I34" s="98">
        <v>0</v>
      </c>
    </row>
    <row r="35" spans="1:9" s="86" customFormat="1">
      <c r="A35" s="100" t="s">
        <v>427</v>
      </c>
      <c r="B35" s="98">
        <v>591167</v>
      </c>
      <c r="C35" s="98">
        <v>509416</v>
      </c>
      <c r="D35" s="98">
        <v>513894</v>
      </c>
      <c r="E35" s="98">
        <v>651518</v>
      </c>
      <c r="F35" s="98">
        <v>697973</v>
      </c>
      <c r="G35" s="98">
        <v>697738</v>
      </c>
      <c r="H35" s="98">
        <v>793718</v>
      </c>
      <c r="I35" s="98">
        <v>510996</v>
      </c>
    </row>
    <row r="36" spans="1:9" s="86" customFormat="1">
      <c r="A36" s="101" t="s">
        <v>424</v>
      </c>
      <c r="B36" s="98">
        <v>566373</v>
      </c>
      <c r="C36" s="98">
        <v>484405</v>
      </c>
      <c r="D36" s="98">
        <v>488474</v>
      </c>
      <c r="E36" s="98">
        <v>615037</v>
      </c>
      <c r="F36" s="98">
        <v>662947</v>
      </c>
      <c r="G36" s="98">
        <v>678381</v>
      </c>
      <c r="H36" s="98">
        <v>774350</v>
      </c>
      <c r="I36" s="98">
        <v>494935</v>
      </c>
    </row>
    <row r="37" spans="1:9" s="86" customFormat="1">
      <c r="A37" s="97" t="s">
        <v>434</v>
      </c>
      <c r="B37" s="98">
        <v>18808668</v>
      </c>
      <c r="C37" s="98">
        <v>18740069</v>
      </c>
      <c r="D37" s="98">
        <v>19728299</v>
      </c>
      <c r="E37" s="98">
        <v>21529454</v>
      </c>
      <c r="F37" s="98">
        <v>23228192</v>
      </c>
      <c r="G37" s="98">
        <v>23995305</v>
      </c>
      <c r="H37" s="98">
        <v>24493590</v>
      </c>
      <c r="I37" s="98">
        <v>26637379</v>
      </c>
    </row>
    <row r="38" spans="1:9" s="86" customFormat="1">
      <c r="A38" s="99" t="s">
        <v>425</v>
      </c>
      <c r="B38" s="98">
        <v>12477597</v>
      </c>
      <c r="C38" s="98">
        <v>12572784</v>
      </c>
      <c r="D38" s="98">
        <v>13217844</v>
      </c>
      <c r="E38" s="98">
        <v>14219777</v>
      </c>
      <c r="F38" s="98">
        <v>15584758</v>
      </c>
      <c r="G38" s="98">
        <v>15502672</v>
      </c>
      <c r="H38" s="98">
        <v>15837215</v>
      </c>
      <c r="I38" s="98">
        <v>16503295</v>
      </c>
    </row>
    <row r="39" spans="1:9" s="86" customFormat="1">
      <c r="A39" s="100" t="s">
        <v>426</v>
      </c>
      <c r="B39" s="98">
        <v>1470366</v>
      </c>
      <c r="C39" s="98">
        <v>1570595</v>
      </c>
      <c r="D39" s="98">
        <v>1664221</v>
      </c>
      <c r="E39" s="98">
        <v>1497018</v>
      </c>
      <c r="F39" s="98">
        <v>1507140</v>
      </c>
      <c r="G39" s="98">
        <v>1663924</v>
      </c>
      <c r="H39" s="98">
        <v>1682730</v>
      </c>
      <c r="I39" s="98">
        <v>1696444</v>
      </c>
    </row>
    <row r="40" spans="1:9" s="86" customFormat="1">
      <c r="A40" s="100" t="s">
        <v>427</v>
      </c>
      <c r="B40" s="98">
        <v>11007231</v>
      </c>
      <c r="C40" s="98">
        <v>11002189</v>
      </c>
      <c r="D40" s="98">
        <v>11553623</v>
      </c>
      <c r="E40" s="98">
        <v>12722759</v>
      </c>
      <c r="F40" s="98">
        <v>14077618</v>
      </c>
      <c r="G40" s="98">
        <v>13838748</v>
      </c>
      <c r="H40" s="98">
        <v>14154485</v>
      </c>
      <c r="I40" s="98">
        <v>14806851</v>
      </c>
    </row>
    <row r="41" spans="1:9" s="86" customFormat="1">
      <c r="A41" s="101" t="s">
        <v>424</v>
      </c>
      <c r="B41" s="98">
        <v>10476880</v>
      </c>
      <c r="C41" s="98">
        <v>10433185</v>
      </c>
      <c r="D41" s="98">
        <v>11043173</v>
      </c>
      <c r="E41" s="98">
        <v>12189906</v>
      </c>
      <c r="F41" s="98">
        <v>13605228</v>
      </c>
      <c r="G41" s="98">
        <v>13363621</v>
      </c>
      <c r="H41" s="98">
        <v>13690707</v>
      </c>
      <c r="I41" s="98">
        <v>14257890</v>
      </c>
    </row>
    <row r="42" spans="1:9" s="86" customFormat="1">
      <c r="A42" s="99" t="s">
        <v>428</v>
      </c>
      <c r="B42" s="98">
        <v>1186673</v>
      </c>
      <c r="C42" s="98">
        <v>911614</v>
      </c>
      <c r="D42" s="98">
        <v>1307446</v>
      </c>
      <c r="E42" s="98">
        <v>1714232</v>
      </c>
      <c r="F42" s="98">
        <v>1402584</v>
      </c>
      <c r="G42" s="98">
        <v>2414522</v>
      </c>
      <c r="H42" s="98">
        <v>2541987</v>
      </c>
      <c r="I42" s="98">
        <v>4025764</v>
      </c>
    </row>
    <row r="43" spans="1:9" s="86" customFormat="1">
      <c r="A43" s="100" t="s">
        <v>426</v>
      </c>
      <c r="B43" s="98">
        <v>0</v>
      </c>
      <c r="C43" s="98">
        <v>0</v>
      </c>
      <c r="D43" s="98">
        <v>0</v>
      </c>
      <c r="E43" s="98">
        <v>0</v>
      </c>
      <c r="F43" s="98">
        <v>0</v>
      </c>
      <c r="G43" s="98">
        <v>0</v>
      </c>
      <c r="H43" s="98">
        <v>0</v>
      </c>
      <c r="I43" s="98">
        <v>0</v>
      </c>
    </row>
    <row r="44" spans="1:9" s="86" customFormat="1">
      <c r="A44" s="100" t="s">
        <v>427</v>
      </c>
      <c r="B44" s="98">
        <v>1186673</v>
      </c>
      <c r="C44" s="98">
        <v>911614</v>
      </c>
      <c r="D44" s="98">
        <v>1307446</v>
      </c>
      <c r="E44" s="98">
        <v>1714232</v>
      </c>
      <c r="F44" s="98">
        <v>1402584</v>
      </c>
      <c r="G44" s="98">
        <v>2414522</v>
      </c>
      <c r="H44" s="98">
        <v>2541987</v>
      </c>
      <c r="I44" s="98">
        <v>4025764</v>
      </c>
    </row>
    <row r="45" spans="1:9" s="86" customFormat="1">
      <c r="A45" s="101" t="s">
        <v>424</v>
      </c>
      <c r="B45" s="98">
        <v>1186673</v>
      </c>
      <c r="C45" s="98">
        <v>911614</v>
      </c>
      <c r="D45" s="98">
        <v>1307446</v>
      </c>
      <c r="E45" s="98">
        <v>1714232</v>
      </c>
      <c r="F45" s="98">
        <v>1402584</v>
      </c>
      <c r="G45" s="98">
        <v>2414522</v>
      </c>
      <c r="H45" s="98">
        <v>2541987</v>
      </c>
      <c r="I45" s="98">
        <v>4025596</v>
      </c>
    </row>
    <row r="46" spans="1:9" s="86" customFormat="1">
      <c r="A46" s="99" t="s">
        <v>435</v>
      </c>
      <c r="B46" s="98">
        <v>0</v>
      </c>
      <c r="C46" s="98">
        <v>0</v>
      </c>
      <c r="D46" s="98">
        <v>0</v>
      </c>
      <c r="E46" s="98">
        <v>0</v>
      </c>
      <c r="F46" s="98">
        <v>0</v>
      </c>
      <c r="G46" s="98">
        <v>0</v>
      </c>
      <c r="H46" s="98">
        <v>0</v>
      </c>
      <c r="I46" s="98">
        <v>0</v>
      </c>
    </row>
    <row r="47" spans="1:9" s="86" customFormat="1">
      <c r="A47" s="99" t="s">
        <v>436</v>
      </c>
      <c r="B47" s="98">
        <v>1600259</v>
      </c>
      <c r="C47" s="98">
        <v>1698051</v>
      </c>
      <c r="D47" s="98">
        <v>1698052</v>
      </c>
      <c r="E47" s="98">
        <v>1966392</v>
      </c>
      <c r="F47" s="98">
        <v>2690832</v>
      </c>
      <c r="G47" s="98">
        <v>2690832</v>
      </c>
      <c r="H47" s="98">
        <v>2741233</v>
      </c>
      <c r="I47" s="98">
        <v>2741233</v>
      </c>
    </row>
    <row r="48" spans="1:9" s="86" customFormat="1">
      <c r="A48" s="100" t="s">
        <v>426</v>
      </c>
      <c r="B48" s="98">
        <v>0</v>
      </c>
      <c r="C48" s="98">
        <v>0</v>
      </c>
      <c r="D48" s="98">
        <v>0</v>
      </c>
      <c r="E48" s="98">
        <v>0</v>
      </c>
      <c r="F48" s="98">
        <v>0</v>
      </c>
      <c r="G48" s="98">
        <v>0</v>
      </c>
      <c r="H48" s="98">
        <v>0</v>
      </c>
      <c r="I48" s="98">
        <v>0</v>
      </c>
    </row>
    <row r="49" spans="1:9" s="86" customFormat="1">
      <c r="A49" s="100" t="s">
        <v>427</v>
      </c>
      <c r="B49" s="98">
        <v>1600259</v>
      </c>
      <c r="C49" s="98">
        <v>1698051</v>
      </c>
      <c r="D49" s="98">
        <v>1698052</v>
      </c>
      <c r="E49" s="98">
        <v>1966392</v>
      </c>
      <c r="F49" s="98">
        <v>2690832</v>
      </c>
      <c r="G49" s="98">
        <v>2690832</v>
      </c>
      <c r="H49" s="98">
        <v>2741233</v>
      </c>
      <c r="I49" s="98">
        <v>2741233</v>
      </c>
    </row>
    <row r="50" spans="1:9" s="86" customFormat="1">
      <c r="A50" s="101" t="s">
        <v>424</v>
      </c>
      <c r="B50" s="98">
        <v>1600259</v>
      </c>
      <c r="C50" s="98">
        <v>1698051</v>
      </c>
      <c r="D50" s="98">
        <v>1698052</v>
      </c>
      <c r="E50" s="98">
        <v>1966392</v>
      </c>
      <c r="F50" s="98">
        <v>2690832</v>
      </c>
      <c r="G50" s="98">
        <v>2690832</v>
      </c>
      <c r="H50" s="98">
        <v>2741233</v>
      </c>
      <c r="I50" s="98">
        <v>2741233</v>
      </c>
    </row>
    <row r="51" spans="1:9" s="86" customFormat="1">
      <c r="A51" s="99" t="s">
        <v>437</v>
      </c>
      <c r="B51" s="98">
        <v>24767</v>
      </c>
      <c r="C51" s="98">
        <v>25136</v>
      </c>
      <c r="D51" s="98">
        <v>22025</v>
      </c>
      <c r="E51" s="98">
        <v>20118</v>
      </c>
      <c r="F51" s="98">
        <v>17946</v>
      </c>
      <c r="G51" s="98">
        <v>16812</v>
      </c>
      <c r="H51" s="98">
        <v>16138</v>
      </c>
      <c r="I51" s="98">
        <v>15274</v>
      </c>
    </row>
    <row r="52" spans="1:9" s="86" customFormat="1">
      <c r="A52" s="100" t="s">
        <v>426</v>
      </c>
      <c r="B52" s="98">
        <v>539</v>
      </c>
      <c r="C52" s="98">
        <v>665</v>
      </c>
      <c r="D52" s="98">
        <v>0</v>
      </c>
      <c r="E52" s="98">
        <v>0</v>
      </c>
      <c r="F52" s="98">
        <v>0</v>
      </c>
      <c r="G52" s="98">
        <v>0</v>
      </c>
      <c r="H52" s="98">
        <v>0</v>
      </c>
      <c r="I52" s="98">
        <v>0</v>
      </c>
    </row>
    <row r="53" spans="1:9" s="86" customFormat="1">
      <c r="A53" s="100" t="s">
        <v>427</v>
      </c>
      <c r="B53" s="98">
        <v>24228</v>
      </c>
      <c r="C53" s="98">
        <v>24471</v>
      </c>
      <c r="D53" s="98">
        <v>22025</v>
      </c>
      <c r="E53" s="98">
        <v>20118</v>
      </c>
      <c r="F53" s="98">
        <v>17946</v>
      </c>
      <c r="G53" s="98">
        <v>16812</v>
      </c>
      <c r="H53" s="98">
        <v>16138</v>
      </c>
      <c r="I53" s="98">
        <v>15274</v>
      </c>
    </row>
    <row r="54" spans="1:9" s="86" customFormat="1">
      <c r="A54" s="101" t="s">
        <v>424</v>
      </c>
      <c r="B54" s="98">
        <v>460</v>
      </c>
      <c r="C54" s="98">
        <v>427</v>
      </c>
      <c r="D54" s="98">
        <v>0</v>
      </c>
      <c r="E54" s="98">
        <v>0</v>
      </c>
      <c r="F54" s="98">
        <v>0</v>
      </c>
      <c r="G54" s="98">
        <v>0</v>
      </c>
      <c r="H54" s="98">
        <v>0</v>
      </c>
      <c r="I54" s="98">
        <v>0</v>
      </c>
    </row>
    <row r="55" spans="1:9" s="86" customFormat="1">
      <c r="A55" s="99" t="s">
        <v>438</v>
      </c>
      <c r="B55" s="98">
        <v>3519372</v>
      </c>
      <c r="C55" s="98">
        <v>3532484</v>
      </c>
      <c r="D55" s="98">
        <v>3482932</v>
      </c>
      <c r="E55" s="98">
        <v>3608935</v>
      </c>
      <c r="F55" s="98">
        <v>3532072</v>
      </c>
      <c r="G55" s="98">
        <v>3370467</v>
      </c>
      <c r="H55" s="98">
        <v>3357017</v>
      </c>
      <c r="I55" s="98">
        <v>3351813</v>
      </c>
    </row>
    <row r="56" spans="1:9" s="86" customFormat="1">
      <c r="A56" s="95" t="s">
        <v>439</v>
      </c>
      <c r="B56" s="96">
        <v>101269261</v>
      </c>
      <c r="C56" s="96">
        <v>108521533</v>
      </c>
      <c r="D56" s="96">
        <v>107055084</v>
      </c>
      <c r="E56" s="96">
        <v>116525403</v>
      </c>
      <c r="F56" s="96">
        <v>122301842</v>
      </c>
      <c r="G56" s="96">
        <v>122958493</v>
      </c>
      <c r="H56" s="96">
        <v>126065867</v>
      </c>
      <c r="I56" s="96">
        <v>137565017</v>
      </c>
    </row>
    <row r="57" spans="1:9" s="86" customFormat="1">
      <c r="A57" s="97" t="s">
        <v>440</v>
      </c>
      <c r="B57" s="98">
        <v>101341896</v>
      </c>
      <c r="C57" s="98">
        <v>107344477</v>
      </c>
      <c r="D57" s="98">
        <v>105955968</v>
      </c>
      <c r="E57" s="98">
        <v>114641321</v>
      </c>
      <c r="F57" s="98">
        <v>121067081</v>
      </c>
      <c r="G57" s="98">
        <v>120423794</v>
      </c>
      <c r="H57" s="98">
        <v>123082020</v>
      </c>
      <c r="I57" s="98">
        <v>129308439</v>
      </c>
    </row>
    <row r="58" spans="1:9" s="86" customFormat="1" ht="13.5" customHeight="1">
      <c r="A58" s="102" t="s">
        <v>441</v>
      </c>
      <c r="B58" s="98">
        <v>5836549</v>
      </c>
      <c r="C58" s="98">
        <v>8212174</v>
      </c>
      <c r="D58" s="98">
        <v>3774315</v>
      </c>
      <c r="E58" s="98">
        <v>8450538</v>
      </c>
      <c r="F58" s="98">
        <v>11570095</v>
      </c>
      <c r="G58" s="98">
        <v>7211056</v>
      </c>
      <c r="H58" s="98">
        <v>5543486</v>
      </c>
      <c r="I58" s="98">
        <v>6851853</v>
      </c>
    </row>
    <row r="59" spans="1:9" s="86" customFormat="1">
      <c r="A59" s="100" t="s">
        <v>442</v>
      </c>
      <c r="B59" s="98">
        <v>5352921</v>
      </c>
      <c r="C59" s="98">
        <v>7741044</v>
      </c>
      <c r="D59" s="98">
        <v>3299308</v>
      </c>
      <c r="E59" s="98">
        <v>7972230</v>
      </c>
      <c r="F59" s="98">
        <v>11089874</v>
      </c>
      <c r="G59" s="98">
        <v>6745194</v>
      </c>
      <c r="H59" s="98">
        <v>5081969</v>
      </c>
      <c r="I59" s="98">
        <v>6299074</v>
      </c>
    </row>
    <row r="60" spans="1:9" s="86" customFormat="1">
      <c r="A60" s="101" t="s">
        <v>443</v>
      </c>
      <c r="B60" s="98">
        <v>15791090</v>
      </c>
      <c r="C60" s="98">
        <v>17365451</v>
      </c>
      <c r="D60" s="98">
        <v>17440567</v>
      </c>
      <c r="E60" s="98">
        <v>18417319</v>
      </c>
      <c r="F60" s="98">
        <v>19038226</v>
      </c>
      <c r="G60" s="98">
        <v>19388436</v>
      </c>
      <c r="H60" s="98">
        <v>21208858</v>
      </c>
      <c r="I60" s="98">
        <v>21943430</v>
      </c>
    </row>
    <row r="61" spans="1:9" s="86" customFormat="1">
      <c r="A61" s="103" t="s">
        <v>0</v>
      </c>
      <c r="B61" s="98">
        <v>15454798</v>
      </c>
      <c r="C61" s="98">
        <v>17032550</v>
      </c>
      <c r="D61" s="98">
        <v>17126332</v>
      </c>
      <c r="E61" s="98">
        <v>18103847</v>
      </c>
      <c r="F61" s="98">
        <v>18718892</v>
      </c>
      <c r="G61" s="98">
        <v>19060608</v>
      </c>
      <c r="H61" s="98">
        <v>20533690</v>
      </c>
      <c r="I61" s="98">
        <v>21219678</v>
      </c>
    </row>
    <row r="62" spans="1:9" s="86" customFormat="1">
      <c r="A62" s="104" t="s">
        <v>426</v>
      </c>
      <c r="B62" s="98">
        <v>7421600</v>
      </c>
      <c r="C62" s="98">
        <v>8525731</v>
      </c>
      <c r="D62" s="98">
        <v>8793483</v>
      </c>
      <c r="E62" s="98">
        <v>8933823</v>
      </c>
      <c r="F62" s="98">
        <v>8964602</v>
      </c>
      <c r="G62" s="98">
        <v>8281662</v>
      </c>
      <c r="H62" s="98">
        <v>8689012</v>
      </c>
      <c r="I62" s="98">
        <v>9101144</v>
      </c>
    </row>
    <row r="63" spans="1:9" s="86" customFormat="1">
      <c r="A63" s="104" t="s">
        <v>427</v>
      </c>
      <c r="B63" s="98">
        <v>8033198</v>
      </c>
      <c r="C63" s="98">
        <v>8506819</v>
      </c>
      <c r="D63" s="98">
        <v>8332849</v>
      </c>
      <c r="E63" s="98">
        <v>9170024</v>
      </c>
      <c r="F63" s="98">
        <v>9754290</v>
      </c>
      <c r="G63" s="98">
        <v>10778946</v>
      </c>
      <c r="H63" s="98">
        <v>11844678</v>
      </c>
      <c r="I63" s="98">
        <v>12118534</v>
      </c>
    </row>
    <row r="64" spans="1:9" s="86" customFormat="1">
      <c r="A64" s="105" t="s">
        <v>424</v>
      </c>
      <c r="B64" s="98">
        <v>8033198</v>
      </c>
      <c r="C64" s="98">
        <v>8506819</v>
      </c>
      <c r="D64" s="98">
        <v>8266880</v>
      </c>
      <c r="E64" s="98">
        <v>9101501</v>
      </c>
      <c r="F64" s="98">
        <v>9669291</v>
      </c>
      <c r="G64" s="98">
        <v>10699927</v>
      </c>
      <c r="H64" s="98">
        <v>11766790</v>
      </c>
      <c r="I64" s="98">
        <v>12040380</v>
      </c>
    </row>
    <row r="65" spans="1:9" s="86" customFormat="1">
      <c r="A65" s="103" t="s">
        <v>428</v>
      </c>
      <c r="B65" s="98">
        <v>0</v>
      </c>
      <c r="C65" s="98">
        <v>0</v>
      </c>
      <c r="D65" s="98">
        <v>0</v>
      </c>
      <c r="E65" s="98">
        <v>0</v>
      </c>
      <c r="F65" s="98">
        <v>0</v>
      </c>
      <c r="G65" s="98">
        <v>0</v>
      </c>
      <c r="H65" s="98">
        <v>0</v>
      </c>
      <c r="I65" s="98">
        <v>0</v>
      </c>
    </row>
    <row r="66" spans="1:9" s="86" customFormat="1">
      <c r="A66" s="104" t="s">
        <v>426</v>
      </c>
      <c r="B66" s="98">
        <v>0</v>
      </c>
      <c r="C66" s="98">
        <v>0</v>
      </c>
      <c r="D66" s="98">
        <v>0</v>
      </c>
      <c r="E66" s="98">
        <v>0</v>
      </c>
      <c r="F66" s="98">
        <v>0</v>
      </c>
      <c r="G66" s="98">
        <v>0</v>
      </c>
      <c r="H66" s="98">
        <v>0</v>
      </c>
      <c r="I66" s="98">
        <v>0</v>
      </c>
    </row>
    <row r="67" spans="1:9" s="86" customFormat="1">
      <c r="A67" s="104" t="s">
        <v>427</v>
      </c>
      <c r="B67" s="98">
        <v>0</v>
      </c>
      <c r="C67" s="98">
        <v>0</v>
      </c>
      <c r="D67" s="98">
        <v>0</v>
      </c>
      <c r="E67" s="98">
        <v>0</v>
      </c>
      <c r="F67" s="98">
        <v>0</v>
      </c>
      <c r="G67" s="98">
        <v>0</v>
      </c>
      <c r="H67" s="98">
        <v>0</v>
      </c>
      <c r="I67" s="98">
        <v>0</v>
      </c>
    </row>
    <row r="68" spans="1:9" s="86" customFormat="1">
      <c r="A68" s="105" t="s">
        <v>424</v>
      </c>
      <c r="B68" s="98">
        <v>0</v>
      </c>
      <c r="C68" s="98">
        <v>0</v>
      </c>
      <c r="D68" s="98">
        <v>0</v>
      </c>
      <c r="E68" s="98">
        <v>0</v>
      </c>
      <c r="F68" s="98">
        <v>0</v>
      </c>
      <c r="G68" s="98">
        <v>0</v>
      </c>
      <c r="H68" s="98">
        <v>0</v>
      </c>
      <c r="I68" s="98">
        <v>0</v>
      </c>
    </row>
    <row r="69" spans="1:9" s="86" customFormat="1">
      <c r="A69" s="103" t="s">
        <v>429</v>
      </c>
      <c r="B69" s="98">
        <v>336292</v>
      </c>
      <c r="C69" s="98">
        <v>332901</v>
      </c>
      <c r="D69" s="98">
        <v>314235</v>
      </c>
      <c r="E69" s="98">
        <v>313472</v>
      </c>
      <c r="F69" s="98">
        <v>319334</v>
      </c>
      <c r="G69" s="98">
        <v>327828</v>
      </c>
      <c r="H69" s="98">
        <v>675168</v>
      </c>
      <c r="I69" s="98">
        <v>723752</v>
      </c>
    </row>
    <row r="70" spans="1:9" s="86" customFormat="1">
      <c r="A70" s="104" t="s">
        <v>426</v>
      </c>
      <c r="B70" s="98">
        <v>231162</v>
      </c>
      <c r="C70" s="98">
        <v>227801</v>
      </c>
      <c r="D70" s="98">
        <v>209132</v>
      </c>
      <c r="E70" s="98">
        <v>215679</v>
      </c>
      <c r="F70" s="98">
        <v>221518</v>
      </c>
      <c r="G70" s="98">
        <v>230015</v>
      </c>
      <c r="H70" s="98">
        <v>242660</v>
      </c>
      <c r="I70" s="98">
        <v>291242</v>
      </c>
    </row>
    <row r="71" spans="1:9" s="86" customFormat="1">
      <c r="A71" s="104" t="s">
        <v>427</v>
      </c>
      <c r="B71" s="98">
        <v>105130</v>
      </c>
      <c r="C71" s="98">
        <v>105100</v>
      </c>
      <c r="D71" s="98">
        <v>105103</v>
      </c>
      <c r="E71" s="98">
        <v>97793</v>
      </c>
      <c r="F71" s="98">
        <v>97816</v>
      </c>
      <c r="G71" s="98">
        <v>97813</v>
      </c>
      <c r="H71" s="98">
        <v>432508</v>
      </c>
      <c r="I71" s="98">
        <v>432510</v>
      </c>
    </row>
    <row r="72" spans="1:9" s="86" customFormat="1">
      <c r="A72" s="105" t="s">
        <v>424</v>
      </c>
      <c r="B72" s="98">
        <v>105130</v>
      </c>
      <c r="C72" s="98">
        <v>105100</v>
      </c>
      <c r="D72" s="98">
        <v>105103</v>
      </c>
      <c r="E72" s="98">
        <v>97793</v>
      </c>
      <c r="F72" s="98">
        <v>97816</v>
      </c>
      <c r="G72" s="98">
        <v>97813</v>
      </c>
      <c r="H72" s="98">
        <v>432508</v>
      </c>
      <c r="I72" s="98">
        <v>432510</v>
      </c>
    </row>
    <row r="73" spans="1:9" s="86" customFormat="1">
      <c r="A73" s="101" t="s">
        <v>444</v>
      </c>
      <c r="B73" s="98">
        <v>10438169</v>
      </c>
      <c r="C73" s="98">
        <v>9624407</v>
      </c>
      <c r="D73" s="98">
        <v>14141259</v>
      </c>
      <c r="E73" s="98">
        <v>10445089</v>
      </c>
      <c r="F73" s="98">
        <v>7948352</v>
      </c>
      <c r="G73" s="98">
        <v>12643242</v>
      </c>
      <c r="H73" s="98">
        <v>16126889</v>
      </c>
      <c r="I73" s="98">
        <v>15644356</v>
      </c>
    </row>
    <row r="74" spans="1:9" s="86" customFormat="1">
      <c r="A74" s="103" t="s">
        <v>425</v>
      </c>
      <c r="B74" s="98">
        <v>10438169</v>
      </c>
      <c r="C74" s="98">
        <v>9624407</v>
      </c>
      <c r="D74" s="98">
        <v>14141259</v>
      </c>
      <c r="E74" s="98">
        <v>10445089</v>
      </c>
      <c r="F74" s="98">
        <v>7948352</v>
      </c>
      <c r="G74" s="98">
        <v>12643242</v>
      </c>
      <c r="H74" s="98">
        <v>16126889</v>
      </c>
      <c r="I74" s="98">
        <v>15644356</v>
      </c>
    </row>
    <row r="75" spans="1:9" s="86" customFormat="1">
      <c r="A75" s="104" t="s">
        <v>426</v>
      </c>
      <c r="B75" s="98">
        <v>7106320</v>
      </c>
      <c r="C75" s="98">
        <v>8262739</v>
      </c>
      <c r="D75" s="98">
        <v>7524110</v>
      </c>
      <c r="E75" s="98">
        <v>7391519</v>
      </c>
      <c r="F75" s="98">
        <v>4893925</v>
      </c>
      <c r="G75" s="98">
        <v>6514806</v>
      </c>
      <c r="H75" s="98">
        <v>6133284</v>
      </c>
      <c r="I75" s="98">
        <v>11596926</v>
      </c>
    </row>
    <row r="76" spans="1:9" s="86" customFormat="1">
      <c r="A76" s="104" t="s">
        <v>427</v>
      </c>
      <c r="B76" s="98">
        <v>3331849</v>
      </c>
      <c r="C76" s="98">
        <v>1361668</v>
      </c>
      <c r="D76" s="98">
        <v>6617149</v>
      </c>
      <c r="E76" s="98">
        <v>3053570</v>
      </c>
      <c r="F76" s="98">
        <v>3054427</v>
      </c>
      <c r="G76" s="98">
        <v>6128436</v>
      </c>
      <c r="H76" s="98">
        <v>9993605</v>
      </c>
      <c r="I76" s="98">
        <v>4047430</v>
      </c>
    </row>
    <row r="77" spans="1:9" s="86" customFormat="1">
      <c r="A77" s="105" t="s">
        <v>424</v>
      </c>
      <c r="B77" s="98">
        <v>3271535</v>
      </c>
      <c r="C77" s="98">
        <v>1302779</v>
      </c>
      <c r="D77" s="98">
        <v>3983774</v>
      </c>
      <c r="E77" s="98">
        <v>1138021</v>
      </c>
      <c r="F77" s="98">
        <v>1264406</v>
      </c>
      <c r="G77" s="98">
        <v>5801628</v>
      </c>
      <c r="H77" s="98">
        <v>9724586</v>
      </c>
      <c r="I77" s="98">
        <v>3778115</v>
      </c>
    </row>
    <row r="78" spans="1:9" s="86" customFormat="1">
      <c r="A78" s="103" t="s">
        <v>428</v>
      </c>
      <c r="B78" s="98">
        <v>0</v>
      </c>
      <c r="C78" s="98">
        <v>0</v>
      </c>
      <c r="D78" s="98">
        <v>0</v>
      </c>
      <c r="E78" s="98">
        <v>0</v>
      </c>
      <c r="F78" s="98">
        <v>0</v>
      </c>
      <c r="G78" s="98">
        <v>0</v>
      </c>
      <c r="H78" s="98">
        <v>0</v>
      </c>
      <c r="I78" s="98">
        <v>0</v>
      </c>
    </row>
    <row r="79" spans="1:9" s="86" customFormat="1">
      <c r="A79" s="104" t="s">
        <v>426</v>
      </c>
      <c r="B79" s="98">
        <v>0</v>
      </c>
      <c r="C79" s="98">
        <v>0</v>
      </c>
      <c r="D79" s="98">
        <v>0</v>
      </c>
      <c r="E79" s="98">
        <v>0</v>
      </c>
      <c r="F79" s="98">
        <v>0</v>
      </c>
      <c r="G79" s="98">
        <v>0</v>
      </c>
      <c r="H79" s="98">
        <v>0</v>
      </c>
      <c r="I79" s="98">
        <v>0</v>
      </c>
    </row>
    <row r="80" spans="1:9" s="86" customFormat="1">
      <c r="A80" s="104" t="s">
        <v>427</v>
      </c>
      <c r="B80" s="98">
        <v>0</v>
      </c>
      <c r="C80" s="98">
        <v>0</v>
      </c>
      <c r="D80" s="98">
        <v>0</v>
      </c>
      <c r="E80" s="98">
        <v>0</v>
      </c>
      <c r="F80" s="98">
        <v>0</v>
      </c>
      <c r="G80" s="98">
        <v>0</v>
      </c>
      <c r="H80" s="98">
        <v>0</v>
      </c>
      <c r="I80" s="98">
        <v>0</v>
      </c>
    </row>
    <row r="81" spans="1:9" s="86" customFormat="1">
      <c r="A81" s="105" t="s">
        <v>424</v>
      </c>
      <c r="B81" s="98">
        <v>0</v>
      </c>
      <c r="C81" s="98">
        <v>0</v>
      </c>
      <c r="D81" s="98">
        <v>0</v>
      </c>
      <c r="E81" s="98">
        <v>0</v>
      </c>
      <c r="F81" s="98">
        <v>0</v>
      </c>
      <c r="G81" s="98">
        <v>0</v>
      </c>
      <c r="H81" s="98">
        <v>0</v>
      </c>
      <c r="I81" s="98">
        <v>0</v>
      </c>
    </row>
    <row r="82" spans="1:9" s="86" customFormat="1">
      <c r="A82" s="100" t="s">
        <v>445</v>
      </c>
      <c r="B82" s="98">
        <v>483628</v>
      </c>
      <c r="C82" s="98">
        <v>471130</v>
      </c>
      <c r="D82" s="98">
        <v>475007</v>
      </c>
      <c r="E82" s="98">
        <v>478308</v>
      </c>
      <c r="F82" s="98">
        <v>480221</v>
      </c>
      <c r="G82" s="98">
        <v>465862</v>
      </c>
      <c r="H82" s="98">
        <v>461517</v>
      </c>
      <c r="I82" s="98">
        <v>552779</v>
      </c>
    </row>
    <row r="83" spans="1:9" s="86" customFormat="1">
      <c r="A83" s="101" t="s">
        <v>430</v>
      </c>
      <c r="B83" s="98">
        <v>31326</v>
      </c>
      <c r="C83" s="98">
        <v>29102</v>
      </c>
      <c r="D83" s="98">
        <v>28057</v>
      </c>
      <c r="E83" s="98">
        <v>26034</v>
      </c>
      <c r="F83" s="98">
        <v>25472</v>
      </c>
      <c r="G83" s="98">
        <v>23909</v>
      </c>
      <c r="H83" s="98">
        <v>23261</v>
      </c>
      <c r="I83" s="98">
        <v>21911</v>
      </c>
    </row>
    <row r="84" spans="1:9" s="86" customFormat="1">
      <c r="A84" s="103" t="s">
        <v>426</v>
      </c>
      <c r="B84" s="98">
        <v>31326</v>
      </c>
      <c r="C84" s="98">
        <v>29102</v>
      </c>
      <c r="D84" s="98">
        <v>28057</v>
      </c>
      <c r="E84" s="98">
        <v>26034</v>
      </c>
      <c r="F84" s="98">
        <v>25472</v>
      </c>
      <c r="G84" s="98">
        <v>23909</v>
      </c>
      <c r="H84" s="98">
        <v>23261</v>
      </c>
      <c r="I84" s="98">
        <v>21911</v>
      </c>
    </row>
    <row r="85" spans="1:9" s="86" customFormat="1">
      <c r="A85" s="103" t="s">
        <v>427</v>
      </c>
      <c r="B85" s="98">
        <v>0</v>
      </c>
      <c r="C85" s="98">
        <v>0</v>
      </c>
      <c r="D85" s="98">
        <v>0</v>
      </c>
      <c r="E85" s="98">
        <v>0</v>
      </c>
      <c r="F85" s="98">
        <v>0</v>
      </c>
      <c r="G85" s="98">
        <v>0</v>
      </c>
      <c r="H85" s="98">
        <v>0</v>
      </c>
      <c r="I85" s="98">
        <v>0</v>
      </c>
    </row>
    <row r="86" spans="1:9" s="86" customFormat="1">
      <c r="A86" s="104" t="s">
        <v>424</v>
      </c>
      <c r="B86" s="98">
        <v>0</v>
      </c>
      <c r="C86" s="98">
        <v>0</v>
      </c>
      <c r="D86" s="98">
        <v>0</v>
      </c>
      <c r="E86" s="98">
        <v>0</v>
      </c>
      <c r="F86" s="98">
        <v>0</v>
      </c>
      <c r="G86" s="98">
        <v>0</v>
      </c>
      <c r="H86" s="98">
        <v>0</v>
      </c>
      <c r="I86" s="98">
        <v>0</v>
      </c>
    </row>
    <row r="87" spans="1:9" s="86" customFormat="1">
      <c r="A87" s="101" t="s">
        <v>428</v>
      </c>
      <c r="B87" s="98">
        <v>0</v>
      </c>
      <c r="C87" s="98">
        <v>0</v>
      </c>
      <c r="D87" s="98">
        <v>0</v>
      </c>
      <c r="E87" s="98">
        <v>0</v>
      </c>
      <c r="F87" s="98">
        <v>0</v>
      </c>
      <c r="G87" s="98">
        <v>0</v>
      </c>
      <c r="H87" s="98">
        <v>0</v>
      </c>
      <c r="I87" s="98">
        <v>0</v>
      </c>
    </row>
    <row r="88" spans="1:9" s="86" customFormat="1">
      <c r="A88" s="103" t="s">
        <v>426</v>
      </c>
      <c r="B88" s="98">
        <v>0</v>
      </c>
      <c r="C88" s="98">
        <v>0</v>
      </c>
      <c r="D88" s="98">
        <v>0</v>
      </c>
      <c r="E88" s="98">
        <v>0</v>
      </c>
      <c r="F88" s="98">
        <v>0</v>
      </c>
      <c r="G88" s="98">
        <v>0</v>
      </c>
      <c r="H88" s="98">
        <v>0</v>
      </c>
      <c r="I88" s="98">
        <v>0</v>
      </c>
    </row>
    <row r="89" spans="1:9" s="86" customFormat="1">
      <c r="A89" s="103" t="s">
        <v>427</v>
      </c>
      <c r="B89" s="98">
        <v>0</v>
      </c>
      <c r="C89" s="98">
        <v>0</v>
      </c>
      <c r="D89" s="98">
        <v>0</v>
      </c>
      <c r="E89" s="98">
        <v>0</v>
      </c>
      <c r="F89" s="98">
        <v>0</v>
      </c>
      <c r="G89" s="98">
        <v>0</v>
      </c>
      <c r="H89" s="98">
        <v>0</v>
      </c>
      <c r="I89" s="98">
        <v>0</v>
      </c>
    </row>
    <row r="90" spans="1:9" s="86" customFormat="1">
      <c r="A90" s="104" t="s">
        <v>424</v>
      </c>
      <c r="B90" s="98">
        <v>0</v>
      </c>
      <c r="C90" s="98">
        <v>0</v>
      </c>
      <c r="D90" s="98">
        <v>0</v>
      </c>
      <c r="E90" s="98">
        <v>0</v>
      </c>
      <c r="F90" s="98">
        <v>0</v>
      </c>
      <c r="G90" s="98">
        <v>0</v>
      </c>
      <c r="H90" s="98">
        <v>0</v>
      </c>
      <c r="I90" s="98">
        <v>0</v>
      </c>
    </row>
    <row r="91" spans="1:9" s="86" customFormat="1">
      <c r="A91" s="101" t="s">
        <v>429</v>
      </c>
      <c r="B91" s="98">
        <v>452302</v>
      </c>
      <c r="C91" s="98">
        <v>442028</v>
      </c>
      <c r="D91" s="98">
        <v>446950</v>
      </c>
      <c r="E91" s="98">
        <v>452274</v>
      </c>
      <c r="F91" s="98">
        <v>454749</v>
      </c>
      <c r="G91" s="98">
        <v>441953</v>
      </c>
      <c r="H91" s="98">
        <v>438256</v>
      </c>
      <c r="I91" s="98">
        <v>530868</v>
      </c>
    </row>
    <row r="92" spans="1:9" s="86" customFormat="1">
      <c r="A92" s="103" t="s">
        <v>426</v>
      </c>
      <c r="B92" s="98">
        <v>448283</v>
      </c>
      <c r="C92" s="98">
        <v>438290</v>
      </c>
      <c r="D92" s="98">
        <v>443492</v>
      </c>
      <c r="E92" s="98">
        <v>449097</v>
      </c>
      <c r="F92" s="98">
        <v>451854</v>
      </c>
      <c r="G92" s="98">
        <v>439339</v>
      </c>
      <c r="H92" s="98">
        <v>435923</v>
      </c>
      <c r="I92" s="98">
        <v>528523</v>
      </c>
    </row>
    <row r="93" spans="1:9" s="86" customFormat="1">
      <c r="A93" s="103" t="s">
        <v>427</v>
      </c>
      <c r="B93" s="98">
        <v>4019</v>
      </c>
      <c r="C93" s="98">
        <v>3738</v>
      </c>
      <c r="D93" s="98">
        <v>3458</v>
      </c>
      <c r="E93" s="98">
        <v>3177</v>
      </c>
      <c r="F93" s="98">
        <v>2895</v>
      </c>
      <c r="G93" s="98">
        <v>2614</v>
      </c>
      <c r="H93" s="98">
        <v>2333</v>
      </c>
      <c r="I93" s="98">
        <v>2345</v>
      </c>
    </row>
    <row r="94" spans="1:9" s="86" customFormat="1">
      <c r="A94" s="104" t="s">
        <v>424</v>
      </c>
      <c r="B94" s="98">
        <v>4019</v>
      </c>
      <c r="C94" s="98">
        <v>3738</v>
      </c>
      <c r="D94" s="98">
        <v>3458</v>
      </c>
      <c r="E94" s="98">
        <v>3177</v>
      </c>
      <c r="F94" s="98">
        <v>2895</v>
      </c>
      <c r="G94" s="98">
        <v>2614</v>
      </c>
      <c r="H94" s="98">
        <v>2333</v>
      </c>
      <c r="I94" s="98">
        <v>2345</v>
      </c>
    </row>
    <row r="95" spans="1:9" s="86" customFormat="1" ht="12.75" customHeight="1">
      <c r="A95" s="99" t="s">
        <v>446</v>
      </c>
      <c r="B95" s="98">
        <v>95505347</v>
      </c>
      <c r="C95" s="98">
        <v>99132303</v>
      </c>
      <c r="D95" s="98">
        <v>102181653</v>
      </c>
      <c r="E95" s="98">
        <v>106190783</v>
      </c>
      <c r="F95" s="98">
        <v>109496986</v>
      </c>
      <c r="G95" s="98">
        <v>113212738</v>
      </c>
      <c r="H95" s="98">
        <v>117538534</v>
      </c>
      <c r="I95" s="98">
        <v>122456586</v>
      </c>
    </row>
    <row r="96" spans="1:9" s="86" customFormat="1">
      <c r="A96" s="100" t="s">
        <v>447</v>
      </c>
      <c r="B96" s="98">
        <v>46412501</v>
      </c>
      <c r="C96" s="98">
        <v>47542148</v>
      </c>
      <c r="D96" s="98">
        <v>48175960</v>
      </c>
      <c r="E96" s="98">
        <v>50072613</v>
      </c>
      <c r="F96" s="98">
        <v>50989277</v>
      </c>
      <c r="G96" s="98">
        <v>51936429</v>
      </c>
      <c r="H96" s="98">
        <v>53067455</v>
      </c>
      <c r="I96" s="98">
        <v>55159929</v>
      </c>
    </row>
    <row r="97" spans="1:9" s="86" customFormat="1">
      <c r="A97" s="101" t="s">
        <v>428</v>
      </c>
      <c r="B97" s="98">
        <v>568198</v>
      </c>
      <c r="C97" s="98">
        <v>561605</v>
      </c>
      <c r="D97" s="98">
        <v>551067</v>
      </c>
      <c r="E97" s="98">
        <v>524275</v>
      </c>
      <c r="F97" s="98">
        <v>511148</v>
      </c>
      <c r="G97" s="98">
        <v>542329</v>
      </c>
      <c r="H97" s="98">
        <v>473813</v>
      </c>
      <c r="I97" s="98">
        <v>459569</v>
      </c>
    </row>
    <row r="98" spans="1:9" s="86" customFormat="1">
      <c r="A98" s="103" t="s">
        <v>426</v>
      </c>
      <c r="B98" s="98">
        <v>422924</v>
      </c>
      <c r="C98" s="98">
        <v>416105</v>
      </c>
      <c r="D98" s="98">
        <v>410141</v>
      </c>
      <c r="E98" s="98">
        <v>383107</v>
      </c>
      <c r="F98" s="98">
        <v>369887</v>
      </c>
      <c r="G98" s="98">
        <v>400927</v>
      </c>
      <c r="H98" s="98">
        <v>332231</v>
      </c>
      <c r="I98" s="98">
        <v>317859</v>
      </c>
    </row>
    <row r="99" spans="1:9" s="86" customFormat="1">
      <c r="A99" s="103" t="s">
        <v>427</v>
      </c>
      <c r="B99" s="98">
        <v>145274</v>
      </c>
      <c r="C99" s="98">
        <v>145500</v>
      </c>
      <c r="D99" s="98">
        <v>140926</v>
      </c>
      <c r="E99" s="98">
        <v>141168</v>
      </c>
      <c r="F99" s="98">
        <v>141261</v>
      </c>
      <c r="G99" s="98">
        <v>141402</v>
      </c>
      <c r="H99" s="98">
        <v>141582</v>
      </c>
      <c r="I99" s="98">
        <v>141710</v>
      </c>
    </row>
    <row r="100" spans="1:9" s="86" customFormat="1">
      <c r="A100" s="104" t="s">
        <v>424</v>
      </c>
      <c r="B100" s="98">
        <v>145274</v>
      </c>
      <c r="C100" s="98">
        <v>145500</v>
      </c>
      <c r="D100" s="98">
        <v>140926</v>
      </c>
      <c r="E100" s="98">
        <v>141168</v>
      </c>
      <c r="F100" s="98">
        <v>141261</v>
      </c>
      <c r="G100" s="98">
        <v>141402</v>
      </c>
      <c r="H100" s="98">
        <v>141582</v>
      </c>
      <c r="I100" s="98">
        <v>141710</v>
      </c>
    </row>
    <row r="101" spans="1:9" s="86" customFormat="1">
      <c r="A101" s="101" t="s">
        <v>429</v>
      </c>
      <c r="B101" s="98">
        <v>45041438</v>
      </c>
      <c r="C101" s="98">
        <v>46194561</v>
      </c>
      <c r="D101" s="98">
        <v>46802830</v>
      </c>
      <c r="E101" s="98">
        <v>48580561</v>
      </c>
      <c r="F101" s="98">
        <v>49489953</v>
      </c>
      <c r="G101" s="98">
        <v>50261701</v>
      </c>
      <c r="H101" s="98">
        <v>51320442</v>
      </c>
      <c r="I101" s="98">
        <v>53507175</v>
      </c>
    </row>
    <row r="102" spans="1:9" s="86" customFormat="1">
      <c r="A102" s="103" t="s">
        <v>426</v>
      </c>
      <c r="B102" s="98">
        <v>27040407</v>
      </c>
      <c r="C102" s="98">
        <v>27933150</v>
      </c>
      <c r="D102" s="98">
        <v>28964974</v>
      </c>
      <c r="E102" s="98">
        <v>30343100</v>
      </c>
      <c r="F102" s="98">
        <v>31171051</v>
      </c>
      <c r="G102" s="98">
        <v>31778041</v>
      </c>
      <c r="H102" s="98">
        <v>32587039</v>
      </c>
      <c r="I102" s="98">
        <v>32921820</v>
      </c>
    </row>
    <row r="103" spans="1:9" s="86" customFormat="1">
      <c r="A103" s="103" t="s">
        <v>427</v>
      </c>
      <c r="B103" s="98">
        <v>18001031</v>
      </c>
      <c r="C103" s="98">
        <v>18261411</v>
      </c>
      <c r="D103" s="98">
        <v>17837856</v>
      </c>
      <c r="E103" s="98">
        <v>18237461</v>
      </c>
      <c r="F103" s="98">
        <v>18318902</v>
      </c>
      <c r="G103" s="98">
        <v>18483660</v>
      </c>
      <c r="H103" s="98">
        <v>18733403</v>
      </c>
      <c r="I103" s="98">
        <v>20585355</v>
      </c>
    </row>
    <row r="104" spans="1:9" s="86" customFormat="1">
      <c r="A104" s="104" t="s">
        <v>424</v>
      </c>
      <c r="B104" s="98">
        <v>17582092</v>
      </c>
      <c r="C104" s="98">
        <v>17840981</v>
      </c>
      <c r="D104" s="98">
        <v>17428499</v>
      </c>
      <c r="E104" s="98">
        <v>17773186</v>
      </c>
      <c r="F104" s="98">
        <v>17886640</v>
      </c>
      <c r="G104" s="98">
        <v>18101259</v>
      </c>
      <c r="H104" s="98">
        <v>18345932</v>
      </c>
      <c r="I104" s="98">
        <v>20178411</v>
      </c>
    </row>
    <row r="105" spans="1:9" s="86" customFormat="1">
      <c r="A105" s="101" t="s">
        <v>430</v>
      </c>
      <c r="B105" s="98">
        <v>598869</v>
      </c>
      <c r="C105" s="98">
        <v>581865</v>
      </c>
      <c r="D105" s="98">
        <v>617778</v>
      </c>
      <c r="E105" s="98">
        <v>765375</v>
      </c>
      <c r="F105" s="98">
        <v>767747</v>
      </c>
      <c r="G105" s="98">
        <v>848674</v>
      </c>
      <c r="H105" s="98">
        <v>985711</v>
      </c>
      <c r="I105" s="98">
        <v>987316</v>
      </c>
    </row>
    <row r="106" spans="1:9" s="86" customFormat="1">
      <c r="A106" s="103" t="s">
        <v>426</v>
      </c>
      <c r="B106" s="98">
        <v>218390</v>
      </c>
      <c r="C106" s="98">
        <v>208290</v>
      </c>
      <c r="D106" s="98">
        <v>267998</v>
      </c>
      <c r="E106" s="98">
        <v>335920</v>
      </c>
      <c r="F106" s="98">
        <v>327133</v>
      </c>
      <c r="G106" s="98">
        <v>324754</v>
      </c>
      <c r="H106" s="98">
        <v>295819</v>
      </c>
      <c r="I106" s="98">
        <v>284558</v>
      </c>
    </row>
    <row r="107" spans="1:9" s="86" customFormat="1">
      <c r="A107" s="103" t="s">
        <v>427</v>
      </c>
      <c r="B107" s="98">
        <v>380479</v>
      </c>
      <c r="C107" s="98">
        <v>373575</v>
      </c>
      <c r="D107" s="98">
        <v>349780</v>
      </c>
      <c r="E107" s="98">
        <v>429455</v>
      </c>
      <c r="F107" s="98">
        <v>440614</v>
      </c>
      <c r="G107" s="98">
        <v>523920</v>
      </c>
      <c r="H107" s="98">
        <v>689892</v>
      </c>
      <c r="I107" s="98">
        <v>702758</v>
      </c>
    </row>
    <row r="108" spans="1:9" s="86" customFormat="1">
      <c r="A108" s="104" t="s">
        <v>424</v>
      </c>
      <c r="B108" s="98">
        <v>380479</v>
      </c>
      <c r="C108" s="98">
        <v>373575</v>
      </c>
      <c r="D108" s="98">
        <v>349780</v>
      </c>
      <c r="E108" s="98">
        <v>429455</v>
      </c>
      <c r="F108" s="98">
        <v>440614</v>
      </c>
      <c r="G108" s="98">
        <v>523920</v>
      </c>
      <c r="H108" s="98">
        <v>689892</v>
      </c>
      <c r="I108" s="98">
        <v>702758</v>
      </c>
    </row>
    <row r="109" spans="1:9" s="86" customFormat="1">
      <c r="A109" s="101" t="s">
        <v>431</v>
      </c>
      <c r="B109" s="98">
        <v>203996</v>
      </c>
      <c r="C109" s="98">
        <v>204117</v>
      </c>
      <c r="D109" s="98">
        <v>204285</v>
      </c>
      <c r="E109" s="98">
        <v>202402</v>
      </c>
      <c r="F109" s="98">
        <v>220429</v>
      </c>
      <c r="G109" s="98">
        <v>283725</v>
      </c>
      <c r="H109" s="98">
        <v>287489</v>
      </c>
      <c r="I109" s="98">
        <v>205869</v>
      </c>
    </row>
    <row r="110" spans="1:9" s="86" customFormat="1">
      <c r="A110" s="103" t="s">
        <v>426</v>
      </c>
      <c r="B110" s="98">
        <v>203996</v>
      </c>
      <c r="C110" s="98">
        <v>204117</v>
      </c>
      <c r="D110" s="98">
        <v>204285</v>
      </c>
      <c r="E110" s="98">
        <v>202402</v>
      </c>
      <c r="F110" s="98">
        <v>220429</v>
      </c>
      <c r="G110" s="98">
        <v>283725</v>
      </c>
      <c r="H110" s="98">
        <v>287489</v>
      </c>
      <c r="I110" s="98">
        <v>205869</v>
      </c>
    </row>
    <row r="111" spans="1:9" s="86" customFormat="1">
      <c r="A111" s="103" t="s">
        <v>427</v>
      </c>
      <c r="B111" s="98">
        <v>0</v>
      </c>
      <c r="C111" s="98">
        <v>0</v>
      </c>
      <c r="D111" s="98">
        <v>0</v>
      </c>
      <c r="E111" s="98">
        <v>0</v>
      </c>
      <c r="F111" s="98">
        <v>0</v>
      </c>
      <c r="G111" s="98">
        <v>0</v>
      </c>
      <c r="H111" s="98">
        <v>0</v>
      </c>
      <c r="I111" s="98">
        <v>0</v>
      </c>
    </row>
    <row r="112" spans="1:9" s="86" customFormat="1">
      <c r="A112" s="104" t="s">
        <v>424</v>
      </c>
      <c r="B112" s="98">
        <v>0</v>
      </c>
      <c r="C112" s="98">
        <v>0</v>
      </c>
      <c r="D112" s="98">
        <v>0</v>
      </c>
      <c r="E112" s="98">
        <v>0</v>
      </c>
      <c r="F112" s="98">
        <v>0</v>
      </c>
      <c r="G112" s="98">
        <v>0</v>
      </c>
      <c r="H112" s="98">
        <v>0</v>
      </c>
      <c r="I112" s="98">
        <v>0</v>
      </c>
    </row>
    <row r="113" spans="1:9" s="86" customFormat="1">
      <c r="A113" s="100" t="s">
        <v>448</v>
      </c>
      <c r="B113" s="98">
        <v>9021798</v>
      </c>
      <c r="C113" s="98">
        <v>9368862</v>
      </c>
      <c r="D113" s="98">
        <v>9618435</v>
      </c>
      <c r="E113" s="98">
        <v>9743962</v>
      </c>
      <c r="F113" s="98">
        <v>10135543</v>
      </c>
      <c r="G113" s="98">
        <v>10272923</v>
      </c>
      <c r="H113" s="98">
        <v>10795613</v>
      </c>
      <c r="I113" s="98">
        <v>11157719</v>
      </c>
    </row>
    <row r="114" spans="1:9" s="86" customFormat="1">
      <c r="A114" s="101" t="s">
        <v>428</v>
      </c>
      <c r="B114" s="98">
        <v>88429</v>
      </c>
      <c r="C114" s="98">
        <v>93578</v>
      </c>
      <c r="D114" s="98">
        <v>88016</v>
      </c>
      <c r="E114" s="98">
        <v>120198</v>
      </c>
      <c r="F114" s="98">
        <v>137113</v>
      </c>
      <c r="G114" s="98">
        <v>120865</v>
      </c>
      <c r="H114" s="98">
        <v>147583</v>
      </c>
      <c r="I114" s="98">
        <v>168388</v>
      </c>
    </row>
    <row r="115" spans="1:9" s="86" customFormat="1">
      <c r="A115" s="103" t="s">
        <v>426</v>
      </c>
      <c r="B115" s="98">
        <v>46259</v>
      </c>
      <c r="C115" s="98">
        <v>46783</v>
      </c>
      <c r="D115" s="98">
        <v>66948</v>
      </c>
      <c r="E115" s="98">
        <v>94165</v>
      </c>
      <c r="F115" s="98">
        <v>108965</v>
      </c>
      <c r="G115" s="98">
        <v>92624</v>
      </c>
      <c r="H115" s="98">
        <v>120915</v>
      </c>
      <c r="I115" s="98">
        <v>121834</v>
      </c>
    </row>
    <row r="116" spans="1:9" s="86" customFormat="1">
      <c r="A116" s="103" t="s">
        <v>427</v>
      </c>
      <c r="B116" s="98">
        <v>42170</v>
      </c>
      <c r="C116" s="98">
        <v>46795</v>
      </c>
      <c r="D116" s="98">
        <v>21068</v>
      </c>
      <c r="E116" s="98">
        <v>26033</v>
      </c>
      <c r="F116" s="98">
        <v>28148</v>
      </c>
      <c r="G116" s="98">
        <v>28241</v>
      </c>
      <c r="H116" s="98">
        <v>26668</v>
      </c>
      <c r="I116" s="98">
        <v>46554</v>
      </c>
    </row>
    <row r="117" spans="1:9" s="86" customFormat="1">
      <c r="A117" s="104" t="s">
        <v>424</v>
      </c>
      <c r="B117" s="98">
        <v>42170</v>
      </c>
      <c r="C117" s="98">
        <v>46795</v>
      </c>
      <c r="D117" s="98">
        <v>21068</v>
      </c>
      <c r="E117" s="98">
        <v>26033</v>
      </c>
      <c r="F117" s="98">
        <v>28148</v>
      </c>
      <c r="G117" s="98">
        <v>28241</v>
      </c>
      <c r="H117" s="98">
        <v>26668</v>
      </c>
      <c r="I117" s="98">
        <v>46554</v>
      </c>
    </row>
    <row r="118" spans="1:9" s="86" customFormat="1">
      <c r="A118" s="101" t="s">
        <v>429</v>
      </c>
      <c r="B118" s="98">
        <v>7619457</v>
      </c>
      <c r="C118" s="98">
        <v>7950081</v>
      </c>
      <c r="D118" s="98">
        <v>8179009</v>
      </c>
      <c r="E118" s="98">
        <v>8345309</v>
      </c>
      <c r="F118" s="98">
        <v>8631730</v>
      </c>
      <c r="G118" s="98">
        <v>8877243</v>
      </c>
      <c r="H118" s="98">
        <v>9293606</v>
      </c>
      <c r="I118" s="98">
        <v>9532842</v>
      </c>
    </row>
    <row r="119" spans="1:9" s="86" customFormat="1">
      <c r="A119" s="103" t="s">
        <v>426</v>
      </c>
      <c r="B119" s="98">
        <v>5510217</v>
      </c>
      <c r="C119" s="98">
        <v>5814561</v>
      </c>
      <c r="D119" s="98">
        <v>6028903</v>
      </c>
      <c r="E119" s="98">
        <v>6200362</v>
      </c>
      <c r="F119" s="98">
        <v>6620178</v>
      </c>
      <c r="G119" s="98">
        <v>6853325</v>
      </c>
      <c r="H119" s="98">
        <v>7301772</v>
      </c>
      <c r="I119" s="98">
        <v>7568512</v>
      </c>
    </row>
    <row r="120" spans="1:9" s="86" customFormat="1">
      <c r="A120" s="103" t="s">
        <v>427</v>
      </c>
      <c r="B120" s="98">
        <v>2109240</v>
      </c>
      <c r="C120" s="98">
        <v>2135520</v>
      </c>
      <c r="D120" s="98">
        <v>2150106</v>
      </c>
      <c r="E120" s="98">
        <v>2144947</v>
      </c>
      <c r="F120" s="98">
        <v>2011552</v>
      </c>
      <c r="G120" s="98">
        <v>2023918</v>
      </c>
      <c r="H120" s="98">
        <v>1991834</v>
      </c>
      <c r="I120" s="98">
        <v>1964330</v>
      </c>
    </row>
    <row r="121" spans="1:9" s="86" customFormat="1">
      <c r="A121" s="104" t="s">
        <v>424</v>
      </c>
      <c r="B121" s="98">
        <v>2106026</v>
      </c>
      <c r="C121" s="98">
        <v>2135520</v>
      </c>
      <c r="D121" s="98">
        <v>2150106</v>
      </c>
      <c r="E121" s="98">
        <v>2144947</v>
      </c>
      <c r="F121" s="98">
        <v>2011552</v>
      </c>
      <c r="G121" s="98">
        <v>2023910</v>
      </c>
      <c r="H121" s="98">
        <v>1991791</v>
      </c>
      <c r="I121" s="98">
        <v>1964330</v>
      </c>
    </row>
    <row r="122" spans="1:9" s="86" customFormat="1">
      <c r="A122" s="101" t="s">
        <v>430</v>
      </c>
      <c r="B122" s="98">
        <v>614857</v>
      </c>
      <c r="C122" s="98">
        <v>611084</v>
      </c>
      <c r="D122" s="98">
        <v>616768</v>
      </c>
      <c r="E122" s="98">
        <v>585096</v>
      </c>
      <c r="F122" s="98">
        <v>576635</v>
      </c>
      <c r="G122" s="98">
        <v>556832</v>
      </c>
      <c r="H122" s="98">
        <v>635640</v>
      </c>
      <c r="I122" s="98">
        <v>729458</v>
      </c>
    </row>
    <row r="123" spans="1:9" s="86" customFormat="1">
      <c r="A123" s="103" t="s">
        <v>426</v>
      </c>
      <c r="B123" s="98">
        <v>465634</v>
      </c>
      <c r="C123" s="98">
        <v>419738</v>
      </c>
      <c r="D123" s="98">
        <v>432112</v>
      </c>
      <c r="E123" s="98">
        <v>409321</v>
      </c>
      <c r="F123" s="98">
        <v>406647</v>
      </c>
      <c r="G123" s="98">
        <v>330638</v>
      </c>
      <c r="H123" s="98">
        <v>305533</v>
      </c>
      <c r="I123" s="98">
        <v>251988</v>
      </c>
    </row>
    <row r="124" spans="1:9" s="86" customFormat="1">
      <c r="A124" s="103" t="s">
        <v>427</v>
      </c>
      <c r="B124" s="98">
        <v>149223</v>
      </c>
      <c r="C124" s="98">
        <v>191346</v>
      </c>
      <c r="D124" s="98">
        <v>184656</v>
      </c>
      <c r="E124" s="98">
        <v>175775</v>
      </c>
      <c r="F124" s="98">
        <v>169988</v>
      </c>
      <c r="G124" s="98">
        <v>226194</v>
      </c>
      <c r="H124" s="98">
        <v>330107</v>
      </c>
      <c r="I124" s="98">
        <v>477470</v>
      </c>
    </row>
    <row r="125" spans="1:9" s="86" customFormat="1">
      <c r="A125" s="104" t="s">
        <v>424</v>
      </c>
      <c r="B125" s="98">
        <v>149223</v>
      </c>
      <c r="C125" s="98">
        <v>191346</v>
      </c>
      <c r="D125" s="98">
        <v>184656</v>
      </c>
      <c r="E125" s="98">
        <v>175775</v>
      </c>
      <c r="F125" s="98">
        <v>169988</v>
      </c>
      <c r="G125" s="98">
        <v>226194</v>
      </c>
      <c r="H125" s="98">
        <v>330107</v>
      </c>
      <c r="I125" s="98">
        <v>477470</v>
      </c>
    </row>
    <row r="126" spans="1:9" s="86" customFormat="1">
      <c r="A126" s="101" t="s">
        <v>431</v>
      </c>
      <c r="B126" s="98">
        <v>699055</v>
      </c>
      <c r="C126" s="98">
        <v>714119</v>
      </c>
      <c r="D126" s="98">
        <v>734642</v>
      </c>
      <c r="E126" s="98">
        <v>693359</v>
      </c>
      <c r="F126" s="98">
        <v>790065</v>
      </c>
      <c r="G126" s="98">
        <v>717983</v>
      </c>
      <c r="H126" s="98">
        <v>718784</v>
      </c>
      <c r="I126" s="98">
        <v>727031</v>
      </c>
    </row>
    <row r="127" spans="1:9" s="86" customFormat="1">
      <c r="A127" s="103" t="s">
        <v>426</v>
      </c>
      <c r="B127" s="98">
        <v>699055</v>
      </c>
      <c r="C127" s="98">
        <v>714119</v>
      </c>
      <c r="D127" s="98">
        <v>734642</v>
      </c>
      <c r="E127" s="98">
        <v>693359</v>
      </c>
      <c r="F127" s="98">
        <v>790065</v>
      </c>
      <c r="G127" s="98">
        <v>717983</v>
      </c>
      <c r="H127" s="98">
        <v>718784</v>
      </c>
      <c r="I127" s="98">
        <v>727031</v>
      </c>
    </row>
    <row r="128" spans="1:9" s="86" customFormat="1">
      <c r="A128" s="103" t="s">
        <v>427</v>
      </c>
      <c r="B128" s="98">
        <v>0</v>
      </c>
      <c r="C128" s="98">
        <v>0</v>
      </c>
      <c r="D128" s="98">
        <v>0</v>
      </c>
      <c r="E128" s="98">
        <v>0</v>
      </c>
      <c r="F128" s="98">
        <v>0</v>
      </c>
      <c r="G128" s="98">
        <v>0</v>
      </c>
      <c r="H128" s="98">
        <v>0</v>
      </c>
      <c r="I128" s="98">
        <v>0</v>
      </c>
    </row>
    <row r="129" spans="1:9" s="86" customFormat="1">
      <c r="A129" s="104" t="s">
        <v>424</v>
      </c>
      <c r="B129" s="98">
        <v>0</v>
      </c>
      <c r="C129" s="98">
        <v>0</v>
      </c>
      <c r="D129" s="98">
        <v>0</v>
      </c>
      <c r="E129" s="98">
        <v>0</v>
      </c>
      <c r="F129" s="98">
        <v>0</v>
      </c>
      <c r="G129" s="98">
        <v>0</v>
      </c>
      <c r="H129" s="98">
        <v>0</v>
      </c>
      <c r="I129" s="98">
        <v>0</v>
      </c>
    </row>
    <row r="130" spans="1:9" s="86" customFormat="1">
      <c r="A130" s="100" t="s">
        <v>449</v>
      </c>
      <c r="B130" s="98">
        <v>40071048</v>
      </c>
      <c r="C130" s="98">
        <v>42221293</v>
      </c>
      <c r="D130" s="98">
        <v>44387258</v>
      </c>
      <c r="E130" s="98">
        <v>46374208</v>
      </c>
      <c r="F130" s="98">
        <v>48372166</v>
      </c>
      <c r="G130" s="98">
        <v>51003386</v>
      </c>
      <c r="H130" s="98">
        <v>53675466</v>
      </c>
      <c r="I130" s="98">
        <v>56138938</v>
      </c>
    </row>
    <row r="131" spans="1:9" s="86" customFormat="1">
      <c r="A131" s="101" t="s">
        <v>428</v>
      </c>
      <c r="B131" s="98">
        <v>315</v>
      </c>
      <c r="C131" s="98">
        <v>313</v>
      </c>
      <c r="D131" s="98">
        <v>310</v>
      </c>
      <c r="E131" s="98">
        <v>307</v>
      </c>
      <c r="F131" s="98">
        <v>304</v>
      </c>
      <c r="G131" s="98">
        <v>302</v>
      </c>
      <c r="H131" s="98">
        <v>299</v>
      </c>
      <c r="I131" s="98">
        <v>296</v>
      </c>
    </row>
    <row r="132" spans="1:9" s="86" customFormat="1">
      <c r="A132" s="103" t="s">
        <v>426</v>
      </c>
      <c r="B132" s="98">
        <v>315</v>
      </c>
      <c r="C132" s="98">
        <v>313</v>
      </c>
      <c r="D132" s="98">
        <v>310</v>
      </c>
      <c r="E132" s="98">
        <v>307</v>
      </c>
      <c r="F132" s="98">
        <v>304</v>
      </c>
      <c r="G132" s="98">
        <v>302</v>
      </c>
      <c r="H132" s="98">
        <v>299</v>
      </c>
      <c r="I132" s="98">
        <v>296</v>
      </c>
    </row>
    <row r="133" spans="1:9" s="86" customFormat="1">
      <c r="A133" s="103" t="s">
        <v>427</v>
      </c>
      <c r="B133" s="98">
        <v>0</v>
      </c>
      <c r="C133" s="98">
        <v>0</v>
      </c>
      <c r="D133" s="98">
        <v>0</v>
      </c>
      <c r="E133" s="98">
        <v>0</v>
      </c>
      <c r="F133" s="98">
        <v>0</v>
      </c>
      <c r="G133" s="98">
        <v>0</v>
      </c>
      <c r="H133" s="98">
        <v>0</v>
      </c>
      <c r="I133" s="98">
        <v>0</v>
      </c>
    </row>
    <row r="134" spans="1:9" s="86" customFormat="1">
      <c r="A134" s="104" t="s">
        <v>424</v>
      </c>
      <c r="B134" s="98">
        <v>0</v>
      </c>
      <c r="C134" s="98">
        <v>0</v>
      </c>
      <c r="D134" s="98">
        <v>0</v>
      </c>
      <c r="E134" s="98">
        <v>0</v>
      </c>
      <c r="F134" s="98">
        <v>0</v>
      </c>
      <c r="G134" s="98">
        <v>0</v>
      </c>
      <c r="H134" s="98">
        <v>0</v>
      </c>
      <c r="I134" s="98">
        <v>0</v>
      </c>
    </row>
    <row r="135" spans="1:9" s="86" customFormat="1">
      <c r="A135" s="101" t="s">
        <v>429</v>
      </c>
      <c r="B135" s="98">
        <v>40070733</v>
      </c>
      <c r="C135" s="98">
        <v>42220980</v>
      </c>
      <c r="D135" s="98">
        <v>44386948</v>
      </c>
      <c r="E135" s="98">
        <v>46373901</v>
      </c>
      <c r="F135" s="98">
        <v>48371862</v>
      </c>
      <c r="G135" s="98">
        <v>51003084</v>
      </c>
      <c r="H135" s="98">
        <v>53675167</v>
      </c>
      <c r="I135" s="98">
        <v>56138642</v>
      </c>
    </row>
    <row r="136" spans="1:9" s="86" customFormat="1">
      <c r="A136" s="103" t="s">
        <v>426</v>
      </c>
      <c r="B136" s="98">
        <v>38869195</v>
      </c>
      <c r="C136" s="98">
        <v>41005174</v>
      </c>
      <c r="D136" s="98">
        <v>43170926</v>
      </c>
      <c r="E136" s="98">
        <v>45153025</v>
      </c>
      <c r="F136" s="98">
        <v>47158693</v>
      </c>
      <c r="G136" s="98">
        <v>49748018</v>
      </c>
      <c r="H136" s="98">
        <v>52291299</v>
      </c>
      <c r="I136" s="98">
        <v>54284890</v>
      </c>
    </row>
    <row r="137" spans="1:9" s="86" customFormat="1">
      <c r="A137" s="103" t="s">
        <v>427</v>
      </c>
      <c r="B137" s="98">
        <v>1201538</v>
      </c>
      <c r="C137" s="98">
        <v>1215806</v>
      </c>
      <c r="D137" s="98">
        <v>1216022</v>
      </c>
      <c r="E137" s="98">
        <v>1220876</v>
      </c>
      <c r="F137" s="98">
        <v>1213169</v>
      </c>
      <c r="G137" s="98">
        <v>1255066</v>
      </c>
      <c r="H137" s="98">
        <v>1383868</v>
      </c>
      <c r="I137" s="98">
        <v>1853752</v>
      </c>
    </row>
    <row r="138" spans="1:9" s="86" customFormat="1">
      <c r="A138" s="104" t="s">
        <v>424</v>
      </c>
      <c r="B138" s="98">
        <v>1172150</v>
      </c>
      <c r="C138" s="98">
        <v>1186453</v>
      </c>
      <c r="D138" s="98">
        <v>1187437</v>
      </c>
      <c r="E138" s="98">
        <v>1194886</v>
      </c>
      <c r="F138" s="98">
        <v>1189478</v>
      </c>
      <c r="G138" s="98">
        <v>1231646</v>
      </c>
      <c r="H138" s="98">
        <v>1362056</v>
      </c>
      <c r="I138" s="98">
        <v>1833296</v>
      </c>
    </row>
    <row r="139" spans="1:9" s="86" customFormat="1">
      <c r="A139" s="97" t="s">
        <v>450</v>
      </c>
      <c r="B139" s="98">
        <v>6844338</v>
      </c>
      <c r="C139" s="98">
        <v>6920001</v>
      </c>
      <c r="D139" s="98">
        <v>7104528</v>
      </c>
      <c r="E139" s="98">
        <v>7363371</v>
      </c>
      <c r="F139" s="98">
        <v>7372986</v>
      </c>
      <c r="G139" s="98">
        <v>7496416</v>
      </c>
      <c r="H139" s="98">
        <v>7575858</v>
      </c>
      <c r="I139" s="98">
        <v>7696186</v>
      </c>
    </row>
    <row r="140" spans="1:9" s="86" customFormat="1">
      <c r="A140" s="97" t="s">
        <v>451</v>
      </c>
      <c r="B140" s="98">
        <v>-6916973</v>
      </c>
      <c r="C140" s="98">
        <v>-5742945</v>
      </c>
      <c r="D140" s="98">
        <v>-6005412</v>
      </c>
      <c r="E140" s="98">
        <v>-5479289</v>
      </c>
      <c r="F140" s="98">
        <v>-6138225</v>
      </c>
      <c r="G140" s="98">
        <v>-4961717</v>
      </c>
      <c r="H140" s="98">
        <v>-4592011</v>
      </c>
      <c r="I140" s="98">
        <v>560392</v>
      </c>
    </row>
    <row r="141" spans="1:9" s="86" customFormat="1">
      <c r="A141" s="99" t="s">
        <v>452</v>
      </c>
      <c r="B141" s="98">
        <v>96701</v>
      </c>
      <c r="C141" s="98">
        <v>105452</v>
      </c>
      <c r="D141" s="98">
        <v>149568</v>
      </c>
      <c r="E141" s="98">
        <v>128452</v>
      </c>
      <c r="F141" s="98">
        <v>11486</v>
      </c>
      <c r="G141" s="98">
        <v>186138</v>
      </c>
      <c r="H141" s="98">
        <v>179805</v>
      </c>
      <c r="I141" s="98">
        <v>4377525</v>
      </c>
    </row>
    <row r="142" spans="1:9" s="86" customFormat="1">
      <c r="A142" s="100" t="s">
        <v>426</v>
      </c>
      <c r="B142" s="98">
        <v>95933</v>
      </c>
      <c r="C142" s="98">
        <v>119372</v>
      </c>
      <c r="D142" s="98">
        <v>140739</v>
      </c>
      <c r="E142" s="98">
        <v>122413</v>
      </c>
      <c r="F142" s="98">
        <v>9038</v>
      </c>
      <c r="G142" s="98">
        <v>171062</v>
      </c>
      <c r="H142" s="98">
        <v>161090</v>
      </c>
      <c r="I142" s="98">
        <v>4141169</v>
      </c>
    </row>
    <row r="143" spans="1:9" s="86" customFormat="1">
      <c r="A143" s="100" t="s">
        <v>427</v>
      </c>
      <c r="B143" s="98">
        <v>768</v>
      </c>
      <c r="C143" s="98">
        <v>-13920</v>
      </c>
      <c r="D143" s="98">
        <v>8829</v>
      </c>
      <c r="E143" s="98">
        <v>6039</v>
      </c>
      <c r="F143" s="98">
        <v>2448</v>
      </c>
      <c r="G143" s="98">
        <v>15076</v>
      </c>
      <c r="H143" s="98">
        <v>18715</v>
      </c>
      <c r="I143" s="98">
        <v>236356</v>
      </c>
    </row>
    <row r="144" spans="1:9" s="86" customFormat="1">
      <c r="A144" s="101" t="s">
        <v>424</v>
      </c>
      <c r="B144" s="98">
        <v>745</v>
      </c>
      <c r="C144" s="98">
        <v>-13987</v>
      </c>
      <c r="D144" s="98">
        <v>8771</v>
      </c>
      <c r="E144" s="98">
        <v>5900</v>
      </c>
      <c r="F144" s="98">
        <v>2312</v>
      </c>
      <c r="G144" s="98">
        <v>14966</v>
      </c>
      <c r="H144" s="98">
        <v>18507</v>
      </c>
      <c r="I144" s="98">
        <v>236331</v>
      </c>
    </row>
    <row r="145" spans="1:9" s="86" customFormat="1">
      <c r="A145" s="99" t="s">
        <v>453</v>
      </c>
      <c r="B145" s="98">
        <v>-7013674</v>
      </c>
      <c r="C145" s="98">
        <v>-5848397</v>
      </c>
      <c r="D145" s="98">
        <v>-6154980</v>
      </c>
      <c r="E145" s="98">
        <v>-5607741</v>
      </c>
      <c r="F145" s="98">
        <v>-6149711</v>
      </c>
      <c r="G145" s="98">
        <v>-5147855</v>
      </c>
      <c r="H145" s="98">
        <v>-4771816</v>
      </c>
      <c r="I145" s="98">
        <v>-3817133</v>
      </c>
    </row>
    <row r="146" spans="1:9" s="86" customFormat="1">
      <c r="A146" s="100" t="s">
        <v>426</v>
      </c>
      <c r="B146" s="98">
        <v>-6635469</v>
      </c>
      <c r="C146" s="98">
        <v>-5818928</v>
      </c>
      <c r="D146" s="98">
        <v>-5822320</v>
      </c>
      <c r="E146" s="98">
        <v>-5855988</v>
      </c>
      <c r="F146" s="98">
        <v>-6389297</v>
      </c>
      <c r="G146" s="98">
        <v>-5292013</v>
      </c>
      <c r="H146" s="98">
        <v>-5329282</v>
      </c>
      <c r="I146" s="98">
        <v>-5156800</v>
      </c>
    </row>
    <row r="147" spans="1:9" s="86" customFormat="1">
      <c r="A147" s="100" t="s">
        <v>427</v>
      </c>
      <c r="B147" s="98">
        <v>-378205</v>
      </c>
      <c r="C147" s="98">
        <v>-29469</v>
      </c>
      <c r="D147" s="98">
        <v>-332660</v>
      </c>
      <c r="E147" s="98">
        <v>248247</v>
      </c>
      <c r="F147" s="98">
        <v>239586</v>
      </c>
      <c r="G147" s="98">
        <v>144158</v>
      </c>
      <c r="H147" s="98">
        <v>557466</v>
      </c>
      <c r="I147" s="98">
        <v>1339667</v>
      </c>
    </row>
    <row r="148" spans="1:9" s="86" customFormat="1">
      <c r="A148" s="101" t="s">
        <v>424</v>
      </c>
      <c r="B148" s="98">
        <v>-101098</v>
      </c>
      <c r="C148" s="98">
        <v>201041</v>
      </c>
      <c r="D148" s="98">
        <v>70320</v>
      </c>
      <c r="E148" s="98">
        <v>447302</v>
      </c>
      <c r="F148" s="98">
        <v>562888</v>
      </c>
      <c r="G148" s="98">
        <v>510098</v>
      </c>
      <c r="H148" s="98">
        <v>943872</v>
      </c>
      <c r="I148" s="98">
        <v>1659806</v>
      </c>
    </row>
    <row r="149" spans="1:9" s="86" customFormat="1" ht="6" customHeight="1">
      <c r="A149" s="92" t="s">
        <v>420</v>
      </c>
      <c r="B149" s="106">
        <v>0</v>
      </c>
      <c r="C149" s="106">
        <v>0</v>
      </c>
      <c r="D149" s="106">
        <v>0</v>
      </c>
      <c r="E149" s="106">
        <v>0</v>
      </c>
      <c r="F149" s="106">
        <v>0</v>
      </c>
      <c r="G149" s="106">
        <v>0</v>
      </c>
      <c r="H149" s="106">
        <v>0</v>
      </c>
      <c r="I149" s="106">
        <v>0</v>
      </c>
    </row>
    <row r="150" spans="1:9" s="86" customFormat="1">
      <c r="A150" s="95" t="s">
        <v>454</v>
      </c>
      <c r="B150" s="96">
        <v>156423437</v>
      </c>
      <c r="C150" s="96">
        <v>159508768</v>
      </c>
      <c r="D150" s="96">
        <v>162523310</v>
      </c>
      <c r="E150" s="96">
        <v>168279481</v>
      </c>
      <c r="F150" s="96">
        <v>170371397</v>
      </c>
      <c r="G150" s="96">
        <v>172019281</v>
      </c>
      <c r="H150" s="96">
        <v>176372980</v>
      </c>
      <c r="I150" s="96">
        <v>179390305</v>
      </c>
    </row>
    <row r="151" spans="1:9" s="86" customFormat="1">
      <c r="A151" s="97" t="s">
        <v>455</v>
      </c>
      <c r="B151" s="98">
        <v>126980780</v>
      </c>
      <c r="C151" s="98">
        <v>129347900</v>
      </c>
      <c r="D151" s="98">
        <v>131464327</v>
      </c>
      <c r="E151" s="98">
        <v>135766973</v>
      </c>
      <c r="F151" s="98">
        <v>137451940</v>
      </c>
      <c r="G151" s="98">
        <v>138273101</v>
      </c>
      <c r="H151" s="98">
        <v>141751475</v>
      </c>
      <c r="I151" s="98">
        <v>143993370</v>
      </c>
    </row>
    <row r="152" spans="1:9" s="86" customFormat="1">
      <c r="A152" s="99" t="s">
        <v>456</v>
      </c>
      <c r="B152" s="98">
        <v>26822364</v>
      </c>
      <c r="C152" s="98">
        <v>27411924</v>
      </c>
      <c r="D152" s="98">
        <v>28273178</v>
      </c>
      <c r="E152" s="98">
        <v>28850370</v>
      </c>
      <c r="F152" s="98">
        <v>28081975</v>
      </c>
      <c r="G152" s="98">
        <v>27199608</v>
      </c>
      <c r="H152" s="98">
        <v>25006978</v>
      </c>
      <c r="I152" s="98">
        <v>16129935</v>
      </c>
    </row>
    <row r="153" spans="1:9" s="86" customFormat="1">
      <c r="A153" s="99" t="s">
        <v>457</v>
      </c>
      <c r="B153" s="98">
        <v>100158416</v>
      </c>
      <c r="C153" s="98">
        <v>101935976</v>
      </c>
      <c r="D153" s="98">
        <v>103191149</v>
      </c>
      <c r="E153" s="98">
        <v>106916603</v>
      </c>
      <c r="F153" s="98">
        <v>109369965</v>
      </c>
      <c r="G153" s="98">
        <v>111073493</v>
      </c>
      <c r="H153" s="98">
        <v>116744497</v>
      </c>
      <c r="I153" s="98">
        <v>127863435</v>
      </c>
    </row>
    <row r="154" spans="1:9" s="86" customFormat="1">
      <c r="A154" s="100" t="s">
        <v>426</v>
      </c>
      <c r="B154" s="98">
        <v>73829504</v>
      </c>
      <c r="C154" s="98">
        <v>75043713</v>
      </c>
      <c r="D154" s="98">
        <v>76006209</v>
      </c>
      <c r="E154" s="98">
        <v>78732124</v>
      </c>
      <c r="F154" s="98">
        <v>80130355</v>
      </c>
      <c r="G154" s="98">
        <v>82160976</v>
      </c>
      <c r="H154" s="98">
        <v>86798376</v>
      </c>
      <c r="I154" s="98">
        <v>96231372</v>
      </c>
    </row>
    <row r="155" spans="1:9" s="86" customFormat="1">
      <c r="A155" s="103" t="s">
        <v>445</v>
      </c>
      <c r="B155" s="98">
        <v>3573875</v>
      </c>
      <c r="C155" s="98">
        <v>3484691</v>
      </c>
      <c r="D155" s="98">
        <v>3025208</v>
      </c>
      <c r="E155" s="98">
        <v>2232302</v>
      </c>
      <c r="F155" s="98">
        <v>3165090</v>
      </c>
      <c r="G155" s="98">
        <v>3513384</v>
      </c>
      <c r="H155" s="98">
        <v>3016317</v>
      </c>
      <c r="I155" s="98">
        <v>2735436</v>
      </c>
    </row>
    <row r="156" spans="1:9" s="86" customFormat="1">
      <c r="A156" s="103" t="s">
        <v>447</v>
      </c>
      <c r="B156" s="98">
        <v>25191159</v>
      </c>
      <c r="C156" s="98">
        <v>25199990</v>
      </c>
      <c r="D156" s="98">
        <v>25076335</v>
      </c>
      <c r="E156" s="98">
        <v>25595441</v>
      </c>
      <c r="F156" s="98">
        <v>25069646</v>
      </c>
      <c r="G156" s="98">
        <v>24955229</v>
      </c>
      <c r="H156" s="98">
        <v>27973998</v>
      </c>
      <c r="I156" s="98">
        <v>28693134</v>
      </c>
    </row>
    <row r="157" spans="1:9" s="86" customFormat="1">
      <c r="A157" s="103" t="s">
        <v>448</v>
      </c>
      <c r="B157" s="98">
        <v>1938746</v>
      </c>
      <c r="C157" s="98">
        <v>1486834</v>
      </c>
      <c r="D157" s="98">
        <v>1864147</v>
      </c>
      <c r="E157" s="98">
        <v>1724137</v>
      </c>
      <c r="F157" s="98">
        <v>1882992</v>
      </c>
      <c r="G157" s="98">
        <v>2010879</v>
      </c>
      <c r="H157" s="98">
        <v>1705175</v>
      </c>
      <c r="I157" s="98">
        <v>2114873</v>
      </c>
    </row>
    <row r="158" spans="1:9" s="86" customFormat="1">
      <c r="A158" s="103" t="s">
        <v>449</v>
      </c>
      <c r="B158" s="98">
        <v>43125724</v>
      </c>
      <c r="C158" s="98">
        <v>44872198</v>
      </c>
      <c r="D158" s="98">
        <v>46040519</v>
      </c>
      <c r="E158" s="98">
        <v>49180244</v>
      </c>
      <c r="F158" s="98">
        <v>50012627</v>
      </c>
      <c r="G158" s="98">
        <v>51681484</v>
      </c>
      <c r="H158" s="98">
        <v>54102886</v>
      </c>
      <c r="I158" s="98">
        <v>62687929</v>
      </c>
    </row>
    <row r="159" spans="1:9" s="86" customFormat="1">
      <c r="A159" s="100" t="s">
        <v>427</v>
      </c>
      <c r="B159" s="98">
        <v>26328912</v>
      </c>
      <c r="C159" s="98">
        <v>26892263</v>
      </c>
      <c r="D159" s="98">
        <v>27184940</v>
      </c>
      <c r="E159" s="98">
        <v>28184479</v>
      </c>
      <c r="F159" s="98">
        <v>29239610</v>
      </c>
      <c r="G159" s="98">
        <v>28912517</v>
      </c>
      <c r="H159" s="98">
        <v>29946121</v>
      </c>
      <c r="I159" s="98">
        <v>31632063</v>
      </c>
    </row>
    <row r="160" spans="1:9" s="86" customFormat="1">
      <c r="A160" s="103" t="s">
        <v>445</v>
      </c>
      <c r="B160" s="98">
        <v>45053</v>
      </c>
      <c r="C160" s="98">
        <v>107232</v>
      </c>
      <c r="D160" s="98">
        <v>143045</v>
      </c>
      <c r="E160" s="98">
        <v>70691</v>
      </c>
      <c r="F160" s="98">
        <v>176889</v>
      </c>
      <c r="G160" s="98">
        <v>112346</v>
      </c>
      <c r="H160" s="98">
        <v>89451</v>
      </c>
      <c r="I160" s="98">
        <v>80699</v>
      </c>
    </row>
    <row r="161" spans="1:9" s="86" customFormat="1">
      <c r="A161" s="103" t="s">
        <v>447</v>
      </c>
      <c r="B161" s="98">
        <v>12341561</v>
      </c>
      <c r="C161" s="98">
        <v>12849442</v>
      </c>
      <c r="D161" s="98">
        <v>13181072</v>
      </c>
      <c r="E161" s="98">
        <v>13255192</v>
      </c>
      <c r="F161" s="98">
        <v>13766813</v>
      </c>
      <c r="G161" s="98">
        <v>13464954</v>
      </c>
      <c r="H161" s="98">
        <v>14048387</v>
      </c>
      <c r="I161" s="98">
        <v>14311383</v>
      </c>
    </row>
    <row r="162" spans="1:9" s="86" customFormat="1">
      <c r="A162" s="103" t="s">
        <v>448</v>
      </c>
      <c r="B162" s="98">
        <v>1217546</v>
      </c>
      <c r="C162" s="98">
        <v>1228810</v>
      </c>
      <c r="D162" s="98">
        <v>1107925</v>
      </c>
      <c r="E162" s="98">
        <v>1574372</v>
      </c>
      <c r="F162" s="98">
        <v>2048526</v>
      </c>
      <c r="G162" s="98">
        <v>1724555</v>
      </c>
      <c r="H162" s="98">
        <v>1964622</v>
      </c>
      <c r="I162" s="98">
        <v>2397495</v>
      </c>
    </row>
    <row r="163" spans="1:9" s="86" customFormat="1">
      <c r="A163" s="103" t="s">
        <v>449</v>
      </c>
      <c r="B163" s="98">
        <v>12724752</v>
      </c>
      <c r="C163" s="98">
        <v>12706779</v>
      </c>
      <c r="D163" s="98">
        <v>12752898</v>
      </c>
      <c r="E163" s="98">
        <v>13284224</v>
      </c>
      <c r="F163" s="98">
        <v>13247382</v>
      </c>
      <c r="G163" s="98">
        <v>13610662</v>
      </c>
      <c r="H163" s="98">
        <v>13843661</v>
      </c>
      <c r="I163" s="98">
        <v>14842486</v>
      </c>
    </row>
    <row r="164" spans="1:9" s="86" customFormat="1">
      <c r="A164" s="101" t="s">
        <v>424</v>
      </c>
      <c r="B164" s="98">
        <v>21913891</v>
      </c>
      <c r="C164" s="98">
        <v>22394107</v>
      </c>
      <c r="D164" s="98">
        <v>22915000</v>
      </c>
      <c r="E164" s="98">
        <v>23922682</v>
      </c>
      <c r="F164" s="98">
        <v>24806191</v>
      </c>
      <c r="G164" s="98">
        <v>24527365</v>
      </c>
      <c r="H164" s="98">
        <v>25364959</v>
      </c>
      <c r="I164" s="98">
        <v>27173580</v>
      </c>
    </row>
    <row r="165" spans="1:9" s="86" customFormat="1">
      <c r="A165" s="103" t="s">
        <v>445</v>
      </c>
      <c r="B165" s="98">
        <v>41589</v>
      </c>
      <c r="C165" s="98">
        <v>103734</v>
      </c>
      <c r="D165" s="98">
        <v>139747</v>
      </c>
      <c r="E165" s="98">
        <v>67179</v>
      </c>
      <c r="F165" s="98">
        <v>173536</v>
      </c>
      <c r="G165" s="98">
        <v>109255</v>
      </c>
      <c r="H165" s="98">
        <v>86199</v>
      </c>
      <c r="I165" s="98">
        <v>77548</v>
      </c>
    </row>
    <row r="166" spans="1:9" s="86" customFormat="1">
      <c r="A166" s="103" t="s">
        <v>447</v>
      </c>
      <c r="B166" s="98">
        <v>10160816</v>
      </c>
      <c r="C166" s="98">
        <v>10686960</v>
      </c>
      <c r="D166" s="98">
        <v>11018995</v>
      </c>
      <c r="E166" s="98">
        <v>11234049</v>
      </c>
      <c r="F166" s="98">
        <v>11604576</v>
      </c>
      <c r="G166" s="98">
        <v>11379002</v>
      </c>
      <c r="H166" s="98">
        <v>11656333</v>
      </c>
      <c r="I166" s="98">
        <v>12033852</v>
      </c>
    </row>
    <row r="167" spans="1:9" s="86" customFormat="1">
      <c r="A167" s="103" t="s">
        <v>448</v>
      </c>
      <c r="B167" s="98">
        <v>1013334</v>
      </c>
      <c r="C167" s="98">
        <v>842478</v>
      </c>
      <c r="D167" s="98">
        <v>900887</v>
      </c>
      <c r="E167" s="98">
        <v>1357714</v>
      </c>
      <c r="F167" s="98">
        <v>1676594</v>
      </c>
      <c r="G167" s="98">
        <v>1243331</v>
      </c>
      <c r="H167" s="98">
        <v>1626267</v>
      </c>
      <c r="I167" s="98">
        <v>2153384</v>
      </c>
    </row>
    <row r="168" spans="1:9" s="86" customFormat="1">
      <c r="A168" s="103" t="s">
        <v>449</v>
      </c>
      <c r="B168" s="98">
        <v>10698152</v>
      </c>
      <c r="C168" s="98">
        <v>10760935</v>
      </c>
      <c r="D168" s="98">
        <v>10855371</v>
      </c>
      <c r="E168" s="98">
        <v>11263740</v>
      </c>
      <c r="F168" s="98">
        <v>11351485</v>
      </c>
      <c r="G168" s="98">
        <v>11795777</v>
      </c>
      <c r="H168" s="98">
        <v>11996160</v>
      </c>
      <c r="I168" s="98">
        <v>12908796</v>
      </c>
    </row>
    <row r="169" spans="1:9" s="86" customFormat="1">
      <c r="A169" s="97" t="s">
        <v>458</v>
      </c>
      <c r="B169" s="98">
        <v>156423437</v>
      </c>
      <c r="C169" s="98">
        <v>159508768</v>
      </c>
      <c r="D169" s="98">
        <v>162523310</v>
      </c>
      <c r="E169" s="98">
        <v>168279481</v>
      </c>
      <c r="F169" s="98">
        <v>170371397</v>
      </c>
      <c r="G169" s="98">
        <v>172019281</v>
      </c>
      <c r="H169" s="98">
        <v>176372980</v>
      </c>
      <c r="I169" s="98">
        <v>179390305</v>
      </c>
    </row>
    <row r="170" spans="1:9" s="86" customFormat="1">
      <c r="A170" s="99" t="s">
        <v>459</v>
      </c>
      <c r="B170" s="98">
        <v>29442657</v>
      </c>
      <c r="C170" s="98">
        <v>30160868</v>
      </c>
      <c r="D170" s="98">
        <v>31058983</v>
      </c>
      <c r="E170" s="98">
        <v>32512508</v>
      </c>
      <c r="F170" s="98">
        <v>32919457</v>
      </c>
      <c r="G170" s="98">
        <v>33746180</v>
      </c>
      <c r="H170" s="98">
        <v>34621505</v>
      </c>
      <c r="I170" s="98">
        <v>35396935</v>
      </c>
    </row>
    <row r="171" spans="1:9" s="86" customFormat="1">
      <c r="A171" s="100" t="s">
        <v>460</v>
      </c>
      <c r="B171" s="98">
        <v>28842071</v>
      </c>
      <c r="C171" s="98">
        <v>29566418</v>
      </c>
      <c r="D171" s="98">
        <v>30463409</v>
      </c>
      <c r="E171" s="98">
        <v>31900250</v>
      </c>
      <c r="F171" s="98">
        <v>32300720</v>
      </c>
      <c r="G171" s="98">
        <v>33123202</v>
      </c>
      <c r="H171" s="98">
        <v>33985324</v>
      </c>
      <c r="I171" s="98">
        <v>34715192</v>
      </c>
    </row>
    <row r="172" spans="1:9" s="86" customFormat="1">
      <c r="A172" s="101" t="s">
        <v>426</v>
      </c>
      <c r="B172" s="98">
        <v>14932088</v>
      </c>
      <c r="C172" s="98">
        <v>15389703</v>
      </c>
      <c r="D172" s="98">
        <v>15938481</v>
      </c>
      <c r="E172" s="98">
        <v>16700973</v>
      </c>
      <c r="F172" s="98">
        <v>17009125</v>
      </c>
      <c r="G172" s="98">
        <v>17275893</v>
      </c>
      <c r="H172" s="98">
        <v>17622218</v>
      </c>
      <c r="I172" s="98">
        <v>18382839</v>
      </c>
    </row>
    <row r="173" spans="1:9" s="86" customFormat="1">
      <c r="A173" s="104" t="s">
        <v>445</v>
      </c>
      <c r="B173" s="98">
        <v>779442</v>
      </c>
      <c r="C173" s="98">
        <v>789452</v>
      </c>
      <c r="D173" s="98">
        <v>798325</v>
      </c>
      <c r="E173" s="98">
        <v>818464</v>
      </c>
      <c r="F173" s="98">
        <v>891466</v>
      </c>
      <c r="G173" s="98">
        <v>947727</v>
      </c>
      <c r="H173" s="98">
        <v>900124</v>
      </c>
      <c r="I173" s="98">
        <v>753436</v>
      </c>
    </row>
    <row r="174" spans="1:9" s="86" customFormat="1">
      <c r="A174" s="104" t="s">
        <v>447</v>
      </c>
      <c r="B174" s="98">
        <v>2406526</v>
      </c>
      <c r="C174" s="98">
        <v>2701810</v>
      </c>
      <c r="D174" s="98">
        <v>3061021</v>
      </c>
      <c r="E174" s="98">
        <v>3280072</v>
      </c>
      <c r="F174" s="98">
        <v>3301541</v>
      </c>
      <c r="G174" s="98">
        <v>3396453</v>
      </c>
      <c r="H174" s="98">
        <v>3567327</v>
      </c>
      <c r="I174" s="98">
        <v>3432467</v>
      </c>
    </row>
    <row r="175" spans="1:9" s="86" customFormat="1">
      <c r="A175" s="104" t="s">
        <v>448</v>
      </c>
      <c r="B175" s="98">
        <v>582114</v>
      </c>
      <c r="C175" s="98">
        <v>523985</v>
      </c>
      <c r="D175" s="98">
        <v>505883</v>
      </c>
      <c r="E175" s="98">
        <v>630352</v>
      </c>
      <c r="F175" s="98">
        <v>561409</v>
      </c>
      <c r="G175" s="98">
        <v>522540</v>
      </c>
      <c r="H175" s="98">
        <v>400591</v>
      </c>
      <c r="I175" s="98">
        <v>404999</v>
      </c>
    </row>
    <row r="176" spans="1:9" s="86" customFormat="1">
      <c r="A176" s="104" t="s">
        <v>449</v>
      </c>
      <c r="B176" s="98">
        <v>11164006</v>
      </c>
      <c r="C176" s="98">
        <v>11374456</v>
      </c>
      <c r="D176" s="98">
        <v>11573252</v>
      </c>
      <c r="E176" s="98">
        <v>11972085</v>
      </c>
      <c r="F176" s="98">
        <v>12254709</v>
      </c>
      <c r="G176" s="98">
        <v>12409173</v>
      </c>
      <c r="H176" s="98">
        <v>12754176</v>
      </c>
      <c r="I176" s="98">
        <v>13791937</v>
      </c>
    </row>
    <row r="177" spans="1:9" s="86" customFormat="1">
      <c r="A177" s="101" t="s">
        <v>427</v>
      </c>
      <c r="B177" s="98">
        <v>13909983</v>
      </c>
      <c r="C177" s="98">
        <v>14176715</v>
      </c>
      <c r="D177" s="98">
        <v>14524928</v>
      </c>
      <c r="E177" s="98">
        <v>15199277</v>
      </c>
      <c r="F177" s="98">
        <v>15291595</v>
      </c>
      <c r="G177" s="98">
        <v>15847309</v>
      </c>
      <c r="H177" s="98">
        <v>16363106</v>
      </c>
      <c r="I177" s="98">
        <v>16332353</v>
      </c>
    </row>
    <row r="178" spans="1:9" s="86" customFormat="1">
      <c r="A178" s="104" t="s">
        <v>445</v>
      </c>
      <c r="B178" s="98">
        <v>3132</v>
      </c>
      <c r="C178" s="98">
        <v>3133</v>
      </c>
      <c r="D178" s="98">
        <v>3125</v>
      </c>
      <c r="E178" s="98">
        <v>3137</v>
      </c>
      <c r="F178" s="98">
        <v>3130</v>
      </c>
      <c r="G178" s="98">
        <v>3215</v>
      </c>
      <c r="H178" s="98">
        <v>3037</v>
      </c>
      <c r="I178" s="98">
        <v>3037</v>
      </c>
    </row>
    <row r="179" spans="1:9" s="86" customFormat="1">
      <c r="A179" s="104" t="s">
        <v>447</v>
      </c>
      <c r="B179" s="98">
        <v>2278774</v>
      </c>
      <c r="C179" s="98">
        <v>2434299</v>
      </c>
      <c r="D179" s="98">
        <v>2826230</v>
      </c>
      <c r="E179" s="98">
        <v>3396402</v>
      </c>
      <c r="F179" s="98">
        <v>3246927</v>
      </c>
      <c r="G179" s="98">
        <v>3556784</v>
      </c>
      <c r="H179" s="98">
        <v>3898358</v>
      </c>
      <c r="I179" s="98">
        <v>3763782</v>
      </c>
    </row>
    <row r="180" spans="1:9" s="86" customFormat="1">
      <c r="A180" s="104" t="s">
        <v>448</v>
      </c>
      <c r="B180" s="98">
        <v>164452</v>
      </c>
      <c r="C180" s="98">
        <v>124101</v>
      </c>
      <c r="D180" s="98">
        <v>108685</v>
      </c>
      <c r="E180" s="98">
        <v>121598</v>
      </c>
      <c r="F180" s="98">
        <v>135447</v>
      </c>
      <c r="G180" s="98">
        <v>247944</v>
      </c>
      <c r="H180" s="98">
        <v>318900</v>
      </c>
      <c r="I180" s="98">
        <v>323332</v>
      </c>
    </row>
    <row r="181" spans="1:9" s="86" customFormat="1">
      <c r="A181" s="104" t="s">
        <v>449</v>
      </c>
      <c r="B181" s="98">
        <v>11463625</v>
      </c>
      <c r="C181" s="98">
        <v>11615182</v>
      </c>
      <c r="D181" s="98">
        <v>11586888</v>
      </c>
      <c r="E181" s="98">
        <v>11678140</v>
      </c>
      <c r="F181" s="98">
        <v>11906091</v>
      </c>
      <c r="G181" s="98">
        <v>12039366</v>
      </c>
      <c r="H181" s="98">
        <v>12142811</v>
      </c>
      <c r="I181" s="98">
        <v>12242202</v>
      </c>
    </row>
    <row r="182" spans="1:9" s="86" customFormat="1">
      <c r="A182" s="103" t="s">
        <v>424</v>
      </c>
      <c r="B182" s="98">
        <v>11151647</v>
      </c>
      <c r="C182" s="98">
        <v>11525725</v>
      </c>
      <c r="D182" s="98">
        <v>11992292</v>
      </c>
      <c r="E182" s="98">
        <v>12616802</v>
      </c>
      <c r="F182" s="98">
        <v>12672581</v>
      </c>
      <c r="G182" s="98">
        <v>13171980</v>
      </c>
      <c r="H182" s="98">
        <v>13692293</v>
      </c>
      <c r="I182" s="98">
        <v>13648550</v>
      </c>
    </row>
    <row r="183" spans="1:9" s="86" customFormat="1">
      <c r="A183" s="104" t="s">
        <v>445</v>
      </c>
      <c r="B183" s="98">
        <v>2939</v>
      </c>
      <c r="C183" s="98">
        <v>2938</v>
      </c>
      <c r="D183" s="98">
        <v>2938</v>
      </c>
      <c r="E183" s="98">
        <v>2936</v>
      </c>
      <c r="F183" s="98">
        <v>2937</v>
      </c>
      <c r="G183" s="98">
        <v>3037</v>
      </c>
      <c r="H183" s="98">
        <v>3037</v>
      </c>
      <c r="I183" s="98">
        <v>3037</v>
      </c>
    </row>
    <row r="184" spans="1:9" s="86" customFormat="1">
      <c r="A184" s="104" t="s">
        <v>447</v>
      </c>
      <c r="B184" s="98">
        <v>1519142</v>
      </c>
      <c r="C184" s="98">
        <v>1792689</v>
      </c>
      <c r="D184" s="98">
        <v>2217822</v>
      </c>
      <c r="E184" s="98">
        <v>2803817</v>
      </c>
      <c r="F184" s="98">
        <v>2650216</v>
      </c>
      <c r="G184" s="98">
        <v>2833153</v>
      </c>
      <c r="H184" s="98">
        <v>3159710</v>
      </c>
      <c r="I184" s="98">
        <v>3043447</v>
      </c>
    </row>
    <row r="185" spans="1:9" s="86" customFormat="1">
      <c r="A185" s="104" t="s">
        <v>448</v>
      </c>
      <c r="B185" s="98">
        <v>133664</v>
      </c>
      <c r="C185" s="98">
        <v>104431</v>
      </c>
      <c r="D185" s="98">
        <v>98359</v>
      </c>
      <c r="E185" s="98">
        <v>107165</v>
      </c>
      <c r="F185" s="98">
        <v>126537</v>
      </c>
      <c r="G185" s="98">
        <v>196857</v>
      </c>
      <c r="H185" s="98">
        <v>274816</v>
      </c>
      <c r="I185" s="98">
        <v>282550</v>
      </c>
    </row>
    <row r="186" spans="1:9" s="86" customFormat="1">
      <c r="A186" s="104" t="s">
        <v>449</v>
      </c>
      <c r="B186" s="98">
        <v>9495902</v>
      </c>
      <c r="C186" s="98">
        <v>9625667</v>
      </c>
      <c r="D186" s="98">
        <v>9673173</v>
      </c>
      <c r="E186" s="98">
        <v>9702884</v>
      </c>
      <c r="F186" s="98">
        <v>9892891</v>
      </c>
      <c r="G186" s="98">
        <v>10138933</v>
      </c>
      <c r="H186" s="98">
        <v>10254730</v>
      </c>
      <c r="I186" s="98">
        <v>10319516</v>
      </c>
    </row>
    <row r="187" spans="1:9" s="86" customFormat="1" ht="25.5">
      <c r="A187" s="100" t="s">
        <v>461</v>
      </c>
      <c r="B187" s="98">
        <v>600586</v>
      </c>
      <c r="C187" s="98">
        <v>594450</v>
      </c>
      <c r="D187" s="98">
        <v>595574</v>
      </c>
      <c r="E187" s="98">
        <v>612258</v>
      </c>
      <c r="F187" s="98">
        <v>618737</v>
      </c>
      <c r="G187" s="98">
        <v>622978</v>
      </c>
      <c r="H187" s="98">
        <v>636181</v>
      </c>
      <c r="I187" s="98">
        <v>681743</v>
      </c>
    </row>
    <row r="188" spans="1:9" s="86" customFormat="1">
      <c r="A188" s="101" t="s">
        <v>426</v>
      </c>
      <c r="B188" s="98">
        <v>336280</v>
      </c>
      <c r="C188" s="98">
        <v>336247</v>
      </c>
      <c r="D188" s="98">
        <v>339148</v>
      </c>
      <c r="E188" s="98">
        <v>353204</v>
      </c>
      <c r="F188" s="98">
        <v>365335</v>
      </c>
      <c r="G188" s="98">
        <v>371862</v>
      </c>
      <c r="H188" s="98">
        <v>384701</v>
      </c>
      <c r="I188" s="98">
        <v>421591</v>
      </c>
    </row>
    <row r="189" spans="1:9" s="86" customFormat="1">
      <c r="A189" s="104" t="s">
        <v>445</v>
      </c>
      <c r="B189" s="98">
        <v>0</v>
      </c>
      <c r="C189" s="98">
        <v>0</v>
      </c>
      <c r="D189" s="98">
        <v>0</v>
      </c>
      <c r="E189" s="98">
        <v>0</v>
      </c>
      <c r="F189" s="98">
        <v>0</v>
      </c>
      <c r="G189" s="98">
        <v>0</v>
      </c>
      <c r="H189" s="98">
        <v>0</v>
      </c>
      <c r="I189" s="98">
        <v>0</v>
      </c>
    </row>
    <row r="190" spans="1:9" s="86" customFormat="1">
      <c r="A190" s="104" t="s">
        <v>447</v>
      </c>
      <c r="B190" s="98">
        <v>0</v>
      </c>
      <c r="C190" s="98">
        <v>0</v>
      </c>
      <c r="D190" s="98">
        <v>0</v>
      </c>
      <c r="E190" s="98">
        <v>0</v>
      </c>
      <c r="F190" s="98">
        <v>0</v>
      </c>
      <c r="G190" s="98">
        <v>0</v>
      </c>
      <c r="H190" s="98">
        <v>0</v>
      </c>
      <c r="I190" s="98">
        <v>0</v>
      </c>
    </row>
    <row r="191" spans="1:9" s="86" customFormat="1">
      <c r="A191" s="104" t="s">
        <v>448</v>
      </c>
      <c r="B191" s="98">
        <v>0</v>
      </c>
      <c r="C191" s="98">
        <v>0</v>
      </c>
      <c r="D191" s="98">
        <v>0</v>
      </c>
      <c r="E191" s="98">
        <v>0</v>
      </c>
      <c r="F191" s="98">
        <v>0</v>
      </c>
      <c r="G191" s="98">
        <v>0</v>
      </c>
      <c r="H191" s="98">
        <v>0</v>
      </c>
      <c r="I191" s="98">
        <v>0</v>
      </c>
    </row>
    <row r="192" spans="1:9" s="86" customFormat="1">
      <c r="A192" s="104" t="s">
        <v>449</v>
      </c>
      <c r="B192" s="98">
        <v>336280</v>
      </c>
      <c r="C192" s="98">
        <v>336247</v>
      </c>
      <c r="D192" s="98">
        <v>339148</v>
      </c>
      <c r="E192" s="98">
        <v>353204</v>
      </c>
      <c r="F192" s="98">
        <v>365335</v>
      </c>
      <c r="G192" s="98">
        <v>371862</v>
      </c>
      <c r="H192" s="98">
        <v>384701</v>
      </c>
      <c r="I192" s="98">
        <v>421591</v>
      </c>
    </row>
    <row r="193" spans="1:9" s="86" customFormat="1">
      <c r="A193" s="101" t="s">
        <v>427</v>
      </c>
      <c r="B193" s="98">
        <v>264306</v>
      </c>
      <c r="C193" s="98">
        <v>258203</v>
      </c>
      <c r="D193" s="98">
        <v>256426</v>
      </c>
      <c r="E193" s="98">
        <v>259054</v>
      </c>
      <c r="F193" s="98">
        <v>253402</v>
      </c>
      <c r="G193" s="98">
        <v>251116</v>
      </c>
      <c r="H193" s="98">
        <v>251480</v>
      </c>
      <c r="I193" s="98">
        <v>260152</v>
      </c>
    </row>
    <row r="194" spans="1:9" s="86" customFormat="1">
      <c r="A194" s="104" t="s">
        <v>445</v>
      </c>
      <c r="B194" s="98">
        <v>0</v>
      </c>
      <c r="C194" s="98">
        <v>0</v>
      </c>
      <c r="D194" s="98">
        <v>0</v>
      </c>
      <c r="E194" s="98">
        <v>0</v>
      </c>
      <c r="F194" s="98">
        <v>0</v>
      </c>
      <c r="G194" s="98">
        <v>0</v>
      </c>
      <c r="H194" s="98">
        <v>0</v>
      </c>
      <c r="I194" s="98">
        <v>0</v>
      </c>
    </row>
    <row r="195" spans="1:9" s="86" customFormat="1">
      <c r="A195" s="104" t="s">
        <v>447</v>
      </c>
      <c r="B195" s="98">
        <v>732</v>
      </c>
      <c r="C195" s="98">
        <v>601</v>
      </c>
      <c r="D195" s="98">
        <v>414</v>
      </c>
      <c r="E195" s="98">
        <v>274</v>
      </c>
      <c r="F195" s="98">
        <v>272</v>
      </c>
      <c r="G195" s="98">
        <v>265</v>
      </c>
      <c r="H195" s="98">
        <v>0</v>
      </c>
      <c r="I195" s="98">
        <v>0</v>
      </c>
    </row>
    <row r="196" spans="1:9" s="86" customFormat="1">
      <c r="A196" s="104" t="s">
        <v>448</v>
      </c>
      <c r="B196" s="98">
        <v>0</v>
      </c>
      <c r="C196" s="98">
        <v>0</v>
      </c>
      <c r="D196" s="98">
        <v>0</v>
      </c>
      <c r="E196" s="98">
        <v>0</v>
      </c>
      <c r="F196" s="98">
        <v>0</v>
      </c>
      <c r="G196" s="98">
        <v>0</v>
      </c>
      <c r="H196" s="98">
        <v>0</v>
      </c>
      <c r="I196" s="98">
        <v>0</v>
      </c>
    </row>
    <row r="197" spans="1:9" s="86" customFormat="1">
      <c r="A197" s="104" t="s">
        <v>449</v>
      </c>
      <c r="B197" s="98">
        <v>263574</v>
      </c>
      <c r="C197" s="98">
        <v>257602</v>
      </c>
      <c r="D197" s="98">
        <v>256012</v>
      </c>
      <c r="E197" s="98">
        <v>258780</v>
      </c>
      <c r="F197" s="98">
        <v>253130</v>
      </c>
      <c r="G197" s="98">
        <v>250851</v>
      </c>
      <c r="H197" s="98">
        <v>251480</v>
      </c>
      <c r="I197" s="98">
        <v>260152</v>
      </c>
    </row>
    <row r="198" spans="1:9" s="86" customFormat="1">
      <c r="A198" s="103" t="s">
        <v>424</v>
      </c>
      <c r="B198" s="98">
        <v>230560</v>
      </c>
      <c r="C198" s="98">
        <v>226044</v>
      </c>
      <c r="D198" s="98">
        <v>225386</v>
      </c>
      <c r="E198" s="98">
        <v>226273</v>
      </c>
      <c r="F198" s="98">
        <v>222239</v>
      </c>
      <c r="G198" s="98">
        <v>222187</v>
      </c>
      <c r="H198" s="98">
        <v>222717</v>
      </c>
      <c r="I198" s="98">
        <v>231284</v>
      </c>
    </row>
    <row r="199" spans="1:9" s="86" customFormat="1">
      <c r="A199" s="104" t="s">
        <v>445</v>
      </c>
      <c r="B199" s="98">
        <v>0</v>
      </c>
      <c r="C199" s="98">
        <v>0</v>
      </c>
      <c r="D199" s="98">
        <v>0</v>
      </c>
      <c r="E199" s="98">
        <v>0</v>
      </c>
      <c r="F199" s="98">
        <v>0</v>
      </c>
      <c r="G199" s="98">
        <v>0</v>
      </c>
      <c r="H199" s="98">
        <v>0</v>
      </c>
      <c r="I199" s="98">
        <v>0</v>
      </c>
    </row>
    <row r="200" spans="1:9" s="86" customFormat="1">
      <c r="A200" s="104" t="s">
        <v>447</v>
      </c>
      <c r="B200" s="98">
        <v>0</v>
      </c>
      <c r="C200" s="98">
        <v>0</v>
      </c>
      <c r="D200" s="98">
        <v>0</v>
      </c>
      <c r="E200" s="98">
        <v>0</v>
      </c>
      <c r="F200" s="98">
        <v>0</v>
      </c>
      <c r="G200" s="98">
        <v>0</v>
      </c>
      <c r="H200" s="98">
        <v>0</v>
      </c>
      <c r="I200" s="98">
        <v>0</v>
      </c>
    </row>
    <row r="201" spans="1:9" s="86" customFormat="1">
      <c r="A201" s="104" t="s">
        <v>448</v>
      </c>
      <c r="B201" s="98">
        <v>0</v>
      </c>
      <c r="C201" s="98">
        <v>0</v>
      </c>
      <c r="D201" s="98">
        <v>0</v>
      </c>
      <c r="E201" s="98">
        <v>0</v>
      </c>
      <c r="F201" s="98">
        <v>0</v>
      </c>
      <c r="G201" s="98">
        <v>0</v>
      </c>
      <c r="H201" s="98">
        <v>0</v>
      </c>
      <c r="I201" s="98">
        <v>0</v>
      </c>
    </row>
    <row r="202" spans="1:9" s="86" customFormat="1">
      <c r="A202" s="104" t="s">
        <v>449</v>
      </c>
      <c r="B202" s="98">
        <v>230560</v>
      </c>
      <c r="C202" s="98">
        <v>226044</v>
      </c>
      <c r="D202" s="98">
        <v>225386</v>
      </c>
      <c r="E202" s="98">
        <v>226273</v>
      </c>
      <c r="F202" s="98">
        <v>222239</v>
      </c>
      <c r="G202" s="98">
        <v>222187</v>
      </c>
      <c r="H202" s="98">
        <v>222717</v>
      </c>
      <c r="I202" s="98">
        <v>231284</v>
      </c>
    </row>
    <row r="203" spans="1:9" s="86" customFormat="1">
      <c r="A203" s="107" t="s">
        <v>462</v>
      </c>
      <c r="B203" s="98">
        <v>156423437</v>
      </c>
      <c r="C203" s="98">
        <v>159508768</v>
      </c>
      <c r="D203" s="98">
        <v>162523310</v>
      </c>
      <c r="E203" s="98">
        <v>168279481</v>
      </c>
      <c r="F203" s="98">
        <v>170371397</v>
      </c>
      <c r="G203" s="98">
        <v>172019281</v>
      </c>
      <c r="H203" s="98">
        <v>176372980</v>
      </c>
      <c r="I203" s="98">
        <v>179390305</v>
      </c>
    </row>
    <row r="204" spans="1:9" s="86" customFormat="1" ht="25.5">
      <c r="A204" s="99" t="s">
        <v>463</v>
      </c>
      <c r="B204" s="98">
        <v>0</v>
      </c>
      <c r="C204" s="98">
        <v>0</v>
      </c>
      <c r="D204" s="98">
        <v>0</v>
      </c>
      <c r="E204" s="98">
        <v>0</v>
      </c>
      <c r="F204" s="98">
        <v>0</v>
      </c>
      <c r="G204" s="98">
        <v>0</v>
      </c>
      <c r="H204" s="98">
        <v>0</v>
      </c>
      <c r="I204" s="98">
        <v>0</v>
      </c>
    </row>
    <row r="205" spans="1:9" s="86" customFormat="1">
      <c r="A205" s="100" t="s">
        <v>426</v>
      </c>
      <c r="B205" s="98">
        <v>0</v>
      </c>
      <c r="C205" s="98">
        <v>0</v>
      </c>
      <c r="D205" s="98">
        <v>0</v>
      </c>
      <c r="E205" s="98">
        <v>0</v>
      </c>
      <c r="F205" s="98">
        <v>0</v>
      </c>
      <c r="G205" s="98">
        <v>0</v>
      </c>
      <c r="H205" s="98">
        <v>0</v>
      </c>
      <c r="I205" s="98">
        <v>0</v>
      </c>
    </row>
    <row r="206" spans="1:9" s="86" customFormat="1">
      <c r="A206" s="100" t="s">
        <v>427</v>
      </c>
      <c r="B206" s="98">
        <v>0</v>
      </c>
      <c r="C206" s="98">
        <v>0</v>
      </c>
      <c r="D206" s="98">
        <v>0</v>
      </c>
      <c r="E206" s="98">
        <v>0</v>
      </c>
      <c r="F206" s="98">
        <v>0</v>
      </c>
      <c r="G206" s="98">
        <v>0</v>
      </c>
      <c r="H206" s="98">
        <v>0</v>
      </c>
      <c r="I206" s="98">
        <v>0</v>
      </c>
    </row>
    <row r="207" spans="1:9" s="86" customFormat="1">
      <c r="A207" s="101" t="s">
        <v>424</v>
      </c>
      <c r="B207" s="98">
        <v>0</v>
      </c>
      <c r="C207" s="98">
        <v>0</v>
      </c>
      <c r="D207" s="98">
        <v>0</v>
      </c>
      <c r="E207" s="98">
        <v>0</v>
      </c>
      <c r="F207" s="98">
        <v>0</v>
      </c>
      <c r="G207" s="98">
        <v>0</v>
      </c>
      <c r="H207" s="98">
        <v>0</v>
      </c>
      <c r="I207" s="98">
        <v>0</v>
      </c>
    </row>
    <row r="208" spans="1:9" s="86" customFormat="1" ht="25.5">
      <c r="A208" s="95" t="s">
        <v>464</v>
      </c>
      <c r="B208" s="96">
        <v>32094956</v>
      </c>
      <c r="C208" s="96">
        <v>32870767</v>
      </c>
      <c r="D208" s="96">
        <v>35042738</v>
      </c>
      <c r="E208" s="96">
        <v>37250891</v>
      </c>
      <c r="F208" s="96">
        <v>39037590</v>
      </c>
      <c r="G208" s="96">
        <v>39929162</v>
      </c>
      <c r="H208" s="96">
        <v>42142190</v>
      </c>
      <c r="I208" s="96">
        <v>48444745</v>
      </c>
    </row>
    <row r="209" spans="1:9" s="86" customFormat="1" ht="41.25" customHeight="1">
      <c r="A209" s="97" t="s">
        <v>465</v>
      </c>
      <c r="B209" s="98">
        <v>3779600</v>
      </c>
      <c r="C209" s="98">
        <v>3943732</v>
      </c>
      <c r="D209" s="98">
        <v>4011422</v>
      </c>
      <c r="E209" s="98">
        <v>4352917</v>
      </c>
      <c r="F209" s="98">
        <v>4468393</v>
      </c>
      <c r="G209" s="98">
        <v>4604269</v>
      </c>
      <c r="H209" s="98">
        <v>4706888</v>
      </c>
      <c r="I209" s="98">
        <v>4676666</v>
      </c>
    </row>
    <row r="210" spans="1:9" s="86" customFormat="1">
      <c r="A210" s="100" t="s">
        <v>426</v>
      </c>
      <c r="B210" s="98">
        <v>1641281</v>
      </c>
      <c r="C210" s="98">
        <v>1783716</v>
      </c>
      <c r="D210" s="98">
        <v>1862207</v>
      </c>
      <c r="E210" s="98">
        <v>2028700</v>
      </c>
      <c r="F210" s="98">
        <v>2114507</v>
      </c>
      <c r="G210" s="98">
        <v>2255400</v>
      </c>
      <c r="H210" s="98">
        <v>2270685</v>
      </c>
      <c r="I210" s="98">
        <v>2375353</v>
      </c>
    </row>
    <row r="211" spans="1:9" s="86" customFormat="1">
      <c r="A211" s="100" t="s">
        <v>427</v>
      </c>
      <c r="B211" s="98">
        <v>2138319</v>
      </c>
      <c r="C211" s="98">
        <v>2160016</v>
      </c>
      <c r="D211" s="98">
        <v>2149215</v>
      </c>
      <c r="E211" s="98">
        <v>2324217</v>
      </c>
      <c r="F211" s="98">
        <v>2353886</v>
      </c>
      <c r="G211" s="98">
        <v>2348869</v>
      </c>
      <c r="H211" s="98">
        <v>2436203</v>
      </c>
      <c r="I211" s="98">
        <v>2301313</v>
      </c>
    </row>
    <row r="212" spans="1:9" s="86" customFormat="1">
      <c r="A212" s="101" t="s">
        <v>424</v>
      </c>
      <c r="B212" s="98">
        <v>1846672</v>
      </c>
      <c r="C212" s="98">
        <v>1924903</v>
      </c>
      <c r="D212" s="98">
        <v>1935489</v>
      </c>
      <c r="E212" s="98">
        <v>2043225</v>
      </c>
      <c r="F212" s="98">
        <v>2102728</v>
      </c>
      <c r="G212" s="98">
        <v>2121610</v>
      </c>
      <c r="H212" s="98">
        <v>2250121</v>
      </c>
      <c r="I212" s="98">
        <v>2106140</v>
      </c>
    </row>
    <row r="213" spans="1:9" s="86" customFormat="1" ht="12.75" customHeight="1">
      <c r="A213" s="97" t="s">
        <v>466</v>
      </c>
      <c r="B213" s="98">
        <v>234412</v>
      </c>
      <c r="C213" s="98">
        <v>302844</v>
      </c>
      <c r="D213" s="98">
        <v>302075</v>
      </c>
      <c r="E213" s="98">
        <v>373870</v>
      </c>
      <c r="F213" s="98">
        <v>424848</v>
      </c>
      <c r="G213" s="98">
        <v>439570</v>
      </c>
      <c r="H213" s="98">
        <v>468148</v>
      </c>
      <c r="I213" s="98">
        <v>546486</v>
      </c>
    </row>
    <row r="214" spans="1:9" s="86" customFormat="1">
      <c r="A214" s="99" t="s">
        <v>426</v>
      </c>
      <c r="B214" s="98">
        <v>1308</v>
      </c>
      <c r="C214" s="98">
        <v>1308</v>
      </c>
      <c r="D214" s="98">
        <v>702</v>
      </c>
      <c r="E214" s="98">
        <v>702</v>
      </c>
      <c r="F214" s="98">
        <v>702</v>
      </c>
      <c r="G214" s="98">
        <v>702</v>
      </c>
      <c r="H214" s="98">
        <v>702</v>
      </c>
      <c r="I214" s="98">
        <v>702</v>
      </c>
    </row>
    <row r="215" spans="1:9" s="86" customFormat="1">
      <c r="A215" s="99" t="s">
        <v>427</v>
      </c>
      <c r="B215" s="98">
        <v>233104</v>
      </c>
      <c r="C215" s="98">
        <v>301536</v>
      </c>
      <c r="D215" s="98">
        <v>301373</v>
      </c>
      <c r="E215" s="98">
        <v>373168</v>
      </c>
      <c r="F215" s="98">
        <v>424146</v>
      </c>
      <c r="G215" s="98">
        <v>438868</v>
      </c>
      <c r="H215" s="98">
        <v>467446</v>
      </c>
      <c r="I215" s="98">
        <v>545784</v>
      </c>
    </row>
    <row r="216" spans="1:9" s="86" customFormat="1">
      <c r="A216" s="100" t="s">
        <v>424</v>
      </c>
      <c r="B216" s="98">
        <v>233104</v>
      </c>
      <c r="C216" s="98">
        <v>301536</v>
      </c>
      <c r="D216" s="98">
        <v>301373</v>
      </c>
      <c r="E216" s="98">
        <v>373168</v>
      </c>
      <c r="F216" s="98">
        <v>424146</v>
      </c>
      <c r="G216" s="98">
        <v>438868</v>
      </c>
      <c r="H216" s="98">
        <v>467446</v>
      </c>
      <c r="I216" s="98">
        <v>545784</v>
      </c>
    </row>
    <row r="217" spans="1:9" s="86" customFormat="1">
      <c r="A217" s="97" t="s">
        <v>467</v>
      </c>
      <c r="B217" s="98">
        <v>28080944</v>
      </c>
      <c r="C217" s="98">
        <v>28624191</v>
      </c>
      <c r="D217" s="98">
        <v>30729241</v>
      </c>
      <c r="E217" s="98">
        <v>32524104</v>
      </c>
      <c r="F217" s="98">
        <v>34144349</v>
      </c>
      <c r="G217" s="98">
        <v>34885323</v>
      </c>
      <c r="H217" s="98">
        <v>36967154</v>
      </c>
      <c r="I217" s="98">
        <v>43221593</v>
      </c>
    </row>
    <row r="218" spans="1:9" s="86" customFormat="1">
      <c r="A218" s="99" t="s">
        <v>412</v>
      </c>
      <c r="B218" s="98">
        <v>6348708</v>
      </c>
      <c r="C218" s="98">
        <v>6348708</v>
      </c>
      <c r="D218" s="98">
        <v>6356771</v>
      </c>
      <c r="E218" s="98">
        <v>6356480</v>
      </c>
      <c r="F218" s="98">
        <v>6243042</v>
      </c>
      <c r="G218" s="98">
        <v>6243042</v>
      </c>
      <c r="H218" s="98">
        <v>6242382</v>
      </c>
      <c r="I218" s="98">
        <v>10263354</v>
      </c>
    </row>
    <row r="219" spans="1:9" s="86" customFormat="1">
      <c r="A219" s="99" t="s">
        <v>413</v>
      </c>
      <c r="B219" s="98">
        <v>11818495</v>
      </c>
      <c r="C219" s="98">
        <v>13029509</v>
      </c>
      <c r="D219" s="98">
        <v>13794600</v>
      </c>
      <c r="E219" s="98">
        <v>14274723</v>
      </c>
      <c r="F219" s="98">
        <v>15900397</v>
      </c>
      <c r="G219" s="98">
        <v>17183913</v>
      </c>
      <c r="H219" s="98">
        <v>18332415</v>
      </c>
      <c r="I219" s="98">
        <v>19754425</v>
      </c>
    </row>
    <row r="220" spans="1:9" s="86" customFormat="1">
      <c r="A220" s="99" t="s">
        <v>468</v>
      </c>
      <c r="B220" s="98">
        <v>9913741</v>
      </c>
      <c r="C220" s="98">
        <v>9245974</v>
      </c>
      <c r="D220" s="98">
        <v>10577870</v>
      </c>
      <c r="E220" s="98">
        <v>11892901</v>
      </c>
      <c r="F220" s="98">
        <v>12000910</v>
      </c>
      <c r="G220" s="98">
        <v>11458368</v>
      </c>
      <c r="H220" s="98">
        <v>12392357</v>
      </c>
      <c r="I220" s="98">
        <v>13203814</v>
      </c>
    </row>
    <row r="221" spans="1:9" ht="6" customHeight="1">
      <c r="A221" s="108" t="s">
        <v>420</v>
      </c>
      <c r="B221" s="109"/>
      <c r="C221" s="109"/>
      <c r="D221" s="109"/>
      <c r="E221" s="109"/>
      <c r="F221" s="109"/>
      <c r="G221" s="109"/>
      <c r="H221" s="109"/>
      <c r="I221" s="109"/>
    </row>
    <row r="222" spans="1:9" ht="6" customHeight="1">
      <c r="A222" s="110"/>
      <c r="B222" s="111"/>
      <c r="C222" s="111"/>
      <c r="D222" s="111"/>
      <c r="E222" s="111"/>
      <c r="F222" s="111"/>
      <c r="G222" s="111"/>
      <c r="H222" s="111"/>
      <c r="I222" s="111"/>
    </row>
    <row r="223" spans="1:9" s="6" customFormat="1" ht="13.5" customHeight="1">
      <c r="A223" s="2015" t="s">
        <v>469</v>
      </c>
      <c r="B223" s="2015"/>
      <c r="C223" s="2015"/>
      <c r="D223" s="2015"/>
      <c r="E223" s="2015"/>
      <c r="F223" s="2015"/>
      <c r="G223" s="2015"/>
      <c r="H223" s="2016"/>
      <c r="I223" s="2016"/>
    </row>
    <row r="224" spans="1:9" s="6" customFormat="1" ht="12">
      <c r="A224" s="112" t="s">
        <v>470</v>
      </c>
    </row>
    <row r="225" spans="1:20" s="6" customFormat="1" ht="12">
      <c r="A225" s="112" t="s">
        <v>471</v>
      </c>
    </row>
    <row r="226" spans="1:20" s="6" customFormat="1" ht="12">
      <c r="A226" s="112" t="s">
        <v>472</v>
      </c>
    </row>
    <row r="227" spans="1:20" s="6" customFormat="1" ht="12">
      <c r="A227" s="2015" t="s">
        <v>1769</v>
      </c>
      <c r="B227" s="2015"/>
      <c r="C227" s="2015"/>
      <c r="D227" s="2015"/>
      <c r="E227" s="2015"/>
      <c r="F227" s="2015"/>
      <c r="G227" s="2015"/>
      <c r="H227" s="2015"/>
      <c r="I227" s="2015"/>
      <c r="J227" s="113"/>
      <c r="K227" s="113"/>
      <c r="L227" s="113"/>
      <c r="M227" s="113"/>
      <c r="N227" s="113"/>
      <c r="O227" s="113"/>
      <c r="P227" s="113"/>
      <c r="Q227" s="113"/>
      <c r="R227" s="113"/>
      <c r="S227" s="113"/>
      <c r="T227" s="113"/>
    </row>
    <row r="228" spans="1:20" s="6" customFormat="1" ht="12">
      <c r="A228" s="2017"/>
      <c r="B228" s="2017"/>
      <c r="C228" s="2017"/>
      <c r="D228" s="2017"/>
      <c r="E228" s="2017"/>
      <c r="F228" s="2017"/>
      <c r="G228" s="2017"/>
      <c r="H228" s="2017"/>
      <c r="I228" s="2017"/>
      <c r="J228" s="113"/>
      <c r="K228" s="113"/>
      <c r="L228" s="113"/>
      <c r="M228" s="113"/>
      <c r="N228" s="113"/>
      <c r="O228" s="113"/>
      <c r="P228" s="113"/>
      <c r="Q228" s="113"/>
      <c r="R228" s="113"/>
      <c r="S228" s="113"/>
      <c r="T228" s="113"/>
    </row>
    <row r="229" spans="1:20" s="6" customFormat="1" ht="6" customHeight="1">
      <c r="A229" s="114"/>
    </row>
    <row r="230" spans="1:20" s="6" customFormat="1" ht="12">
      <c r="A230" s="115" t="s">
        <v>473</v>
      </c>
    </row>
  </sheetData>
  <mergeCells count="2">
    <mergeCell ref="A223:I223"/>
    <mergeCell ref="A227:I228"/>
  </mergeCells>
  <printOptions horizontalCentered="1"/>
  <pageMargins left="0.19685039370078741" right="0.19685039370078741" top="0.59055118110236227" bottom="0.59055118110236227" header="0.31496062992125984" footer="0.31496062992125984"/>
  <pageSetup paperSize="9" scale="63" orientation="portrait" r:id="rId1"/>
  <headerFooter alignWithMargins="0"/>
  <rowBreaks count="2" manualBreakCount="2">
    <brk id="90" max="16383" man="1"/>
    <brk id="178"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022199-FA62-4F56-ACC6-73AB2406F38E}">
  <dimension ref="A1:DS181"/>
  <sheetViews>
    <sheetView view="pageBreakPreview" zoomScaleNormal="100" zoomScaleSheetLayoutView="100" workbookViewId="0">
      <selection activeCell="A2" sqref="A2"/>
    </sheetView>
  </sheetViews>
  <sheetFormatPr defaultRowHeight="12.75"/>
  <cols>
    <col min="1" max="1" width="47.7109375" style="3" customWidth="1"/>
    <col min="2" max="3" width="11.7109375" style="3" customWidth="1"/>
    <col min="4" max="4" width="12.7109375" style="3" customWidth="1"/>
    <col min="5" max="6" width="11.7109375" style="3" customWidth="1"/>
    <col min="7" max="9" width="12.7109375" style="3" customWidth="1"/>
    <col min="10" max="256" width="9.140625" style="3"/>
    <col min="257" max="257" width="47.7109375" style="3" customWidth="1"/>
    <col min="258" max="259" width="11.7109375" style="3" customWidth="1"/>
    <col min="260" max="260" width="12.7109375" style="3" customWidth="1"/>
    <col min="261" max="262" width="11.7109375" style="3" customWidth="1"/>
    <col min="263" max="265" width="12.7109375" style="3" customWidth="1"/>
    <col min="266" max="512" width="9.140625" style="3"/>
    <col min="513" max="513" width="47.7109375" style="3" customWidth="1"/>
    <col min="514" max="515" width="11.7109375" style="3" customWidth="1"/>
    <col min="516" max="516" width="12.7109375" style="3" customWidth="1"/>
    <col min="517" max="518" width="11.7109375" style="3" customWidth="1"/>
    <col min="519" max="521" width="12.7109375" style="3" customWidth="1"/>
    <col min="522" max="768" width="9.140625" style="3"/>
    <col min="769" max="769" width="47.7109375" style="3" customWidth="1"/>
    <col min="770" max="771" width="11.7109375" style="3" customWidth="1"/>
    <col min="772" max="772" width="12.7109375" style="3" customWidth="1"/>
    <col min="773" max="774" width="11.7109375" style="3" customWidth="1"/>
    <col min="775" max="777" width="12.7109375" style="3" customWidth="1"/>
    <col min="778" max="1024" width="9.140625" style="3"/>
    <col min="1025" max="1025" width="47.7109375" style="3" customWidth="1"/>
    <col min="1026" max="1027" width="11.7109375" style="3" customWidth="1"/>
    <col min="1028" max="1028" width="12.7109375" style="3" customWidth="1"/>
    <col min="1029" max="1030" width="11.7109375" style="3" customWidth="1"/>
    <col min="1031" max="1033" width="12.7109375" style="3" customWidth="1"/>
    <col min="1034" max="1280" width="9.140625" style="3"/>
    <col min="1281" max="1281" width="47.7109375" style="3" customWidth="1"/>
    <col min="1282" max="1283" width="11.7109375" style="3" customWidth="1"/>
    <col min="1284" max="1284" width="12.7109375" style="3" customWidth="1"/>
    <col min="1285" max="1286" width="11.7109375" style="3" customWidth="1"/>
    <col min="1287" max="1289" width="12.7109375" style="3" customWidth="1"/>
    <col min="1290" max="1536" width="9.140625" style="3"/>
    <col min="1537" max="1537" width="47.7109375" style="3" customWidth="1"/>
    <col min="1538" max="1539" width="11.7109375" style="3" customWidth="1"/>
    <col min="1540" max="1540" width="12.7109375" style="3" customWidth="1"/>
    <col min="1541" max="1542" width="11.7109375" style="3" customWidth="1"/>
    <col min="1543" max="1545" width="12.7109375" style="3" customWidth="1"/>
    <col min="1546" max="1792" width="9.140625" style="3"/>
    <col min="1793" max="1793" width="47.7109375" style="3" customWidth="1"/>
    <col min="1794" max="1795" width="11.7109375" style="3" customWidth="1"/>
    <col min="1796" max="1796" width="12.7109375" style="3" customWidth="1"/>
    <col min="1797" max="1798" width="11.7109375" style="3" customWidth="1"/>
    <col min="1799" max="1801" width="12.7109375" style="3" customWidth="1"/>
    <col min="1802" max="2048" width="9.140625" style="3"/>
    <col min="2049" max="2049" width="47.7109375" style="3" customWidth="1"/>
    <col min="2050" max="2051" width="11.7109375" style="3" customWidth="1"/>
    <col min="2052" max="2052" width="12.7109375" style="3" customWidth="1"/>
    <col min="2053" max="2054" width="11.7109375" style="3" customWidth="1"/>
    <col min="2055" max="2057" width="12.7109375" style="3" customWidth="1"/>
    <col min="2058" max="2304" width="9.140625" style="3"/>
    <col min="2305" max="2305" width="47.7109375" style="3" customWidth="1"/>
    <col min="2306" max="2307" width="11.7109375" style="3" customWidth="1"/>
    <col min="2308" max="2308" width="12.7109375" style="3" customWidth="1"/>
    <col min="2309" max="2310" width="11.7109375" style="3" customWidth="1"/>
    <col min="2311" max="2313" width="12.7109375" style="3" customWidth="1"/>
    <col min="2314" max="2560" width="9.140625" style="3"/>
    <col min="2561" max="2561" width="47.7109375" style="3" customWidth="1"/>
    <col min="2562" max="2563" width="11.7109375" style="3" customWidth="1"/>
    <col min="2564" max="2564" width="12.7109375" style="3" customWidth="1"/>
    <col min="2565" max="2566" width="11.7109375" style="3" customWidth="1"/>
    <col min="2567" max="2569" width="12.7109375" style="3" customWidth="1"/>
    <col min="2570" max="2816" width="9.140625" style="3"/>
    <col min="2817" max="2817" width="47.7109375" style="3" customWidth="1"/>
    <col min="2818" max="2819" width="11.7109375" style="3" customWidth="1"/>
    <col min="2820" max="2820" width="12.7109375" style="3" customWidth="1"/>
    <col min="2821" max="2822" width="11.7109375" style="3" customWidth="1"/>
    <col min="2823" max="2825" width="12.7109375" style="3" customWidth="1"/>
    <col min="2826" max="3072" width="9.140625" style="3"/>
    <col min="3073" max="3073" width="47.7109375" style="3" customWidth="1"/>
    <col min="3074" max="3075" width="11.7109375" style="3" customWidth="1"/>
    <col min="3076" max="3076" width="12.7109375" style="3" customWidth="1"/>
    <col min="3077" max="3078" width="11.7109375" style="3" customWidth="1"/>
    <col min="3079" max="3081" width="12.7109375" style="3" customWidth="1"/>
    <col min="3082" max="3328" width="9.140625" style="3"/>
    <col min="3329" max="3329" width="47.7109375" style="3" customWidth="1"/>
    <col min="3330" max="3331" width="11.7109375" style="3" customWidth="1"/>
    <col min="3332" max="3332" width="12.7109375" style="3" customWidth="1"/>
    <col min="3333" max="3334" width="11.7109375" style="3" customWidth="1"/>
    <col min="3335" max="3337" width="12.7109375" style="3" customWidth="1"/>
    <col min="3338" max="3584" width="9.140625" style="3"/>
    <col min="3585" max="3585" width="47.7109375" style="3" customWidth="1"/>
    <col min="3586" max="3587" width="11.7109375" style="3" customWidth="1"/>
    <col min="3588" max="3588" width="12.7109375" style="3" customWidth="1"/>
    <col min="3589" max="3590" width="11.7109375" style="3" customWidth="1"/>
    <col min="3591" max="3593" width="12.7109375" style="3" customWidth="1"/>
    <col min="3594" max="3840" width="9.140625" style="3"/>
    <col min="3841" max="3841" width="47.7109375" style="3" customWidth="1"/>
    <col min="3842" max="3843" width="11.7109375" style="3" customWidth="1"/>
    <col min="3844" max="3844" width="12.7109375" style="3" customWidth="1"/>
    <col min="3845" max="3846" width="11.7109375" style="3" customWidth="1"/>
    <col min="3847" max="3849" width="12.7109375" style="3" customWidth="1"/>
    <col min="3850" max="4096" width="9.140625" style="3"/>
    <col min="4097" max="4097" width="47.7109375" style="3" customWidth="1"/>
    <col min="4098" max="4099" width="11.7109375" style="3" customWidth="1"/>
    <col min="4100" max="4100" width="12.7109375" style="3" customWidth="1"/>
    <col min="4101" max="4102" width="11.7109375" style="3" customWidth="1"/>
    <col min="4103" max="4105" width="12.7109375" style="3" customWidth="1"/>
    <col min="4106" max="4352" width="9.140625" style="3"/>
    <col min="4353" max="4353" width="47.7109375" style="3" customWidth="1"/>
    <col min="4354" max="4355" width="11.7109375" style="3" customWidth="1"/>
    <col min="4356" max="4356" width="12.7109375" style="3" customWidth="1"/>
    <col min="4357" max="4358" width="11.7109375" style="3" customWidth="1"/>
    <col min="4359" max="4361" width="12.7109375" style="3" customWidth="1"/>
    <col min="4362" max="4608" width="9.140625" style="3"/>
    <col min="4609" max="4609" width="47.7109375" style="3" customWidth="1"/>
    <col min="4610" max="4611" width="11.7109375" style="3" customWidth="1"/>
    <col min="4612" max="4612" width="12.7109375" style="3" customWidth="1"/>
    <col min="4613" max="4614" width="11.7109375" style="3" customWidth="1"/>
    <col min="4615" max="4617" width="12.7109375" style="3" customWidth="1"/>
    <col min="4618" max="4864" width="9.140625" style="3"/>
    <col min="4865" max="4865" width="47.7109375" style="3" customWidth="1"/>
    <col min="4866" max="4867" width="11.7109375" style="3" customWidth="1"/>
    <col min="4868" max="4868" width="12.7109375" style="3" customWidth="1"/>
    <col min="4869" max="4870" width="11.7109375" style="3" customWidth="1"/>
    <col min="4871" max="4873" width="12.7109375" style="3" customWidth="1"/>
    <col min="4874" max="5120" width="9.140625" style="3"/>
    <col min="5121" max="5121" width="47.7109375" style="3" customWidth="1"/>
    <col min="5122" max="5123" width="11.7109375" style="3" customWidth="1"/>
    <col min="5124" max="5124" width="12.7109375" style="3" customWidth="1"/>
    <col min="5125" max="5126" width="11.7109375" style="3" customWidth="1"/>
    <col min="5127" max="5129" width="12.7109375" style="3" customWidth="1"/>
    <col min="5130" max="5376" width="9.140625" style="3"/>
    <col min="5377" max="5377" width="47.7109375" style="3" customWidth="1"/>
    <col min="5378" max="5379" width="11.7109375" style="3" customWidth="1"/>
    <col min="5380" max="5380" width="12.7109375" style="3" customWidth="1"/>
    <col min="5381" max="5382" width="11.7109375" style="3" customWidth="1"/>
    <col min="5383" max="5385" width="12.7109375" style="3" customWidth="1"/>
    <col min="5386" max="5632" width="9.140625" style="3"/>
    <col min="5633" max="5633" width="47.7109375" style="3" customWidth="1"/>
    <col min="5634" max="5635" width="11.7109375" style="3" customWidth="1"/>
    <col min="5636" max="5636" width="12.7109375" style="3" customWidth="1"/>
    <col min="5637" max="5638" width="11.7109375" style="3" customWidth="1"/>
    <col min="5639" max="5641" width="12.7109375" style="3" customWidth="1"/>
    <col min="5642" max="5888" width="9.140625" style="3"/>
    <col min="5889" max="5889" width="47.7109375" style="3" customWidth="1"/>
    <col min="5890" max="5891" width="11.7109375" style="3" customWidth="1"/>
    <col min="5892" max="5892" width="12.7109375" style="3" customWidth="1"/>
    <col min="5893" max="5894" width="11.7109375" style="3" customWidth="1"/>
    <col min="5895" max="5897" width="12.7109375" style="3" customWidth="1"/>
    <col min="5898" max="6144" width="9.140625" style="3"/>
    <col min="6145" max="6145" width="47.7109375" style="3" customWidth="1"/>
    <col min="6146" max="6147" width="11.7109375" style="3" customWidth="1"/>
    <col min="6148" max="6148" width="12.7109375" style="3" customWidth="1"/>
    <col min="6149" max="6150" width="11.7109375" style="3" customWidth="1"/>
    <col min="6151" max="6153" width="12.7109375" style="3" customWidth="1"/>
    <col min="6154" max="6400" width="9.140625" style="3"/>
    <col min="6401" max="6401" width="47.7109375" style="3" customWidth="1"/>
    <col min="6402" max="6403" width="11.7109375" style="3" customWidth="1"/>
    <col min="6404" max="6404" width="12.7109375" style="3" customWidth="1"/>
    <col min="6405" max="6406" width="11.7109375" style="3" customWidth="1"/>
    <col min="6407" max="6409" width="12.7109375" style="3" customWidth="1"/>
    <col min="6410" max="6656" width="9.140625" style="3"/>
    <col min="6657" max="6657" width="47.7109375" style="3" customWidth="1"/>
    <col min="6658" max="6659" width="11.7109375" style="3" customWidth="1"/>
    <col min="6660" max="6660" width="12.7109375" style="3" customWidth="1"/>
    <col min="6661" max="6662" width="11.7109375" style="3" customWidth="1"/>
    <col min="6663" max="6665" width="12.7109375" style="3" customWidth="1"/>
    <col min="6666" max="6912" width="9.140625" style="3"/>
    <col min="6913" max="6913" width="47.7109375" style="3" customWidth="1"/>
    <col min="6914" max="6915" width="11.7109375" style="3" customWidth="1"/>
    <col min="6916" max="6916" width="12.7109375" style="3" customWidth="1"/>
    <col min="6917" max="6918" width="11.7109375" style="3" customWidth="1"/>
    <col min="6919" max="6921" width="12.7109375" style="3" customWidth="1"/>
    <col min="6922" max="7168" width="9.140625" style="3"/>
    <col min="7169" max="7169" width="47.7109375" style="3" customWidth="1"/>
    <col min="7170" max="7171" width="11.7109375" style="3" customWidth="1"/>
    <col min="7172" max="7172" width="12.7109375" style="3" customWidth="1"/>
    <col min="7173" max="7174" width="11.7109375" style="3" customWidth="1"/>
    <col min="7175" max="7177" width="12.7109375" style="3" customWidth="1"/>
    <col min="7178" max="7424" width="9.140625" style="3"/>
    <col min="7425" max="7425" width="47.7109375" style="3" customWidth="1"/>
    <col min="7426" max="7427" width="11.7109375" style="3" customWidth="1"/>
    <col min="7428" max="7428" width="12.7109375" style="3" customWidth="1"/>
    <col min="7429" max="7430" width="11.7109375" style="3" customWidth="1"/>
    <col min="7431" max="7433" width="12.7109375" style="3" customWidth="1"/>
    <col min="7434" max="7680" width="9.140625" style="3"/>
    <col min="7681" max="7681" width="47.7109375" style="3" customWidth="1"/>
    <col min="7682" max="7683" width="11.7109375" style="3" customWidth="1"/>
    <col min="7684" max="7684" width="12.7109375" style="3" customWidth="1"/>
    <col min="7685" max="7686" width="11.7109375" style="3" customWidth="1"/>
    <col min="7687" max="7689" width="12.7109375" style="3" customWidth="1"/>
    <col min="7690" max="7936" width="9.140625" style="3"/>
    <col min="7937" max="7937" width="47.7109375" style="3" customWidth="1"/>
    <col min="7938" max="7939" width="11.7109375" style="3" customWidth="1"/>
    <col min="7940" max="7940" width="12.7109375" style="3" customWidth="1"/>
    <col min="7941" max="7942" width="11.7109375" style="3" customWidth="1"/>
    <col min="7943" max="7945" width="12.7109375" style="3" customWidth="1"/>
    <col min="7946" max="8192" width="9.140625" style="3"/>
    <col min="8193" max="8193" width="47.7109375" style="3" customWidth="1"/>
    <col min="8194" max="8195" width="11.7109375" style="3" customWidth="1"/>
    <col min="8196" max="8196" width="12.7109375" style="3" customWidth="1"/>
    <col min="8197" max="8198" width="11.7109375" style="3" customWidth="1"/>
    <col min="8199" max="8201" width="12.7109375" style="3" customWidth="1"/>
    <col min="8202" max="8448" width="9.140625" style="3"/>
    <col min="8449" max="8449" width="47.7109375" style="3" customWidth="1"/>
    <col min="8450" max="8451" width="11.7109375" style="3" customWidth="1"/>
    <col min="8452" max="8452" width="12.7109375" style="3" customWidth="1"/>
    <col min="8453" max="8454" width="11.7109375" style="3" customWidth="1"/>
    <col min="8455" max="8457" width="12.7109375" style="3" customWidth="1"/>
    <col min="8458" max="8704" width="9.140625" style="3"/>
    <col min="8705" max="8705" width="47.7109375" style="3" customWidth="1"/>
    <col min="8706" max="8707" width="11.7109375" style="3" customWidth="1"/>
    <col min="8708" max="8708" width="12.7109375" style="3" customWidth="1"/>
    <col min="8709" max="8710" width="11.7109375" style="3" customWidth="1"/>
    <col min="8711" max="8713" width="12.7109375" style="3" customWidth="1"/>
    <col min="8714" max="8960" width="9.140625" style="3"/>
    <col min="8961" max="8961" width="47.7109375" style="3" customWidth="1"/>
    <col min="8962" max="8963" width="11.7109375" style="3" customWidth="1"/>
    <col min="8964" max="8964" width="12.7109375" style="3" customWidth="1"/>
    <col min="8965" max="8966" width="11.7109375" style="3" customWidth="1"/>
    <col min="8967" max="8969" width="12.7109375" style="3" customWidth="1"/>
    <col min="8970" max="9216" width="9.140625" style="3"/>
    <col min="9217" max="9217" width="47.7109375" style="3" customWidth="1"/>
    <col min="9218" max="9219" width="11.7109375" style="3" customWidth="1"/>
    <col min="9220" max="9220" width="12.7109375" style="3" customWidth="1"/>
    <col min="9221" max="9222" width="11.7109375" style="3" customWidth="1"/>
    <col min="9223" max="9225" width="12.7109375" style="3" customWidth="1"/>
    <col min="9226" max="9472" width="9.140625" style="3"/>
    <col min="9473" max="9473" width="47.7109375" style="3" customWidth="1"/>
    <col min="9474" max="9475" width="11.7109375" style="3" customWidth="1"/>
    <col min="9476" max="9476" width="12.7109375" style="3" customWidth="1"/>
    <col min="9477" max="9478" width="11.7109375" style="3" customWidth="1"/>
    <col min="9479" max="9481" width="12.7109375" style="3" customWidth="1"/>
    <col min="9482" max="9728" width="9.140625" style="3"/>
    <col min="9729" max="9729" width="47.7109375" style="3" customWidth="1"/>
    <col min="9730" max="9731" width="11.7109375" style="3" customWidth="1"/>
    <col min="9732" max="9732" width="12.7109375" style="3" customWidth="1"/>
    <col min="9733" max="9734" width="11.7109375" style="3" customWidth="1"/>
    <col min="9735" max="9737" width="12.7109375" style="3" customWidth="1"/>
    <col min="9738" max="9984" width="9.140625" style="3"/>
    <col min="9985" max="9985" width="47.7109375" style="3" customWidth="1"/>
    <col min="9986" max="9987" width="11.7109375" style="3" customWidth="1"/>
    <col min="9988" max="9988" width="12.7109375" style="3" customWidth="1"/>
    <col min="9989" max="9990" width="11.7109375" style="3" customWidth="1"/>
    <col min="9991" max="9993" width="12.7109375" style="3" customWidth="1"/>
    <col min="9994" max="10240" width="9.140625" style="3"/>
    <col min="10241" max="10241" width="47.7109375" style="3" customWidth="1"/>
    <col min="10242" max="10243" width="11.7109375" style="3" customWidth="1"/>
    <col min="10244" max="10244" width="12.7109375" style="3" customWidth="1"/>
    <col min="10245" max="10246" width="11.7109375" style="3" customWidth="1"/>
    <col min="10247" max="10249" width="12.7109375" style="3" customWidth="1"/>
    <col min="10250" max="10496" width="9.140625" style="3"/>
    <col min="10497" max="10497" width="47.7109375" style="3" customWidth="1"/>
    <col min="10498" max="10499" width="11.7109375" style="3" customWidth="1"/>
    <col min="10500" max="10500" width="12.7109375" style="3" customWidth="1"/>
    <col min="10501" max="10502" width="11.7109375" style="3" customWidth="1"/>
    <col min="10503" max="10505" width="12.7109375" style="3" customWidth="1"/>
    <col min="10506" max="10752" width="9.140625" style="3"/>
    <col min="10753" max="10753" width="47.7109375" style="3" customWidth="1"/>
    <col min="10754" max="10755" width="11.7109375" style="3" customWidth="1"/>
    <col min="10756" max="10756" width="12.7109375" style="3" customWidth="1"/>
    <col min="10757" max="10758" width="11.7109375" style="3" customWidth="1"/>
    <col min="10759" max="10761" width="12.7109375" style="3" customWidth="1"/>
    <col min="10762" max="11008" width="9.140625" style="3"/>
    <col min="11009" max="11009" width="47.7109375" style="3" customWidth="1"/>
    <col min="11010" max="11011" width="11.7109375" style="3" customWidth="1"/>
    <col min="11012" max="11012" width="12.7109375" style="3" customWidth="1"/>
    <col min="11013" max="11014" width="11.7109375" style="3" customWidth="1"/>
    <col min="11015" max="11017" width="12.7109375" style="3" customWidth="1"/>
    <col min="11018" max="11264" width="9.140625" style="3"/>
    <col min="11265" max="11265" width="47.7109375" style="3" customWidth="1"/>
    <col min="11266" max="11267" width="11.7109375" style="3" customWidth="1"/>
    <col min="11268" max="11268" width="12.7109375" style="3" customWidth="1"/>
    <col min="11269" max="11270" width="11.7109375" style="3" customWidth="1"/>
    <col min="11271" max="11273" width="12.7109375" style="3" customWidth="1"/>
    <col min="11274" max="11520" width="9.140625" style="3"/>
    <col min="11521" max="11521" width="47.7109375" style="3" customWidth="1"/>
    <col min="11522" max="11523" width="11.7109375" style="3" customWidth="1"/>
    <col min="11524" max="11524" width="12.7109375" style="3" customWidth="1"/>
    <col min="11525" max="11526" width="11.7109375" style="3" customWidth="1"/>
    <col min="11527" max="11529" width="12.7109375" style="3" customWidth="1"/>
    <col min="11530" max="11776" width="9.140625" style="3"/>
    <col min="11777" max="11777" width="47.7109375" style="3" customWidth="1"/>
    <col min="11778" max="11779" width="11.7109375" style="3" customWidth="1"/>
    <col min="11780" max="11780" width="12.7109375" style="3" customWidth="1"/>
    <col min="11781" max="11782" width="11.7109375" style="3" customWidth="1"/>
    <col min="11783" max="11785" width="12.7109375" style="3" customWidth="1"/>
    <col min="11786" max="12032" width="9.140625" style="3"/>
    <col min="12033" max="12033" width="47.7109375" style="3" customWidth="1"/>
    <col min="12034" max="12035" width="11.7109375" style="3" customWidth="1"/>
    <col min="12036" max="12036" width="12.7109375" style="3" customWidth="1"/>
    <col min="12037" max="12038" width="11.7109375" style="3" customWidth="1"/>
    <col min="12039" max="12041" width="12.7109375" style="3" customWidth="1"/>
    <col min="12042" max="12288" width="9.140625" style="3"/>
    <col min="12289" max="12289" width="47.7109375" style="3" customWidth="1"/>
    <col min="12290" max="12291" width="11.7109375" style="3" customWidth="1"/>
    <col min="12292" max="12292" width="12.7109375" style="3" customWidth="1"/>
    <col min="12293" max="12294" width="11.7109375" style="3" customWidth="1"/>
    <col min="12295" max="12297" width="12.7109375" style="3" customWidth="1"/>
    <col min="12298" max="12544" width="9.140625" style="3"/>
    <col min="12545" max="12545" width="47.7109375" style="3" customWidth="1"/>
    <col min="12546" max="12547" width="11.7109375" style="3" customWidth="1"/>
    <col min="12548" max="12548" width="12.7109375" style="3" customWidth="1"/>
    <col min="12549" max="12550" width="11.7109375" style="3" customWidth="1"/>
    <col min="12551" max="12553" width="12.7109375" style="3" customWidth="1"/>
    <col min="12554" max="12800" width="9.140625" style="3"/>
    <col min="12801" max="12801" width="47.7109375" style="3" customWidth="1"/>
    <col min="12802" max="12803" width="11.7109375" style="3" customWidth="1"/>
    <col min="12804" max="12804" width="12.7109375" style="3" customWidth="1"/>
    <col min="12805" max="12806" width="11.7109375" style="3" customWidth="1"/>
    <col min="12807" max="12809" width="12.7109375" style="3" customWidth="1"/>
    <col min="12810" max="13056" width="9.140625" style="3"/>
    <col min="13057" max="13057" width="47.7109375" style="3" customWidth="1"/>
    <col min="13058" max="13059" width="11.7109375" style="3" customWidth="1"/>
    <col min="13060" max="13060" width="12.7109375" style="3" customWidth="1"/>
    <col min="13061" max="13062" width="11.7109375" style="3" customWidth="1"/>
    <col min="13063" max="13065" width="12.7109375" style="3" customWidth="1"/>
    <col min="13066" max="13312" width="9.140625" style="3"/>
    <col min="13313" max="13313" width="47.7109375" style="3" customWidth="1"/>
    <col min="13314" max="13315" width="11.7109375" style="3" customWidth="1"/>
    <col min="13316" max="13316" width="12.7109375" style="3" customWidth="1"/>
    <col min="13317" max="13318" width="11.7109375" style="3" customWidth="1"/>
    <col min="13319" max="13321" width="12.7109375" style="3" customWidth="1"/>
    <col min="13322" max="13568" width="9.140625" style="3"/>
    <col min="13569" max="13569" width="47.7109375" style="3" customWidth="1"/>
    <col min="13570" max="13571" width="11.7109375" style="3" customWidth="1"/>
    <col min="13572" max="13572" width="12.7109375" style="3" customWidth="1"/>
    <col min="13573" max="13574" width="11.7109375" style="3" customWidth="1"/>
    <col min="13575" max="13577" width="12.7109375" style="3" customWidth="1"/>
    <col min="13578" max="13824" width="9.140625" style="3"/>
    <col min="13825" max="13825" width="47.7109375" style="3" customWidth="1"/>
    <col min="13826" max="13827" width="11.7109375" style="3" customWidth="1"/>
    <col min="13828" max="13828" width="12.7109375" style="3" customWidth="1"/>
    <col min="13829" max="13830" width="11.7109375" style="3" customWidth="1"/>
    <col min="13831" max="13833" width="12.7109375" style="3" customWidth="1"/>
    <col min="13834" max="14080" width="9.140625" style="3"/>
    <col min="14081" max="14081" width="47.7109375" style="3" customWidth="1"/>
    <col min="14082" max="14083" width="11.7109375" style="3" customWidth="1"/>
    <col min="14084" max="14084" width="12.7109375" style="3" customWidth="1"/>
    <col min="14085" max="14086" width="11.7109375" style="3" customWidth="1"/>
    <col min="14087" max="14089" width="12.7109375" style="3" customWidth="1"/>
    <col min="14090" max="14336" width="9.140625" style="3"/>
    <col min="14337" max="14337" width="47.7109375" style="3" customWidth="1"/>
    <col min="14338" max="14339" width="11.7109375" style="3" customWidth="1"/>
    <col min="14340" max="14340" width="12.7109375" style="3" customWidth="1"/>
    <col min="14341" max="14342" width="11.7109375" style="3" customWidth="1"/>
    <col min="14343" max="14345" width="12.7109375" style="3" customWidth="1"/>
    <col min="14346" max="14592" width="9.140625" style="3"/>
    <col min="14593" max="14593" width="47.7109375" style="3" customWidth="1"/>
    <col min="14594" max="14595" width="11.7109375" style="3" customWidth="1"/>
    <col min="14596" max="14596" width="12.7109375" style="3" customWidth="1"/>
    <col min="14597" max="14598" width="11.7109375" style="3" customWidth="1"/>
    <col min="14599" max="14601" width="12.7109375" style="3" customWidth="1"/>
    <col min="14602" max="14848" width="9.140625" style="3"/>
    <col min="14849" max="14849" width="47.7109375" style="3" customWidth="1"/>
    <col min="14850" max="14851" width="11.7109375" style="3" customWidth="1"/>
    <col min="14852" max="14852" width="12.7109375" style="3" customWidth="1"/>
    <col min="14853" max="14854" width="11.7109375" style="3" customWidth="1"/>
    <col min="14855" max="14857" width="12.7109375" style="3" customWidth="1"/>
    <col min="14858" max="15104" width="9.140625" style="3"/>
    <col min="15105" max="15105" width="47.7109375" style="3" customWidth="1"/>
    <col min="15106" max="15107" width="11.7109375" style="3" customWidth="1"/>
    <col min="15108" max="15108" width="12.7109375" style="3" customWidth="1"/>
    <col min="15109" max="15110" width="11.7109375" style="3" customWidth="1"/>
    <col min="15111" max="15113" width="12.7109375" style="3" customWidth="1"/>
    <col min="15114" max="15360" width="9.140625" style="3"/>
    <col min="15361" max="15361" width="47.7109375" style="3" customWidth="1"/>
    <col min="15362" max="15363" width="11.7109375" style="3" customWidth="1"/>
    <col min="15364" max="15364" width="12.7109375" style="3" customWidth="1"/>
    <col min="15365" max="15366" width="11.7109375" style="3" customWidth="1"/>
    <col min="15367" max="15369" width="12.7109375" style="3" customWidth="1"/>
    <col min="15370" max="15616" width="9.140625" style="3"/>
    <col min="15617" max="15617" width="47.7109375" style="3" customWidth="1"/>
    <col min="15618" max="15619" width="11.7109375" style="3" customWidth="1"/>
    <col min="15620" max="15620" width="12.7109375" style="3" customWidth="1"/>
    <col min="15621" max="15622" width="11.7109375" style="3" customWidth="1"/>
    <col min="15623" max="15625" width="12.7109375" style="3" customWidth="1"/>
    <col min="15626" max="15872" width="9.140625" style="3"/>
    <col min="15873" max="15873" width="47.7109375" style="3" customWidth="1"/>
    <col min="15874" max="15875" width="11.7109375" style="3" customWidth="1"/>
    <col min="15876" max="15876" width="12.7109375" style="3" customWidth="1"/>
    <col min="15877" max="15878" width="11.7109375" style="3" customWidth="1"/>
    <col min="15879" max="15881" width="12.7109375" style="3" customWidth="1"/>
    <col min="15882" max="16128" width="9.140625" style="3"/>
    <col min="16129" max="16129" width="47.7109375" style="3" customWidth="1"/>
    <col min="16130" max="16131" width="11.7109375" style="3" customWidth="1"/>
    <col min="16132" max="16132" width="12.7109375" style="3" customWidth="1"/>
    <col min="16133" max="16134" width="11.7109375" style="3" customWidth="1"/>
    <col min="16135" max="16137" width="12.7109375" style="3" customWidth="1"/>
    <col min="16138" max="16384" width="9.140625" style="3"/>
  </cols>
  <sheetData>
    <row r="1" spans="1:9" s="117" customFormat="1" ht="24.75" customHeight="1">
      <c r="A1" s="116" t="s">
        <v>474</v>
      </c>
      <c r="B1" s="82"/>
      <c r="C1" s="82"/>
      <c r="D1" s="82"/>
      <c r="E1" s="82"/>
      <c r="F1" s="82"/>
      <c r="G1" s="83"/>
      <c r="H1" s="82"/>
      <c r="I1" s="83"/>
    </row>
    <row r="2" spans="1:9" s="117" customFormat="1" ht="11.25" customHeight="1">
      <c r="A2" s="118"/>
      <c r="B2" s="85"/>
      <c r="C2" s="85"/>
      <c r="D2" s="85"/>
      <c r="E2" s="85"/>
      <c r="F2" s="85"/>
      <c r="G2" s="85"/>
      <c r="H2" s="85"/>
      <c r="I2" s="85" t="s">
        <v>389</v>
      </c>
    </row>
    <row r="3" spans="1:9" ht="19.5" customHeight="1">
      <c r="A3" s="87"/>
      <c r="B3" s="88">
        <v>45382</v>
      </c>
      <c r="C3" s="89">
        <v>45473</v>
      </c>
      <c r="D3" s="88">
        <v>45565</v>
      </c>
      <c r="E3" s="89">
        <v>45657</v>
      </c>
      <c r="F3" s="88">
        <v>45747</v>
      </c>
      <c r="G3" s="89">
        <v>45838</v>
      </c>
      <c r="H3" s="88">
        <v>45930</v>
      </c>
      <c r="I3" s="89">
        <v>46022</v>
      </c>
    </row>
    <row r="4" spans="1:9" ht="6" customHeight="1">
      <c r="A4" s="119" t="s">
        <v>420</v>
      </c>
      <c r="B4" s="120"/>
      <c r="C4" s="120"/>
      <c r="D4" s="120"/>
      <c r="E4" s="120"/>
      <c r="F4" s="120"/>
      <c r="G4" s="120"/>
      <c r="H4" s="120"/>
      <c r="I4" s="120"/>
    </row>
    <row r="5" spans="1:9">
      <c r="A5" s="121" t="s">
        <v>418</v>
      </c>
      <c r="B5" s="122">
        <v>1.80911</v>
      </c>
      <c r="C5" s="122">
        <v>1.8270200000000001</v>
      </c>
      <c r="D5" s="122">
        <v>1.7468999999999999</v>
      </c>
      <c r="E5" s="122">
        <v>1.8826000000000001</v>
      </c>
      <c r="F5" s="122">
        <v>1.80844</v>
      </c>
      <c r="G5" s="122">
        <v>1.6688000000000001</v>
      </c>
      <c r="H5" s="122">
        <v>1.66581</v>
      </c>
      <c r="I5" s="122">
        <v>1.6635500000000001</v>
      </c>
    </row>
    <row r="6" spans="1:9">
      <c r="A6" s="121" t="s">
        <v>419</v>
      </c>
      <c r="B6" s="122">
        <v>1.95583</v>
      </c>
      <c r="C6" s="122">
        <v>1.95583</v>
      </c>
      <c r="D6" s="122">
        <v>1.95583</v>
      </c>
      <c r="E6" s="122">
        <v>1.95583</v>
      </c>
      <c r="F6" s="122">
        <v>1.95583</v>
      </c>
      <c r="G6" s="122">
        <v>1.95583</v>
      </c>
      <c r="H6" s="122">
        <v>1.95583</v>
      </c>
      <c r="I6" s="122">
        <v>1.95583</v>
      </c>
    </row>
    <row r="7" spans="1:9" ht="6" customHeight="1">
      <c r="A7" s="123" t="s">
        <v>420</v>
      </c>
      <c r="B7" s="124">
        <v>0</v>
      </c>
      <c r="C7" s="124">
        <v>0</v>
      </c>
      <c r="D7" s="124">
        <v>0</v>
      </c>
      <c r="E7" s="124">
        <v>0</v>
      </c>
      <c r="F7" s="124">
        <v>0</v>
      </c>
      <c r="G7" s="124">
        <v>0</v>
      </c>
      <c r="H7" s="124">
        <v>0</v>
      </c>
      <c r="I7" s="124">
        <v>0</v>
      </c>
    </row>
    <row r="8" spans="1:9">
      <c r="A8" s="125" t="s">
        <v>391</v>
      </c>
      <c r="B8" s="126">
        <v>61964019</v>
      </c>
      <c r="C8" s="126">
        <v>61316741</v>
      </c>
      <c r="D8" s="126">
        <v>64681718</v>
      </c>
      <c r="E8" s="126">
        <v>68907889</v>
      </c>
      <c r="F8" s="126">
        <v>66323898</v>
      </c>
      <c r="G8" s="126">
        <v>64386317</v>
      </c>
      <c r="H8" s="126">
        <v>68156695</v>
      </c>
      <c r="I8" s="126">
        <v>60000187</v>
      </c>
    </row>
    <row r="9" spans="1:9">
      <c r="A9" s="127" t="s">
        <v>421</v>
      </c>
      <c r="B9" s="128">
        <v>71394475</v>
      </c>
      <c r="C9" s="128">
        <v>69854688</v>
      </c>
      <c r="D9" s="128">
        <v>77835442</v>
      </c>
      <c r="E9" s="128">
        <v>78447320</v>
      </c>
      <c r="F9" s="128">
        <v>73393512</v>
      </c>
      <c r="G9" s="128">
        <v>75997637</v>
      </c>
      <c r="H9" s="128">
        <v>83304331</v>
      </c>
      <c r="I9" s="128">
        <v>74707607</v>
      </c>
    </row>
    <row r="10" spans="1:9">
      <c r="A10" s="129" t="s">
        <v>422</v>
      </c>
      <c r="B10" s="128">
        <v>75325722</v>
      </c>
      <c r="C10" s="128">
        <v>73783111</v>
      </c>
      <c r="D10" s="128">
        <v>81731116</v>
      </c>
      <c r="E10" s="128">
        <v>82290445</v>
      </c>
      <c r="F10" s="128">
        <v>77181682</v>
      </c>
      <c r="G10" s="128">
        <v>79745492</v>
      </c>
      <c r="H10" s="128">
        <v>87032054</v>
      </c>
      <c r="I10" s="128">
        <v>78455605</v>
      </c>
    </row>
    <row r="11" spans="1:9">
      <c r="A11" s="130" t="s">
        <v>423</v>
      </c>
      <c r="B11" s="128">
        <v>342850</v>
      </c>
      <c r="C11" s="128">
        <v>357705</v>
      </c>
      <c r="D11" s="128">
        <v>214289</v>
      </c>
      <c r="E11" s="128">
        <v>379217</v>
      </c>
      <c r="F11" s="128">
        <v>290476</v>
      </c>
      <c r="G11" s="128">
        <v>1067837</v>
      </c>
      <c r="H11" s="128">
        <v>1363804</v>
      </c>
      <c r="I11" s="128">
        <v>56886</v>
      </c>
    </row>
    <row r="12" spans="1:9">
      <c r="A12" s="131" t="s">
        <v>475</v>
      </c>
      <c r="B12" s="128">
        <v>342850</v>
      </c>
      <c r="C12" s="128">
        <v>357705</v>
      </c>
      <c r="D12" s="128">
        <v>214289</v>
      </c>
      <c r="E12" s="128">
        <v>379217</v>
      </c>
      <c r="F12" s="128">
        <v>290476</v>
      </c>
      <c r="G12" s="128">
        <v>1067837</v>
      </c>
      <c r="H12" s="128">
        <v>1363804</v>
      </c>
      <c r="I12" s="128">
        <v>56886</v>
      </c>
    </row>
    <row r="13" spans="1:9">
      <c r="A13" s="130" t="s">
        <v>425</v>
      </c>
      <c r="B13" s="128">
        <v>26997746</v>
      </c>
      <c r="C13" s="128">
        <v>29388580</v>
      </c>
      <c r="D13" s="128">
        <v>40263309</v>
      </c>
      <c r="E13" s="128">
        <v>37624082</v>
      </c>
      <c r="F13" s="128">
        <v>29252434</v>
      </c>
      <c r="G13" s="128">
        <v>30589224</v>
      </c>
      <c r="H13" s="128">
        <v>31226401</v>
      </c>
      <c r="I13" s="128">
        <v>40703188</v>
      </c>
    </row>
    <row r="14" spans="1:9">
      <c r="A14" s="131" t="s">
        <v>426</v>
      </c>
      <c r="B14" s="128">
        <v>0</v>
      </c>
      <c r="C14" s="128">
        <v>0</v>
      </c>
      <c r="D14" s="128">
        <v>0</v>
      </c>
      <c r="E14" s="128">
        <v>0</v>
      </c>
      <c r="F14" s="128">
        <v>0</v>
      </c>
      <c r="G14" s="128">
        <v>0</v>
      </c>
      <c r="H14" s="128">
        <v>0</v>
      </c>
      <c r="I14" s="128">
        <v>0</v>
      </c>
    </row>
    <row r="15" spans="1:9">
      <c r="A15" s="131" t="s">
        <v>427</v>
      </c>
      <c r="B15" s="128">
        <v>26997746</v>
      </c>
      <c r="C15" s="128">
        <v>29388580</v>
      </c>
      <c r="D15" s="128">
        <v>40263309</v>
      </c>
      <c r="E15" s="128">
        <v>37624082</v>
      </c>
      <c r="F15" s="128">
        <v>29252434</v>
      </c>
      <c r="G15" s="128">
        <v>30589224</v>
      </c>
      <c r="H15" s="128">
        <v>31226401</v>
      </c>
      <c r="I15" s="128">
        <v>40703188</v>
      </c>
    </row>
    <row r="16" spans="1:9">
      <c r="A16" s="132" t="s">
        <v>475</v>
      </c>
      <c r="B16" s="128">
        <v>26984313</v>
      </c>
      <c r="C16" s="128">
        <v>29387996</v>
      </c>
      <c r="D16" s="128">
        <v>37672679</v>
      </c>
      <c r="E16" s="128">
        <v>35782173</v>
      </c>
      <c r="F16" s="128">
        <v>28510221</v>
      </c>
      <c r="G16" s="128">
        <v>30496743</v>
      </c>
      <c r="H16" s="128">
        <v>31163992</v>
      </c>
      <c r="I16" s="128">
        <v>40651094</v>
      </c>
    </row>
    <row r="17" spans="1:9">
      <c r="A17" s="130" t="s">
        <v>428</v>
      </c>
      <c r="B17" s="128">
        <v>0</v>
      </c>
      <c r="C17" s="128">
        <v>9683</v>
      </c>
      <c r="D17" s="128">
        <v>0</v>
      </c>
      <c r="E17" s="128">
        <v>14308</v>
      </c>
      <c r="F17" s="128">
        <v>0</v>
      </c>
      <c r="G17" s="128">
        <v>14518</v>
      </c>
      <c r="H17" s="128">
        <v>0</v>
      </c>
      <c r="I17" s="128">
        <v>124766</v>
      </c>
    </row>
    <row r="18" spans="1:9">
      <c r="A18" s="131" t="s">
        <v>426</v>
      </c>
      <c r="B18" s="128">
        <v>0</v>
      </c>
      <c r="C18" s="128">
        <v>0</v>
      </c>
      <c r="D18" s="128">
        <v>0</v>
      </c>
      <c r="E18" s="128">
        <v>0</v>
      </c>
      <c r="F18" s="128">
        <v>0</v>
      </c>
      <c r="G18" s="128">
        <v>0</v>
      </c>
      <c r="H18" s="128">
        <v>0</v>
      </c>
      <c r="I18" s="128">
        <v>0</v>
      </c>
    </row>
    <row r="19" spans="1:9">
      <c r="A19" s="131" t="s">
        <v>427</v>
      </c>
      <c r="B19" s="128">
        <v>0</v>
      </c>
      <c r="C19" s="128">
        <v>9683</v>
      </c>
      <c r="D19" s="128">
        <v>0</v>
      </c>
      <c r="E19" s="128">
        <v>14308</v>
      </c>
      <c r="F19" s="128">
        <v>0</v>
      </c>
      <c r="G19" s="128">
        <v>14518</v>
      </c>
      <c r="H19" s="128">
        <v>0</v>
      </c>
      <c r="I19" s="128">
        <v>124766</v>
      </c>
    </row>
    <row r="20" spans="1:9">
      <c r="A20" s="132" t="s">
        <v>475</v>
      </c>
      <c r="B20" s="128">
        <v>0</v>
      </c>
      <c r="C20" s="128">
        <v>0</v>
      </c>
      <c r="D20" s="128">
        <v>0</v>
      </c>
      <c r="E20" s="128">
        <v>0</v>
      </c>
      <c r="F20" s="128">
        <v>0</v>
      </c>
      <c r="G20" s="128">
        <v>0</v>
      </c>
      <c r="H20" s="128">
        <v>0</v>
      </c>
      <c r="I20" s="128">
        <v>0</v>
      </c>
    </row>
    <row r="21" spans="1:9">
      <c r="A21" s="130" t="s">
        <v>429</v>
      </c>
      <c r="B21" s="128">
        <v>0</v>
      </c>
      <c r="C21" s="128">
        <v>0</v>
      </c>
      <c r="D21" s="128">
        <v>0</v>
      </c>
      <c r="E21" s="128">
        <v>0</v>
      </c>
      <c r="F21" s="128">
        <v>0</v>
      </c>
      <c r="G21" s="128">
        <v>0</v>
      </c>
      <c r="H21" s="128">
        <v>0</v>
      </c>
      <c r="I21" s="128">
        <v>0</v>
      </c>
    </row>
    <row r="22" spans="1:9">
      <c r="A22" s="131" t="s">
        <v>426</v>
      </c>
      <c r="B22" s="128">
        <v>0</v>
      </c>
      <c r="C22" s="128">
        <v>0</v>
      </c>
      <c r="D22" s="128">
        <v>0</v>
      </c>
      <c r="E22" s="128">
        <v>0</v>
      </c>
      <c r="F22" s="128">
        <v>0</v>
      </c>
      <c r="G22" s="128">
        <v>0</v>
      </c>
      <c r="H22" s="128">
        <v>0</v>
      </c>
      <c r="I22" s="128">
        <v>0</v>
      </c>
    </row>
    <row r="23" spans="1:9">
      <c r="A23" s="131" t="s">
        <v>427</v>
      </c>
      <c r="B23" s="128">
        <v>0</v>
      </c>
      <c r="C23" s="128">
        <v>0</v>
      </c>
      <c r="D23" s="128">
        <v>0</v>
      </c>
      <c r="E23" s="128">
        <v>0</v>
      </c>
      <c r="F23" s="128">
        <v>0</v>
      </c>
      <c r="G23" s="128">
        <v>0</v>
      </c>
      <c r="H23" s="128">
        <v>0</v>
      </c>
      <c r="I23" s="128">
        <v>0</v>
      </c>
    </row>
    <row r="24" spans="1:9">
      <c r="A24" s="132" t="s">
        <v>475</v>
      </c>
      <c r="B24" s="128">
        <v>0</v>
      </c>
      <c r="C24" s="128">
        <v>0</v>
      </c>
      <c r="D24" s="128">
        <v>0</v>
      </c>
      <c r="E24" s="128">
        <v>0</v>
      </c>
      <c r="F24" s="128">
        <v>0</v>
      </c>
      <c r="G24" s="128">
        <v>0</v>
      </c>
      <c r="H24" s="128">
        <v>0</v>
      </c>
      <c r="I24" s="128">
        <v>0</v>
      </c>
    </row>
    <row r="25" spans="1:9">
      <c r="A25" s="130" t="s">
        <v>430</v>
      </c>
      <c r="B25" s="128">
        <v>38294977</v>
      </c>
      <c r="C25" s="128">
        <v>34073042</v>
      </c>
      <c r="D25" s="128">
        <v>30904003</v>
      </c>
      <c r="E25" s="128">
        <v>33254365</v>
      </c>
      <c r="F25" s="128">
        <v>35692472</v>
      </c>
      <c r="G25" s="128">
        <v>36495556</v>
      </c>
      <c r="H25" s="128">
        <v>41190011</v>
      </c>
      <c r="I25" s="128">
        <v>23390740</v>
      </c>
    </row>
    <row r="26" spans="1:9">
      <c r="A26" s="131" t="s">
        <v>426</v>
      </c>
      <c r="B26" s="128">
        <v>0</v>
      </c>
      <c r="C26" s="128">
        <v>0</v>
      </c>
      <c r="D26" s="128">
        <v>0</v>
      </c>
      <c r="E26" s="128">
        <v>0</v>
      </c>
      <c r="F26" s="128">
        <v>0</v>
      </c>
      <c r="G26" s="128">
        <v>0</v>
      </c>
      <c r="H26" s="128">
        <v>0</v>
      </c>
      <c r="I26" s="128">
        <v>0</v>
      </c>
    </row>
    <row r="27" spans="1:9">
      <c r="A27" s="131" t="s">
        <v>427</v>
      </c>
      <c r="B27" s="128">
        <v>38294977</v>
      </c>
      <c r="C27" s="128">
        <v>34073042</v>
      </c>
      <c r="D27" s="128">
        <v>30904003</v>
      </c>
      <c r="E27" s="128">
        <v>33254365</v>
      </c>
      <c r="F27" s="128">
        <v>35692472</v>
      </c>
      <c r="G27" s="128">
        <v>36495556</v>
      </c>
      <c r="H27" s="128">
        <v>41190011</v>
      </c>
      <c r="I27" s="128">
        <v>23390740</v>
      </c>
    </row>
    <row r="28" spans="1:9">
      <c r="A28" s="132" t="s">
        <v>475</v>
      </c>
      <c r="B28" s="128">
        <v>38294977</v>
      </c>
      <c r="C28" s="128">
        <v>34073042</v>
      </c>
      <c r="D28" s="128">
        <v>30904003</v>
      </c>
      <c r="E28" s="128">
        <v>33254365</v>
      </c>
      <c r="F28" s="128">
        <v>34680810</v>
      </c>
      <c r="G28" s="128">
        <v>36313710</v>
      </c>
      <c r="H28" s="128">
        <v>41028883</v>
      </c>
      <c r="I28" s="128">
        <v>23340970</v>
      </c>
    </row>
    <row r="29" spans="1:9">
      <c r="A29" s="130" t="s">
        <v>431</v>
      </c>
      <c r="B29" s="128">
        <v>31558</v>
      </c>
      <c r="C29" s="128">
        <v>31558</v>
      </c>
      <c r="D29" s="128">
        <v>31558</v>
      </c>
      <c r="E29" s="128">
        <v>32355</v>
      </c>
      <c r="F29" s="128">
        <v>32355</v>
      </c>
      <c r="G29" s="128">
        <v>32355</v>
      </c>
      <c r="H29" s="128">
        <v>32355</v>
      </c>
      <c r="I29" s="128">
        <v>30605</v>
      </c>
    </row>
    <row r="30" spans="1:9">
      <c r="A30" s="131" t="s">
        <v>426</v>
      </c>
      <c r="B30" s="128">
        <v>0</v>
      </c>
      <c r="C30" s="128">
        <v>0</v>
      </c>
      <c r="D30" s="128">
        <v>0</v>
      </c>
      <c r="E30" s="128">
        <v>0</v>
      </c>
      <c r="F30" s="128">
        <v>0</v>
      </c>
      <c r="G30" s="128">
        <v>0</v>
      </c>
      <c r="H30" s="128">
        <v>0</v>
      </c>
      <c r="I30" s="128">
        <v>0</v>
      </c>
    </row>
    <row r="31" spans="1:9">
      <c r="A31" s="131" t="s">
        <v>427</v>
      </c>
      <c r="B31" s="128">
        <v>31558</v>
      </c>
      <c r="C31" s="128">
        <v>31558</v>
      </c>
      <c r="D31" s="128">
        <v>31558</v>
      </c>
      <c r="E31" s="128">
        <v>32355</v>
      </c>
      <c r="F31" s="128">
        <v>32355</v>
      </c>
      <c r="G31" s="128">
        <v>32355</v>
      </c>
      <c r="H31" s="128">
        <v>32355</v>
      </c>
      <c r="I31" s="128">
        <v>30605</v>
      </c>
    </row>
    <row r="32" spans="1:9">
      <c r="A32" s="132" t="s">
        <v>475</v>
      </c>
      <c r="B32" s="128">
        <v>7803</v>
      </c>
      <c r="C32" s="128">
        <v>7803</v>
      </c>
      <c r="D32" s="128">
        <v>7803</v>
      </c>
      <c r="E32" s="128">
        <v>7803</v>
      </c>
      <c r="F32" s="128">
        <v>7803</v>
      </c>
      <c r="G32" s="128">
        <v>7803</v>
      </c>
      <c r="H32" s="128">
        <v>7803</v>
      </c>
      <c r="I32" s="128">
        <v>7803</v>
      </c>
    </row>
    <row r="33" spans="1:9">
      <c r="A33" s="130" t="s">
        <v>432</v>
      </c>
      <c r="B33" s="128">
        <v>9067424</v>
      </c>
      <c r="C33" s="128">
        <v>9413127</v>
      </c>
      <c r="D33" s="128">
        <v>9804063</v>
      </c>
      <c r="E33" s="128">
        <v>10334600</v>
      </c>
      <c r="F33" s="128">
        <v>11215972</v>
      </c>
      <c r="G33" s="128">
        <v>10848264</v>
      </c>
      <c r="H33" s="128">
        <v>12425765</v>
      </c>
      <c r="I33" s="128">
        <v>13638424</v>
      </c>
    </row>
    <row r="34" spans="1:9">
      <c r="A34" s="130" t="s">
        <v>433</v>
      </c>
      <c r="B34" s="128">
        <v>591167</v>
      </c>
      <c r="C34" s="128">
        <v>509416</v>
      </c>
      <c r="D34" s="128">
        <v>513894</v>
      </c>
      <c r="E34" s="128">
        <v>651518</v>
      </c>
      <c r="F34" s="128">
        <v>697973</v>
      </c>
      <c r="G34" s="128">
        <v>697738</v>
      </c>
      <c r="H34" s="128">
        <v>793718</v>
      </c>
      <c r="I34" s="128">
        <v>510996</v>
      </c>
    </row>
    <row r="35" spans="1:9">
      <c r="A35" s="131" t="s">
        <v>426</v>
      </c>
      <c r="B35" s="128">
        <v>0</v>
      </c>
      <c r="C35" s="128">
        <v>0</v>
      </c>
      <c r="D35" s="128">
        <v>0</v>
      </c>
      <c r="E35" s="128">
        <v>0</v>
      </c>
      <c r="F35" s="128">
        <v>0</v>
      </c>
      <c r="G35" s="128">
        <v>0</v>
      </c>
      <c r="H35" s="128">
        <v>0</v>
      </c>
      <c r="I35" s="128">
        <v>0</v>
      </c>
    </row>
    <row r="36" spans="1:9">
      <c r="A36" s="131" t="s">
        <v>427</v>
      </c>
      <c r="B36" s="128">
        <v>591167</v>
      </c>
      <c r="C36" s="128">
        <v>509416</v>
      </c>
      <c r="D36" s="128">
        <v>513894</v>
      </c>
      <c r="E36" s="128">
        <v>651518</v>
      </c>
      <c r="F36" s="128">
        <v>697973</v>
      </c>
      <c r="G36" s="128">
        <v>697738</v>
      </c>
      <c r="H36" s="128">
        <v>793718</v>
      </c>
      <c r="I36" s="128">
        <v>510996</v>
      </c>
    </row>
    <row r="37" spans="1:9">
      <c r="A37" s="132" t="s">
        <v>475</v>
      </c>
      <c r="B37" s="128">
        <v>566373</v>
      </c>
      <c r="C37" s="128">
        <v>484405</v>
      </c>
      <c r="D37" s="128">
        <v>488474</v>
      </c>
      <c r="E37" s="128">
        <v>615037</v>
      </c>
      <c r="F37" s="128">
        <v>662947</v>
      </c>
      <c r="G37" s="128">
        <v>678381</v>
      </c>
      <c r="H37" s="128">
        <v>774350</v>
      </c>
      <c r="I37" s="128">
        <v>494935</v>
      </c>
    </row>
    <row r="38" spans="1:9">
      <c r="A38" s="129" t="s">
        <v>434</v>
      </c>
      <c r="B38" s="128">
        <v>3931247</v>
      </c>
      <c r="C38" s="128">
        <v>3928423</v>
      </c>
      <c r="D38" s="128">
        <v>3895674</v>
      </c>
      <c r="E38" s="128">
        <v>3843125</v>
      </c>
      <c r="F38" s="128">
        <v>3788170</v>
      </c>
      <c r="G38" s="128">
        <v>3747855</v>
      </c>
      <c r="H38" s="128">
        <v>3727723</v>
      </c>
      <c r="I38" s="128">
        <v>3747998</v>
      </c>
    </row>
    <row r="39" spans="1:9">
      <c r="A39" s="130" t="s">
        <v>425</v>
      </c>
      <c r="B39" s="128">
        <v>387108</v>
      </c>
      <c r="C39" s="128">
        <v>370803</v>
      </c>
      <c r="D39" s="128">
        <v>390717</v>
      </c>
      <c r="E39" s="128">
        <v>214072</v>
      </c>
      <c r="F39" s="128">
        <v>238152</v>
      </c>
      <c r="G39" s="128">
        <v>360576</v>
      </c>
      <c r="H39" s="128">
        <v>354568</v>
      </c>
      <c r="I39" s="128">
        <v>380911</v>
      </c>
    </row>
    <row r="40" spans="1:9">
      <c r="A40" s="131" t="s">
        <v>426</v>
      </c>
      <c r="B40" s="128">
        <v>215799</v>
      </c>
      <c r="C40" s="128">
        <v>199974</v>
      </c>
      <c r="D40" s="128">
        <v>276348</v>
      </c>
      <c r="E40" s="128">
        <v>100658</v>
      </c>
      <c r="F40" s="128">
        <v>120172</v>
      </c>
      <c r="G40" s="128">
        <v>249837</v>
      </c>
      <c r="H40" s="128">
        <v>278966</v>
      </c>
      <c r="I40" s="128">
        <v>473</v>
      </c>
    </row>
    <row r="41" spans="1:9">
      <c r="A41" s="131" t="s">
        <v>427</v>
      </c>
      <c r="B41" s="128">
        <v>171309</v>
      </c>
      <c r="C41" s="128">
        <v>170829</v>
      </c>
      <c r="D41" s="128">
        <v>114369</v>
      </c>
      <c r="E41" s="128">
        <v>113414</v>
      </c>
      <c r="F41" s="128">
        <v>117980</v>
      </c>
      <c r="G41" s="128">
        <v>110739</v>
      </c>
      <c r="H41" s="128">
        <v>75602</v>
      </c>
      <c r="I41" s="128">
        <v>380438</v>
      </c>
    </row>
    <row r="42" spans="1:9">
      <c r="A42" s="132" t="s">
        <v>475</v>
      </c>
      <c r="B42" s="128">
        <v>171309</v>
      </c>
      <c r="C42" s="128">
        <v>170829</v>
      </c>
      <c r="D42" s="128">
        <v>114369</v>
      </c>
      <c r="E42" s="128">
        <v>113414</v>
      </c>
      <c r="F42" s="128">
        <v>117980</v>
      </c>
      <c r="G42" s="128">
        <v>110739</v>
      </c>
      <c r="H42" s="128">
        <v>75602</v>
      </c>
      <c r="I42" s="128">
        <v>380438</v>
      </c>
    </row>
    <row r="43" spans="1:9">
      <c r="A43" s="130" t="s">
        <v>428</v>
      </c>
      <c r="B43" s="128">
        <v>0</v>
      </c>
      <c r="C43" s="128">
        <v>0</v>
      </c>
      <c r="D43" s="128">
        <v>0</v>
      </c>
      <c r="E43" s="128">
        <v>0</v>
      </c>
      <c r="F43" s="128">
        <v>0</v>
      </c>
      <c r="G43" s="128">
        <v>0</v>
      </c>
      <c r="H43" s="128">
        <v>0</v>
      </c>
      <c r="I43" s="128">
        <v>0</v>
      </c>
    </row>
    <row r="44" spans="1:9">
      <c r="A44" s="131" t="s">
        <v>426</v>
      </c>
      <c r="B44" s="128">
        <v>0</v>
      </c>
      <c r="C44" s="128">
        <v>0</v>
      </c>
      <c r="D44" s="128">
        <v>0</v>
      </c>
      <c r="E44" s="128">
        <v>0</v>
      </c>
      <c r="F44" s="128">
        <v>0</v>
      </c>
      <c r="G44" s="128">
        <v>0</v>
      </c>
      <c r="H44" s="128">
        <v>0</v>
      </c>
      <c r="I44" s="128">
        <v>0</v>
      </c>
    </row>
    <row r="45" spans="1:9">
      <c r="A45" s="131" t="s">
        <v>427</v>
      </c>
      <c r="B45" s="128">
        <v>0</v>
      </c>
      <c r="C45" s="128">
        <v>0</v>
      </c>
      <c r="D45" s="128">
        <v>0</v>
      </c>
      <c r="E45" s="128">
        <v>0</v>
      </c>
      <c r="F45" s="128">
        <v>0</v>
      </c>
      <c r="G45" s="128">
        <v>0</v>
      </c>
      <c r="H45" s="128">
        <v>0</v>
      </c>
      <c r="I45" s="128">
        <v>0</v>
      </c>
    </row>
    <row r="46" spans="1:9">
      <c r="A46" s="132" t="s">
        <v>475</v>
      </c>
      <c r="B46" s="128">
        <v>0</v>
      </c>
      <c r="C46" s="128">
        <v>0</v>
      </c>
      <c r="D46" s="128">
        <v>0</v>
      </c>
      <c r="E46" s="128">
        <v>0</v>
      </c>
      <c r="F46" s="128">
        <v>0</v>
      </c>
      <c r="G46" s="128">
        <v>0</v>
      </c>
      <c r="H46" s="128">
        <v>0</v>
      </c>
      <c r="I46" s="128">
        <v>0</v>
      </c>
    </row>
    <row r="47" spans="1:9">
      <c r="A47" s="130" t="s">
        <v>476</v>
      </c>
      <c r="B47" s="128">
        <v>0</v>
      </c>
      <c r="C47" s="128">
        <v>0</v>
      </c>
      <c r="D47" s="128">
        <v>0</v>
      </c>
      <c r="E47" s="128">
        <v>0</v>
      </c>
      <c r="F47" s="128">
        <v>0</v>
      </c>
      <c r="G47" s="128">
        <v>0</v>
      </c>
      <c r="H47" s="128">
        <v>0</v>
      </c>
      <c r="I47" s="128">
        <v>0</v>
      </c>
    </row>
    <row r="48" spans="1:9">
      <c r="A48" s="130" t="s">
        <v>437</v>
      </c>
      <c r="B48" s="128">
        <v>24767</v>
      </c>
      <c r="C48" s="128">
        <v>25136</v>
      </c>
      <c r="D48" s="128">
        <v>22025</v>
      </c>
      <c r="E48" s="128">
        <v>20118</v>
      </c>
      <c r="F48" s="128">
        <v>17946</v>
      </c>
      <c r="G48" s="128">
        <v>16812</v>
      </c>
      <c r="H48" s="128">
        <v>16138</v>
      </c>
      <c r="I48" s="128">
        <v>15274</v>
      </c>
    </row>
    <row r="49" spans="1:9">
      <c r="A49" s="131" t="s">
        <v>426</v>
      </c>
      <c r="B49" s="128">
        <v>539</v>
      </c>
      <c r="C49" s="128">
        <v>665</v>
      </c>
      <c r="D49" s="128">
        <v>0</v>
      </c>
      <c r="E49" s="128">
        <v>0</v>
      </c>
      <c r="F49" s="128">
        <v>0</v>
      </c>
      <c r="G49" s="128">
        <v>0</v>
      </c>
      <c r="H49" s="128">
        <v>0</v>
      </c>
      <c r="I49" s="128">
        <v>0</v>
      </c>
    </row>
    <row r="50" spans="1:9">
      <c r="A50" s="131" t="s">
        <v>427</v>
      </c>
      <c r="B50" s="128">
        <v>24228</v>
      </c>
      <c r="C50" s="128">
        <v>24471</v>
      </c>
      <c r="D50" s="128">
        <v>22025</v>
      </c>
      <c r="E50" s="128">
        <v>20118</v>
      </c>
      <c r="F50" s="128">
        <v>17946</v>
      </c>
      <c r="G50" s="128">
        <v>16812</v>
      </c>
      <c r="H50" s="128">
        <v>16138</v>
      </c>
      <c r="I50" s="128">
        <v>15274</v>
      </c>
    </row>
    <row r="51" spans="1:9">
      <c r="A51" s="132" t="s">
        <v>475</v>
      </c>
      <c r="B51" s="128">
        <v>460</v>
      </c>
      <c r="C51" s="128">
        <v>427</v>
      </c>
      <c r="D51" s="128">
        <v>0</v>
      </c>
      <c r="E51" s="128">
        <v>0</v>
      </c>
      <c r="F51" s="128">
        <v>0</v>
      </c>
      <c r="G51" s="128">
        <v>0</v>
      </c>
      <c r="H51" s="128">
        <v>0</v>
      </c>
      <c r="I51" s="128">
        <v>0</v>
      </c>
    </row>
    <row r="52" spans="1:9">
      <c r="A52" s="133" t="s">
        <v>438</v>
      </c>
      <c r="B52" s="128">
        <v>3519372</v>
      </c>
      <c r="C52" s="128">
        <v>3532484</v>
      </c>
      <c r="D52" s="128">
        <v>3482932</v>
      </c>
      <c r="E52" s="128">
        <v>3608935</v>
      </c>
      <c r="F52" s="128">
        <v>3532072</v>
      </c>
      <c r="G52" s="128">
        <v>3370467</v>
      </c>
      <c r="H52" s="128">
        <v>3357017</v>
      </c>
      <c r="I52" s="128">
        <v>3351813</v>
      </c>
    </row>
    <row r="53" spans="1:9">
      <c r="A53" s="134" t="s">
        <v>441</v>
      </c>
      <c r="B53" s="128">
        <v>-9022253</v>
      </c>
      <c r="C53" s="128">
        <v>-8127369</v>
      </c>
      <c r="D53" s="128">
        <v>-12803846</v>
      </c>
      <c r="E53" s="128">
        <v>-9215142</v>
      </c>
      <c r="F53" s="128">
        <v>-6768782</v>
      </c>
      <c r="G53" s="128">
        <v>-11272375</v>
      </c>
      <c r="H53" s="128">
        <v>-14870621</v>
      </c>
      <c r="I53" s="128">
        <v>-14487233</v>
      </c>
    </row>
    <row r="54" spans="1:9">
      <c r="A54" s="129" t="s">
        <v>442</v>
      </c>
      <c r="B54" s="128">
        <v>-9022253</v>
      </c>
      <c r="C54" s="128">
        <v>-8127369</v>
      </c>
      <c r="D54" s="128">
        <v>-12803846</v>
      </c>
      <c r="E54" s="128">
        <v>-9215142</v>
      </c>
      <c r="F54" s="128">
        <v>-6768782</v>
      </c>
      <c r="G54" s="128">
        <v>-11272375</v>
      </c>
      <c r="H54" s="128">
        <v>-14870621</v>
      </c>
      <c r="I54" s="128">
        <v>-14487233</v>
      </c>
    </row>
    <row r="55" spans="1:9">
      <c r="A55" s="130" t="s">
        <v>443</v>
      </c>
      <c r="B55" s="128">
        <v>0</v>
      </c>
      <c r="C55" s="128">
        <v>0</v>
      </c>
      <c r="D55" s="128">
        <v>0</v>
      </c>
      <c r="E55" s="128">
        <v>0</v>
      </c>
      <c r="F55" s="128">
        <v>0</v>
      </c>
      <c r="G55" s="128">
        <v>0</v>
      </c>
      <c r="H55" s="128">
        <v>0</v>
      </c>
      <c r="I55" s="128">
        <v>0</v>
      </c>
    </row>
    <row r="56" spans="1:9">
      <c r="A56" s="131" t="s">
        <v>0</v>
      </c>
      <c r="B56" s="128">
        <v>0</v>
      </c>
      <c r="C56" s="128">
        <v>0</v>
      </c>
      <c r="D56" s="128">
        <v>0</v>
      </c>
      <c r="E56" s="128">
        <v>0</v>
      </c>
      <c r="F56" s="128">
        <v>0</v>
      </c>
      <c r="G56" s="128">
        <v>0</v>
      </c>
      <c r="H56" s="128">
        <v>0</v>
      </c>
      <c r="I56" s="128">
        <v>0</v>
      </c>
    </row>
    <row r="57" spans="1:9">
      <c r="A57" s="132" t="s">
        <v>426</v>
      </c>
      <c r="B57" s="128">
        <v>0</v>
      </c>
      <c r="C57" s="128">
        <v>0</v>
      </c>
      <c r="D57" s="128">
        <v>0</v>
      </c>
      <c r="E57" s="128">
        <v>0</v>
      </c>
      <c r="F57" s="128">
        <v>0</v>
      </c>
      <c r="G57" s="128">
        <v>0</v>
      </c>
      <c r="H57" s="128">
        <v>0</v>
      </c>
      <c r="I57" s="128">
        <v>0</v>
      </c>
    </row>
    <row r="58" spans="1:9">
      <c r="A58" s="132" t="s">
        <v>427</v>
      </c>
      <c r="B58" s="128">
        <v>0</v>
      </c>
      <c r="C58" s="128">
        <v>0</v>
      </c>
      <c r="D58" s="128">
        <v>0</v>
      </c>
      <c r="E58" s="128">
        <v>0</v>
      </c>
      <c r="F58" s="128">
        <v>0</v>
      </c>
      <c r="G58" s="128">
        <v>0</v>
      </c>
      <c r="H58" s="128">
        <v>0</v>
      </c>
      <c r="I58" s="128">
        <v>0</v>
      </c>
    </row>
    <row r="59" spans="1:9">
      <c r="A59" s="135" t="s">
        <v>475</v>
      </c>
      <c r="B59" s="128">
        <v>0</v>
      </c>
      <c r="C59" s="128">
        <v>0</v>
      </c>
      <c r="D59" s="128">
        <v>0</v>
      </c>
      <c r="E59" s="128">
        <v>0</v>
      </c>
      <c r="F59" s="128">
        <v>0</v>
      </c>
      <c r="G59" s="128">
        <v>0</v>
      </c>
      <c r="H59" s="128">
        <v>0</v>
      </c>
      <c r="I59" s="128">
        <v>0</v>
      </c>
    </row>
    <row r="60" spans="1:9">
      <c r="A60" s="131" t="s">
        <v>428</v>
      </c>
      <c r="B60" s="128">
        <v>0</v>
      </c>
      <c r="C60" s="128">
        <v>0</v>
      </c>
      <c r="D60" s="128">
        <v>0</v>
      </c>
      <c r="E60" s="128">
        <v>0</v>
      </c>
      <c r="F60" s="128">
        <v>0</v>
      </c>
      <c r="G60" s="128">
        <v>0</v>
      </c>
      <c r="H60" s="128">
        <v>0</v>
      </c>
      <c r="I60" s="128">
        <v>0</v>
      </c>
    </row>
    <row r="61" spans="1:9">
      <c r="A61" s="132" t="s">
        <v>426</v>
      </c>
      <c r="B61" s="128">
        <v>0</v>
      </c>
      <c r="C61" s="128">
        <v>0</v>
      </c>
      <c r="D61" s="128">
        <v>0</v>
      </c>
      <c r="E61" s="128">
        <v>0</v>
      </c>
      <c r="F61" s="128">
        <v>0</v>
      </c>
      <c r="G61" s="128">
        <v>0</v>
      </c>
      <c r="H61" s="128">
        <v>0</v>
      </c>
      <c r="I61" s="128">
        <v>0</v>
      </c>
    </row>
    <row r="62" spans="1:9">
      <c r="A62" s="132" t="s">
        <v>427</v>
      </c>
      <c r="B62" s="128">
        <v>0</v>
      </c>
      <c r="C62" s="128">
        <v>0</v>
      </c>
      <c r="D62" s="128">
        <v>0</v>
      </c>
      <c r="E62" s="128">
        <v>0</v>
      </c>
      <c r="F62" s="128">
        <v>0</v>
      </c>
      <c r="G62" s="128">
        <v>0</v>
      </c>
      <c r="H62" s="128">
        <v>0</v>
      </c>
      <c r="I62" s="128">
        <v>0</v>
      </c>
    </row>
    <row r="63" spans="1:9">
      <c r="A63" s="135" t="s">
        <v>475</v>
      </c>
      <c r="B63" s="128">
        <v>0</v>
      </c>
      <c r="C63" s="128">
        <v>0</v>
      </c>
      <c r="D63" s="128">
        <v>0</v>
      </c>
      <c r="E63" s="128">
        <v>0</v>
      </c>
      <c r="F63" s="128">
        <v>0</v>
      </c>
      <c r="G63" s="128">
        <v>0</v>
      </c>
      <c r="H63" s="128">
        <v>0</v>
      </c>
      <c r="I63" s="128">
        <v>0</v>
      </c>
    </row>
    <row r="64" spans="1:9">
      <c r="A64" s="131" t="s">
        <v>429</v>
      </c>
      <c r="B64" s="128">
        <v>0</v>
      </c>
      <c r="C64" s="128">
        <v>0</v>
      </c>
      <c r="D64" s="128">
        <v>0</v>
      </c>
      <c r="E64" s="128">
        <v>0</v>
      </c>
      <c r="F64" s="128">
        <v>0</v>
      </c>
      <c r="G64" s="128">
        <v>0</v>
      </c>
      <c r="H64" s="128">
        <v>0</v>
      </c>
      <c r="I64" s="128">
        <v>0</v>
      </c>
    </row>
    <row r="65" spans="1:9">
      <c r="A65" s="132" t="s">
        <v>426</v>
      </c>
      <c r="B65" s="128">
        <v>0</v>
      </c>
      <c r="C65" s="128">
        <v>0</v>
      </c>
      <c r="D65" s="128">
        <v>0</v>
      </c>
      <c r="E65" s="128">
        <v>0</v>
      </c>
      <c r="F65" s="128">
        <v>0</v>
      </c>
      <c r="G65" s="128">
        <v>0</v>
      </c>
      <c r="H65" s="128">
        <v>0</v>
      </c>
      <c r="I65" s="128">
        <v>0</v>
      </c>
    </row>
    <row r="66" spans="1:9">
      <c r="A66" s="132" t="s">
        <v>427</v>
      </c>
      <c r="B66" s="128">
        <v>0</v>
      </c>
      <c r="C66" s="128">
        <v>0</v>
      </c>
      <c r="D66" s="128">
        <v>0</v>
      </c>
      <c r="E66" s="128">
        <v>0</v>
      </c>
      <c r="F66" s="128">
        <v>0</v>
      </c>
      <c r="G66" s="128">
        <v>0</v>
      </c>
      <c r="H66" s="128">
        <v>0</v>
      </c>
      <c r="I66" s="128">
        <v>0</v>
      </c>
    </row>
    <row r="67" spans="1:9">
      <c r="A67" s="135" t="s">
        <v>475</v>
      </c>
      <c r="B67" s="128">
        <v>0</v>
      </c>
      <c r="C67" s="128">
        <v>0</v>
      </c>
      <c r="D67" s="128">
        <v>0</v>
      </c>
      <c r="E67" s="128">
        <v>0</v>
      </c>
      <c r="F67" s="128">
        <v>0</v>
      </c>
      <c r="G67" s="128">
        <v>0</v>
      </c>
      <c r="H67" s="128">
        <v>0</v>
      </c>
      <c r="I67" s="128">
        <v>0</v>
      </c>
    </row>
    <row r="68" spans="1:9">
      <c r="A68" s="130" t="s">
        <v>444</v>
      </c>
      <c r="B68" s="128">
        <v>9022253</v>
      </c>
      <c r="C68" s="128">
        <v>8127369</v>
      </c>
      <c r="D68" s="128">
        <v>12803846</v>
      </c>
      <c r="E68" s="128">
        <v>9215142</v>
      </c>
      <c r="F68" s="128">
        <v>6768782</v>
      </c>
      <c r="G68" s="128">
        <v>11272375</v>
      </c>
      <c r="H68" s="128">
        <v>14870621</v>
      </c>
      <c r="I68" s="128">
        <v>14487233</v>
      </c>
    </row>
    <row r="69" spans="1:9">
      <c r="A69" s="131" t="s">
        <v>425</v>
      </c>
      <c r="B69" s="128">
        <v>9022253</v>
      </c>
      <c r="C69" s="128">
        <v>8127369</v>
      </c>
      <c r="D69" s="128">
        <v>12803846</v>
      </c>
      <c r="E69" s="128">
        <v>9215142</v>
      </c>
      <c r="F69" s="128">
        <v>6768782</v>
      </c>
      <c r="G69" s="128">
        <v>11272375</v>
      </c>
      <c r="H69" s="128">
        <v>14870621</v>
      </c>
      <c r="I69" s="128">
        <v>14487233</v>
      </c>
    </row>
    <row r="70" spans="1:9">
      <c r="A70" s="132" t="s">
        <v>426</v>
      </c>
      <c r="B70" s="128">
        <v>5926648</v>
      </c>
      <c r="C70" s="128">
        <v>7118469</v>
      </c>
      <c r="D70" s="128">
        <v>6461652</v>
      </c>
      <c r="E70" s="128">
        <v>6401858</v>
      </c>
      <c r="F70" s="128">
        <v>3962341</v>
      </c>
      <c r="G70" s="128">
        <v>5512794</v>
      </c>
      <c r="H70" s="128">
        <v>5173627</v>
      </c>
      <c r="I70" s="128">
        <v>10715677</v>
      </c>
    </row>
    <row r="71" spans="1:9">
      <c r="A71" s="132" t="s">
        <v>427</v>
      </c>
      <c r="B71" s="128">
        <v>3095605</v>
      </c>
      <c r="C71" s="128">
        <v>1008900</v>
      </c>
      <c r="D71" s="128">
        <v>6342194</v>
      </c>
      <c r="E71" s="128">
        <v>2813284</v>
      </c>
      <c r="F71" s="128">
        <v>2806441</v>
      </c>
      <c r="G71" s="128">
        <v>5759581</v>
      </c>
      <c r="H71" s="128">
        <v>9696994</v>
      </c>
      <c r="I71" s="128">
        <v>3771556</v>
      </c>
    </row>
    <row r="72" spans="1:9">
      <c r="A72" s="135" t="s">
        <v>475</v>
      </c>
      <c r="B72" s="128">
        <v>3056858</v>
      </c>
      <c r="C72" s="128">
        <v>971769</v>
      </c>
      <c r="D72" s="128">
        <v>3729865</v>
      </c>
      <c r="E72" s="128">
        <v>918925</v>
      </c>
      <c r="F72" s="128">
        <v>1035805</v>
      </c>
      <c r="G72" s="128">
        <v>5452578</v>
      </c>
      <c r="H72" s="128">
        <v>9449283</v>
      </c>
      <c r="I72" s="128">
        <v>3520941</v>
      </c>
    </row>
    <row r="73" spans="1:9">
      <c r="A73" s="131" t="s">
        <v>428</v>
      </c>
      <c r="B73" s="128">
        <v>0</v>
      </c>
      <c r="C73" s="128">
        <v>0</v>
      </c>
      <c r="D73" s="128">
        <v>0</v>
      </c>
      <c r="E73" s="128">
        <v>0</v>
      </c>
      <c r="F73" s="128">
        <v>0</v>
      </c>
      <c r="G73" s="128">
        <v>0</v>
      </c>
      <c r="H73" s="128">
        <v>0</v>
      </c>
      <c r="I73" s="128">
        <v>0</v>
      </c>
    </row>
    <row r="74" spans="1:9">
      <c r="A74" s="132" t="s">
        <v>426</v>
      </c>
      <c r="B74" s="128">
        <v>0</v>
      </c>
      <c r="C74" s="128">
        <v>0</v>
      </c>
      <c r="D74" s="128">
        <v>0</v>
      </c>
      <c r="E74" s="128">
        <v>0</v>
      </c>
      <c r="F74" s="128">
        <v>0</v>
      </c>
      <c r="G74" s="128">
        <v>0</v>
      </c>
      <c r="H74" s="128">
        <v>0</v>
      </c>
      <c r="I74" s="128">
        <v>0</v>
      </c>
    </row>
    <row r="75" spans="1:9">
      <c r="A75" s="132" t="s">
        <v>427</v>
      </c>
      <c r="B75" s="128">
        <v>0</v>
      </c>
      <c r="C75" s="128">
        <v>0</v>
      </c>
      <c r="D75" s="128">
        <v>0</v>
      </c>
      <c r="E75" s="128">
        <v>0</v>
      </c>
      <c r="F75" s="128">
        <v>0</v>
      </c>
      <c r="G75" s="128">
        <v>0</v>
      </c>
      <c r="H75" s="128">
        <v>0</v>
      </c>
      <c r="I75" s="128">
        <v>0</v>
      </c>
    </row>
    <row r="76" spans="1:9">
      <c r="A76" s="135" t="s">
        <v>475</v>
      </c>
      <c r="B76" s="128">
        <v>0</v>
      </c>
      <c r="C76" s="128">
        <v>0</v>
      </c>
      <c r="D76" s="128">
        <v>0</v>
      </c>
      <c r="E76" s="128">
        <v>0</v>
      </c>
      <c r="F76" s="128">
        <v>0</v>
      </c>
      <c r="G76" s="128">
        <v>0</v>
      </c>
      <c r="H76" s="128">
        <v>0</v>
      </c>
      <c r="I76" s="128">
        <v>0</v>
      </c>
    </row>
    <row r="77" spans="1:9">
      <c r="A77" s="136" t="s">
        <v>445</v>
      </c>
      <c r="B77" s="128">
        <v>0</v>
      </c>
      <c r="C77" s="128">
        <v>0</v>
      </c>
      <c r="D77" s="128">
        <v>0</v>
      </c>
      <c r="E77" s="128">
        <v>0</v>
      </c>
      <c r="F77" s="128">
        <v>0</v>
      </c>
      <c r="G77" s="128">
        <v>0</v>
      </c>
      <c r="H77" s="128">
        <v>0</v>
      </c>
      <c r="I77" s="128">
        <v>0</v>
      </c>
    </row>
    <row r="78" spans="1:9">
      <c r="A78" s="130" t="s">
        <v>428</v>
      </c>
      <c r="B78" s="128">
        <v>0</v>
      </c>
      <c r="C78" s="128">
        <v>0</v>
      </c>
      <c r="D78" s="128">
        <v>0</v>
      </c>
      <c r="E78" s="128">
        <v>0</v>
      </c>
      <c r="F78" s="128">
        <v>0</v>
      </c>
      <c r="G78" s="128">
        <v>0</v>
      </c>
      <c r="H78" s="128">
        <v>0</v>
      </c>
      <c r="I78" s="128">
        <v>0</v>
      </c>
    </row>
    <row r="79" spans="1:9">
      <c r="A79" s="131" t="s">
        <v>426</v>
      </c>
      <c r="B79" s="128">
        <v>0</v>
      </c>
      <c r="C79" s="128">
        <v>0</v>
      </c>
      <c r="D79" s="128">
        <v>0</v>
      </c>
      <c r="E79" s="128">
        <v>0</v>
      </c>
      <c r="F79" s="128">
        <v>0</v>
      </c>
      <c r="G79" s="128">
        <v>0</v>
      </c>
      <c r="H79" s="128">
        <v>0</v>
      </c>
      <c r="I79" s="128">
        <v>0</v>
      </c>
    </row>
    <row r="80" spans="1:9">
      <c r="A80" s="131" t="s">
        <v>427</v>
      </c>
      <c r="B80" s="128">
        <v>0</v>
      </c>
      <c r="C80" s="128">
        <v>0</v>
      </c>
      <c r="D80" s="128">
        <v>0</v>
      </c>
      <c r="E80" s="128">
        <v>0</v>
      </c>
      <c r="F80" s="128">
        <v>0</v>
      </c>
      <c r="G80" s="128">
        <v>0</v>
      </c>
      <c r="H80" s="128">
        <v>0</v>
      </c>
      <c r="I80" s="128">
        <v>0</v>
      </c>
    </row>
    <row r="81" spans="1:9">
      <c r="A81" s="132" t="s">
        <v>475</v>
      </c>
      <c r="B81" s="128">
        <v>0</v>
      </c>
      <c r="C81" s="128">
        <v>0</v>
      </c>
      <c r="D81" s="128">
        <v>0</v>
      </c>
      <c r="E81" s="128">
        <v>0</v>
      </c>
      <c r="F81" s="128">
        <v>0</v>
      </c>
      <c r="G81" s="128">
        <v>0</v>
      </c>
      <c r="H81" s="128">
        <v>0</v>
      </c>
      <c r="I81" s="128">
        <v>0</v>
      </c>
    </row>
    <row r="82" spans="1:9">
      <c r="A82" s="130" t="s">
        <v>429</v>
      </c>
      <c r="B82" s="128">
        <v>0</v>
      </c>
      <c r="C82" s="128">
        <v>0</v>
      </c>
      <c r="D82" s="128">
        <v>0</v>
      </c>
      <c r="E82" s="128">
        <v>0</v>
      </c>
      <c r="F82" s="128">
        <v>0</v>
      </c>
      <c r="G82" s="128">
        <v>0</v>
      </c>
      <c r="H82" s="128">
        <v>0</v>
      </c>
      <c r="I82" s="128">
        <v>0</v>
      </c>
    </row>
    <row r="83" spans="1:9">
      <c r="A83" s="131" t="s">
        <v>426</v>
      </c>
      <c r="B83" s="128">
        <v>0</v>
      </c>
      <c r="C83" s="128">
        <v>0</v>
      </c>
      <c r="D83" s="128">
        <v>0</v>
      </c>
      <c r="E83" s="128">
        <v>0</v>
      </c>
      <c r="F83" s="128">
        <v>0</v>
      </c>
      <c r="G83" s="128">
        <v>0</v>
      </c>
      <c r="H83" s="128">
        <v>0</v>
      </c>
      <c r="I83" s="128">
        <v>0</v>
      </c>
    </row>
    <row r="84" spans="1:9">
      <c r="A84" s="131" t="s">
        <v>427</v>
      </c>
      <c r="B84" s="128">
        <v>0</v>
      </c>
      <c r="C84" s="128">
        <v>0</v>
      </c>
      <c r="D84" s="128">
        <v>0</v>
      </c>
      <c r="E84" s="128">
        <v>0</v>
      </c>
      <c r="F84" s="128">
        <v>0</v>
      </c>
      <c r="G84" s="128">
        <v>0</v>
      </c>
      <c r="H84" s="128">
        <v>0</v>
      </c>
      <c r="I84" s="128">
        <v>0</v>
      </c>
    </row>
    <row r="85" spans="1:9">
      <c r="A85" s="132" t="s">
        <v>475</v>
      </c>
      <c r="B85" s="128">
        <v>0</v>
      </c>
      <c r="C85" s="128">
        <v>0</v>
      </c>
      <c r="D85" s="128">
        <v>0</v>
      </c>
      <c r="E85" s="128">
        <v>0</v>
      </c>
      <c r="F85" s="128">
        <v>0</v>
      </c>
      <c r="G85" s="128">
        <v>0</v>
      </c>
      <c r="H85" s="128">
        <v>0</v>
      </c>
      <c r="I85" s="128">
        <v>0</v>
      </c>
    </row>
    <row r="86" spans="1:9">
      <c r="A86" s="127" t="s">
        <v>477</v>
      </c>
      <c r="B86" s="128">
        <v>0</v>
      </c>
      <c r="C86" s="128">
        <v>0</v>
      </c>
      <c r="D86" s="128">
        <v>0</v>
      </c>
      <c r="E86" s="128">
        <v>0</v>
      </c>
      <c r="F86" s="128">
        <v>0</v>
      </c>
      <c r="G86" s="128">
        <v>0</v>
      </c>
      <c r="H86" s="128">
        <v>0</v>
      </c>
      <c r="I86" s="128">
        <v>0</v>
      </c>
    </row>
    <row r="87" spans="1:9">
      <c r="A87" s="129" t="s">
        <v>426</v>
      </c>
      <c r="B87" s="128">
        <v>0</v>
      </c>
      <c r="C87" s="128">
        <v>0</v>
      </c>
      <c r="D87" s="128">
        <v>0</v>
      </c>
      <c r="E87" s="128">
        <v>0</v>
      </c>
      <c r="F87" s="128">
        <v>0</v>
      </c>
      <c r="G87" s="128">
        <v>0</v>
      </c>
      <c r="H87" s="128">
        <v>0</v>
      </c>
      <c r="I87" s="128">
        <v>0</v>
      </c>
    </row>
    <row r="88" spans="1:9">
      <c r="A88" s="129" t="s">
        <v>427</v>
      </c>
      <c r="B88" s="128">
        <v>0</v>
      </c>
      <c r="C88" s="128">
        <v>0</v>
      </c>
      <c r="D88" s="128">
        <v>0</v>
      </c>
      <c r="E88" s="128">
        <v>0</v>
      </c>
      <c r="F88" s="128">
        <v>0</v>
      </c>
      <c r="G88" s="128">
        <v>0</v>
      </c>
      <c r="H88" s="128">
        <v>0</v>
      </c>
      <c r="I88" s="128">
        <v>0</v>
      </c>
    </row>
    <row r="89" spans="1:9">
      <c r="A89" s="130" t="s">
        <v>475</v>
      </c>
      <c r="B89" s="128">
        <v>0</v>
      </c>
      <c r="C89" s="128">
        <v>0</v>
      </c>
      <c r="D89" s="128">
        <v>0</v>
      </c>
      <c r="E89" s="128">
        <v>0</v>
      </c>
      <c r="F89" s="128">
        <v>0</v>
      </c>
      <c r="G89" s="128">
        <v>0</v>
      </c>
      <c r="H89" s="128">
        <v>0</v>
      </c>
      <c r="I89" s="128">
        <v>0</v>
      </c>
    </row>
    <row r="90" spans="1:9">
      <c r="A90" s="127" t="s">
        <v>446</v>
      </c>
      <c r="B90" s="128">
        <v>86830</v>
      </c>
      <c r="C90" s="128">
        <v>86830</v>
      </c>
      <c r="D90" s="128">
        <v>86830</v>
      </c>
      <c r="E90" s="128">
        <v>86830</v>
      </c>
      <c r="F90" s="128">
        <v>86830</v>
      </c>
      <c r="G90" s="128">
        <v>86830</v>
      </c>
      <c r="H90" s="128">
        <v>86830</v>
      </c>
      <c r="I90" s="128">
        <v>86830</v>
      </c>
    </row>
    <row r="91" spans="1:9">
      <c r="A91" s="129" t="s">
        <v>447</v>
      </c>
      <c r="B91" s="128">
        <v>80014</v>
      </c>
      <c r="C91" s="128">
        <v>80014</v>
      </c>
      <c r="D91" s="128">
        <v>80014</v>
      </c>
      <c r="E91" s="128">
        <v>80014</v>
      </c>
      <c r="F91" s="128">
        <v>80014</v>
      </c>
      <c r="G91" s="128">
        <v>80014</v>
      </c>
      <c r="H91" s="128">
        <v>80014</v>
      </c>
      <c r="I91" s="128">
        <v>80014</v>
      </c>
    </row>
    <row r="92" spans="1:9">
      <c r="A92" s="130" t="s">
        <v>429</v>
      </c>
      <c r="B92" s="128">
        <v>0</v>
      </c>
      <c r="C92" s="128">
        <v>0</v>
      </c>
      <c r="D92" s="128">
        <v>0</v>
      </c>
      <c r="E92" s="128">
        <v>0</v>
      </c>
      <c r="F92" s="128">
        <v>0</v>
      </c>
      <c r="G92" s="128">
        <v>0</v>
      </c>
      <c r="H92" s="128">
        <v>0</v>
      </c>
      <c r="I92" s="128">
        <v>0</v>
      </c>
    </row>
    <row r="93" spans="1:9">
      <c r="A93" s="131" t="s">
        <v>426</v>
      </c>
      <c r="B93" s="128">
        <v>0</v>
      </c>
      <c r="C93" s="128">
        <v>0</v>
      </c>
      <c r="D93" s="128">
        <v>0</v>
      </c>
      <c r="E93" s="128">
        <v>0</v>
      </c>
      <c r="F93" s="128">
        <v>0</v>
      </c>
      <c r="G93" s="128">
        <v>0</v>
      </c>
      <c r="H93" s="128">
        <v>0</v>
      </c>
      <c r="I93" s="128">
        <v>0</v>
      </c>
    </row>
    <row r="94" spans="1:9">
      <c r="A94" s="131" t="s">
        <v>427</v>
      </c>
      <c r="B94" s="128">
        <v>0</v>
      </c>
      <c r="C94" s="128">
        <v>0</v>
      </c>
      <c r="D94" s="128">
        <v>0</v>
      </c>
      <c r="E94" s="128">
        <v>0</v>
      </c>
      <c r="F94" s="128">
        <v>0</v>
      </c>
      <c r="G94" s="128">
        <v>0</v>
      </c>
      <c r="H94" s="128">
        <v>0</v>
      </c>
      <c r="I94" s="128">
        <v>0</v>
      </c>
    </row>
    <row r="95" spans="1:9">
      <c r="A95" s="132" t="s">
        <v>475</v>
      </c>
      <c r="B95" s="128">
        <v>0</v>
      </c>
      <c r="C95" s="128">
        <v>0</v>
      </c>
      <c r="D95" s="128">
        <v>0</v>
      </c>
      <c r="E95" s="128">
        <v>0</v>
      </c>
      <c r="F95" s="128">
        <v>0</v>
      </c>
      <c r="G95" s="128">
        <v>0</v>
      </c>
      <c r="H95" s="128">
        <v>0</v>
      </c>
      <c r="I95" s="128">
        <v>0</v>
      </c>
    </row>
    <row r="96" spans="1:9">
      <c r="A96" s="130" t="s">
        <v>431</v>
      </c>
      <c r="B96" s="128">
        <v>80014</v>
      </c>
      <c r="C96" s="128">
        <v>80014</v>
      </c>
      <c r="D96" s="128">
        <v>80014</v>
      </c>
      <c r="E96" s="128">
        <v>80014</v>
      </c>
      <c r="F96" s="128">
        <v>80014</v>
      </c>
      <c r="G96" s="128">
        <v>80014</v>
      </c>
      <c r="H96" s="128">
        <v>80014</v>
      </c>
      <c r="I96" s="128">
        <v>80014</v>
      </c>
    </row>
    <row r="97" spans="1:9">
      <c r="A97" s="131" t="s">
        <v>426</v>
      </c>
      <c r="B97" s="128">
        <v>80014</v>
      </c>
      <c r="C97" s="128">
        <v>80014</v>
      </c>
      <c r="D97" s="128">
        <v>80014</v>
      </c>
      <c r="E97" s="128">
        <v>80014</v>
      </c>
      <c r="F97" s="128">
        <v>80014</v>
      </c>
      <c r="G97" s="128">
        <v>80014</v>
      </c>
      <c r="H97" s="128">
        <v>80014</v>
      </c>
      <c r="I97" s="128">
        <v>80014</v>
      </c>
    </row>
    <row r="98" spans="1:9">
      <c r="A98" s="131" t="s">
        <v>427</v>
      </c>
      <c r="B98" s="128">
        <v>0</v>
      </c>
      <c r="C98" s="128">
        <v>0</v>
      </c>
      <c r="D98" s="128">
        <v>0</v>
      </c>
      <c r="E98" s="128">
        <v>0</v>
      </c>
      <c r="F98" s="128">
        <v>0</v>
      </c>
      <c r="G98" s="128">
        <v>0</v>
      </c>
      <c r="H98" s="128">
        <v>0</v>
      </c>
      <c r="I98" s="128">
        <v>0</v>
      </c>
    </row>
    <row r="99" spans="1:9">
      <c r="A99" s="132" t="s">
        <v>475</v>
      </c>
      <c r="B99" s="128">
        <v>0</v>
      </c>
      <c r="C99" s="128">
        <v>0</v>
      </c>
      <c r="D99" s="128">
        <v>0</v>
      </c>
      <c r="E99" s="128">
        <v>0</v>
      </c>
      <c r="F99" s="128">
        <v>0</v>
      </c>
      <c r="G99" s="128">
        <v>0</v>
      </c>
      <c r="H99" s="128">
        <v>0</v>
      </c>
      <c r="I99" s="128">
        <v>0</v>
      </c>
    </row>
    <row r="100" spans="1:9">
      <c r="A100" s="129" t="s">
        <v>448</v>
      </c>
      <c r="B100" s="128">
        <v>6816</v>
      </c>
      <c r="C100" s="128">
        <v>6816</v>
      </c>
      <c r="D100" s="128">
        <v>6816</v>
      </c>
      <c r="E100" s="128">
        <v>6816</v>
      </c>
      <c r="F100" s="128">
        <v>6816</v>
      </c>
      <c r="G100" s="128">
        <v>6816</v>
      </c>
      <c r="H100" s="128">
        <v>6816</v>
      </c>
      <c r="I100" s="128">
        <v>6816</v>
      </c>
    </row>
    <row r="101" spans="1:9">
      <c r="A101" s="130" t="s">
        <v>429</v>
      </c>
      <c r="B101" s="128">
        <v>0</v>
      </c>
      <c r="C101" s="128">
        <v>0</v>
      </c>
      <c r="D101" s="128">
        <v>0</v>
      </c>
      <c r="E101" s="128">
        <v>0</v>
      </c>
      <c r="F101" s="128">
        <v>0</v>
      </c>
      <c r="G101" s="128">
        <v>0</v>
      </c>
      <c r="H101" s="128">
        <v>0</v>
      </c>
      <c r="I101" s="128">
        <v>0</v>
      </c>
    </row>
    <row r="102" spans="1:9">
      <c r="A102" s="131" t="s">
        <v>426</v>
      </c>
      <c r="B102" s="128">
        <v>0</v>
      </c>
      <c r="C102" s="128">
        <v>0</v>
      </c>
      <c r="D102" s="128">
        <v>0</v>
      </c>
      <c r="E102" s="128">
        <v>0</v>
      </c>
      <c r="F102" s="128">
        <v>0</v>
      </c>
      <c r="G102" s="128">
        <v>0</v>
      </c>
      <c r="H102" s="128">
        <v>0</v>
      </c>
      <c r="I102" s="128">
        <v>0</v>
      </c>
    </row>
    <row r="103" spans="1:9">
      <c r="A103" s="131" t="s">
        <v>427</v>
      </c>
      <c r="B103" s="128">
        <v>0</v>
      </c>
      <c r="C103" s="128">
        <v>0</v>
      </c>
      <c r="D103" s="128">
        <v>0</v>
      </c>
      <c r="E103" s="128">
        <v>0</v>
      </c>
      <c r="F103" s="128">
        <v>0</v>
      </c>
      <c r="G103" s="128">
        <v>0</v>
      </c>
      <c r="H103" s="128">
        <v>0</v>
      </c>
      <c r="I103" s="128">
        <v>0</v>
      </c>
    </row>
    <row r="104" spans="1:9">
      <c r="A104" s="132" t="s">
        <v>475</v>
      </c>
      <c r="B104" s="128">
        <v>0</v>
      </c>
      <c r="C104" s="128">
        <v>0</v>
      </c>
      <c r="D104" s="128">
        <v>0</v>
      </c>
      <c r="E104" s="128">
        <v>0</v>
      </c>
      <c r="F104" s="128">
        <v>0</v>
      </c>
      <c r="G104" s="128">
        <v>0</v>
      </c>
      <c r="H104" s="128">
        <v>0</v>
      </c>
      <c r="I104" s="128">
        <v>0</v>
      </c>
    </row>
    <row r="105" spans="1:9">
      <c r="A105" s="130" t="s">
        <v>431</v>
      </c>
      <c r="B105" s="128">
        <v>6816</v>
      </c>
      <c r="C105" s="128">
        <v>6816</v>
      </c>
      <c r="D105" s="128">
        <v>6816</v>
      </c>
      <c r="E105" s="128">
        <v>6816</v>
      </c>
      <c r="F105" s="128">
        <v>6816</v>
      </c>
      <c r="G105" s="128">
        <v>6816</v>
      </c>
      <c r="H105" s="128">
        <v>6816</v>
      </c>
      <c r="I105" s="128">
        <v>6816</v>
      </c>
    </row>
    <row r="106" spans="1:9">
      <c r="A106" s="131" t="s">
        <v>426</v>
      </c>
      <c r="B106" s="128">
        <v>6816</v>
      </c>
      <c r="C106" s="128">
        <v>6816</v>
      </c>
      <c r="D106" s="128">
        <v>6816</v>
      </c>
      <c r="E106" s="128">
        <v>6816</v>
      </c>
      <c r="F106" s="128">
        <v>6816</v>
      </c>
      <c r="G106" s="128">
        <v>6816</v>
      </c>
      <c r="H106" s="128">
        <v>6816</v>
      </c>
      <c r="I106" s="128">
        <v>6816</v>
      </c>
    </row>
    <row r="107" spans="1:9">
      <c r="A107" s="131" t="s">
        <v>427</v>
      </c>
      <c r="B107" s="128">
        <v>0</v>
      </c>
      <c r="C107" s="128">
        <v>0</v>
      </c>
      <c r="D107" s="128">
        <v>0</v>
      </c>
      <c r="E107" s="128">
        <v>0</v>
      </c>
      <c r="F107" s="128">
        <v>0</v>
      </c>
      <c r="G107" s="128">
        <v>0</v>
      </c>
      <c r="H107" s="128">
        <v>0</v>
      </c>
      <c r="I107" s="128">
        <v>0</v>
      </c>
    </row>
    <row r="108" spans="1:9">
      <c r="A108" s="132" t="s">
        <v>475</v>
      </c>
      <c r="B108" s="128">
        <v>0</v>
      </c>
      <c r="C108" s="128">
        <v>0</v>
      </c>
      <c r="D108" s="128">
        <v>0</v>
      </c>
      <c r="E108" s="128">
        <v>0</v>
      </c>
      <c r="F108" s="128">
        <v>0</v>
      </c>
      <c r="G108" s="128">
        <v>0</v>
      </c>
      <c r="H108" s="128">
        <v>0</v>
      </c>
      <c r="I108" s="128">
        <v>0</v>
      </c>
    </row>
    <row r="109" spans="1:9">
      <c r="A109" s="127" t="s">
        <v>450</v>
      </c>
      <c r="B109" s="128">
        <v>348705</v>
      </c>
      <c r="C109" s="128">
        <v>353355</v>
      </c>
      <c r="D109" s="128">
        <v>367878</v>
      </c>
      <c r="E109" s="128">
        <v>357256</v>
      </c>
      <c r="F109" s="128">
        <v>361180</v>
      </c>
      <c r="G109" s="128">
        <v>362634</v>
      </c>
      <c r="H109" s="128">
        <v>374711</v>
      </c>
      <c r="I109" s="128">
        <v>380385</v>
      </c>
    </row>
    <row r="110" spans="1:9">
      <c r="A110" s="127" t="s">
        <v>451</v>
      </c>
      <c r="B110" s="128">
        <v>-843738</v>
      </c>
      <c r="C110" s="128">
        <v>-850763</v>
      </c>
      <c r="D110" s="128">
        <v>-804586</v>
      </c>
      <c r="E110" s="128">
        <v>-768375</v>
      </c>
      <c r="F110" s="128">
        <v>-748842</v>
      </c>
      <c r="G110" s="128">
        <v>-788409</v>
      </c>
      <c r="H110" s="128">
        <v>-738556</v>
      </c>
      <c r="I110" s="128">
        <v>-687402</v>
      </c>
    </row>
    <row r="111" spans="1:9">
      <c r="A111" s="129" t="s">
        <v>406</v>
      </c>
      <c r="B111" s="128">
        <v>1992234</v>
      </c>
      <c r="C111" s="128">
        <v>2007981</v>
      </c>
      <c r="D111" s="128">
        <v>2237464</v>
      </c>
      <c r="E111" s="128">
        <v>2090435</v>
      </c>
      <c r="F111" s="128">
        <v>2073475</v>
      </c>
      <c r="G111" s="128">
        <v>1989579</v>
      </c>
      <c r="H111" s="128">
        <v>1996035</v>
      </c>
      <c r="I111" s="128">
        <v>1963606</v>
      </c>
    </row>
    <row r="112" spans="1:9">
      <c r="A112" s="130" t="s">
        <v>426</v>
      </c>
      <c r="B112" s="128">
        <v>81057</v>
      </c>
      <c r="C112" s="128">
        <v>89585</v>
      </c>
      <c r="D112" s="128">
        <v>345999</v>
      </c>
      <c r="E112" s="128">
        <v>130428</v>
      </c>
      <c r="F112" s="128">
        <v>155368</v>
      </c>
      <c r="G112" s="128">
        <v>158902</v>
      </c>
      <c r="H112" s="128">
        <v>172841</v>
      </c>
      <c r="I112" s="128">
        <v>112923</v>
      </c>
    </row>
    <row r="113" spans="1:9">
      <c r="A113" s="130" t="s">
        <v>427</v>
      </c>
      <c r="B113" s="128">
        <v>1911177</v>
      </c>
      <c r="C113" s="128">
        <v>1918396</v>
      </c>
      <c r="D113" s="128">
        <v>1891465</v>
      </c>
      <c r="E113" s="128">
        <v>1960007</v>
      </c>
      <c r="F113" s="128">
        <v>1918107</v>
      </c>
      <c r="G113" s="128">
        <v>1830677</v>
      </c>
      <c r="H113" s="128">
        <v>1823194</v>
      </c>
      <c r="I113" s="128">
        <v>1850683</v>
      </c>
    </row>
    <row r="114" spans="1:9">
      <c r="A114" s="131" t="s">
        <v>475</v>
      </c>
      <c r="B114" s="128">
        <v>163</v>
      </c>
      <c r="C114" s="128">
        <v>263</v>
      </c>
      <c r="D114" s="128">
        <v>234</v>
      </c>
      <c r="E114" s="128">
        <v>363</v>
      </c>
      <c r="F114" s="128">
        <v>200</v>
      </c>
      <c r="G114" s="128">
        <v>515</v>
      </c>
      <c r="H114" s="128">
        <v>307</v>
      </c>
      <c r="I114" s="128">
        <v>30629</v>
      </c>
    </row>
    <row r="115" spans="1:9">
      <c r="A115" s="129" t="s">
        <v>478</v>
      </c>
      <c r="B115" s="128">
        <v>2835972</v>
      </c>
      <c r="C115" s="128">
        <v>2858744</v>
      </c>
      <c r="D115" s="128">
        <v>3042050</v>
      </c>
      <c r="E115" s="128">
        <v>2858810</v>
      </c>
      <c r="F115" s="128">
        <v>2822317</v>
      </c>
      <c r="G115" s="128">
        <v>2777988</v>
      </c>
      <c r="H115" s="128">
        <v>2734591</v>
      </c>
      <c r="I115" s="128">
        <v>2651008</v>
      </c>
    </row>
    <row r="116" spans="1:9">
      <c r="A116" s="130" t="s">
        <v>426</v>
      </c>
      <c r="B116" s="128">
        <v>760066</v>
      </c>
      <c r="C116" s="128">
        <v>780905</v>
      </c>
      <c r="D116" s="128">
        <v>997111</v>
      </c>
      <c r="E116" s="128">
        <v>739987</v>
      </c>
      <c r="F116" s="128">
        <v>749438</v>
      </c>
      <c r="G116" s="128">
        <v>799602</v>
      </c>
      <c r="H116" s="128">
        <v>764438</v>
      </c>
      <c r="I116" s="128">
        <v>683121</v>
      </c>
    </row>
    <row r="117" spans="1:9">
      <c r="A117" s="130" t="s">
        <v>427</v>
      </c>
      <c r="B117" s="128">
        <v>2075906</v>
      </c>
      <c r="C117" s="128">
        <v>2077839</v>
      </c>
      <c r="D117" s="128">
        <v>2044939</v>
      </c>
      <c r="E117" s="128">
        <v>2118823</v>
      </c>
      <c r="F117" s="128">
        <v>2072879</v>
      </c>
      <c r="G117" s="128">
        <v>1978386</v>
      </c>
      <c r="H117" s="128">
        <v>1970153</v>
      </c>
      <c r="I117" s="128">
        <v>1967887</v>
      </c>
    </row>
    <row r="118" spans="1:9">
      <c r="A118" s="131" t="s">
        <v>475</v>
      </c>
      <c r="B118" s="128">
        <v>10836</v>
      </c>
      <c r="C118" s="128">
        <v>5068</v>
      </c>
      <c r="D118" s="128">
        <v>1287</v>
      </c>
      <c r="E118" s="128">
        <v>993</v>
      </c>
      <c r="F118" s="128">
        <v>393</v>
      </c>
      <c r="G118" s="128">
        <v>514</v>
      </c>
      <c r="H118" s="128">
        <v>382</v>
      </c>
      <c r="I118" s="128">
        <v>943</v>
      </c>
    </row>
    <row r="119" spans="1:9" ht="6" customHeight="1">
      <c r="A119" s="123" t="s">
        <v>420</v>
      </c>
      <c r="B119" s="124">
        <v>0</v>
      </c>
      <c r="C119" s="124">
        <v>0</v>
      </c>
      <c r="D119" s="124">
        <v>0</v>
      </c>
      <c r="E119" s="124">
        <v>0</v>
      </c>
      <c r="F119" s="124">
        <v>0</v>
      </c>
      <c r="G119" s="124">
        <v>0</v>
      </c>
      <c r="H119" s="124">
        <v>0</v>
      </c>
      <c r="I119" s="124">
        <v>0</v>
      </c>
    </row>
    <row r="120" spans="1:9">
      <c r="A120" s="125" t="s">
        <v>395</v>
      </c>
      <c r="B120" s="126">
        <v>61964019</v>
      </c>
      <c r="C120" s="126">
        <v>61316741</v>
      </c>
      <c r="D120" s="126">
        <v>64681718</v>
      </c>
      <c r="E120" s="126">
        <v>68907889</v>
      </c>
      <c r="F120" s="126">
        <v>66323898</v>
      </c>
      <c r="G120" s="126">
        <v>64386317</v>
      </c>
      <c r="H120" s="126">
        <v>68156695</v>
      </c>
      <c r="I120" s="126">
        <v>60000187</v>
      </c>
    </row>
    <row r="121" spans="1:9">
      <c r="A121" s="127" t="s">
        <v>479</v>
      </c>
      <c r="B121" s="128">
        <v>52636474</v>
      </c>
      <c r="C121" s="128">
        <v>52002471</v>
      </c>
      <c r="D121" s="128">
        <v>54326673</v>
      </c>
      <c r="E121" s="128">
        <v>58106668</v>
      </c>
      <c r="F121" s="128">
        <v>53786857</v>
      </c>
      <c r="G121" s="128">
        <v>52185513</v>
      </c>
      <c r="H121" s="128">
        <v>54636354</v>
      </c>
      <c r="I121" s="128">
        <v>44720351</v>
      </c>
    </row>
    <row r="122" spans="1:9">
      <c r="A122" s="129" t="s">
        <v>480</v>
      </c>
      <c r="B122" s="128">
        <v>28893615</v>
      </c>
      <c r="C122" s="128">
        <v>29414045</v>
      </c>
      <c r="D122" s="128">
        <v>30356390</v>
      </c>
      <c r="E122" s="128">
        <v>31078055</v>
      </c>
      <c r="F122" s="128">
        <v>30098487</v>
      </c>
      <c r="G122" s="128">
        <v>29323062</v>
      </c>
      <c r="H122" s="128">
        <v>27224115</v>
      </c>
      <c r="I122" s="128">
        <v>19767926</v>
      </c>
    </row>
    <row r="123" spans="1:9">
      <c r="A123" s="129" t="s">
        <v>481</v>
      </c>
      <c r="B123" s="128">
        <v>23742859</v>
      </c>
      <c r="C123" s="128">
        <v>22588426</v>
      </c>
      <c r="D123" s="128">
        <v>23970283</v>
      </c>
      <c r="E123" s="128">
        <v>27028613</v>
      </c>
      <c r="F123" s="128">
        <v>23688370</v>
      </c>
      <c r="G123" s="128">
        <v>22862451</v>
      </c>
      <c r="H123" s="128">
        <v>27412239</v>
      </c>
      <c r="I123" s="128">
        <v>24952425</v>
      </c>
    </row>
    <row r="124" spans="1:9">
      <c r="A124" s="130" t="s">
        <v>426</v>
      </c>
      <c r="B124" s="128">
        <v>21699934</v>
      </c>
      <c r="C124" s="128">
        <v>20875754</v>
      </c>
      <c r="D124" s="128">
        <v>21095386</v>
      </c>
      <c r="E124" s="128">
        <v>22164594</v>
      </c>
      <c r="F124" s="128">
        <v>20822952</v>
      </c>
      <c r="G124" s="128">
        <v>20504901</v>
      </c>
      <c r="H124" s="128">
        <v>25007983</v>
      </c>
      <c r="I124" s="128">
        <v>21639029</v>
      </c>
    </row>
    <row r="125" spans="1:9">
      <c r="A125" s="130" t="s">
        <v>427</v>
      </c>
      <c r="B125" s="128">
        <v>2042925</v>
      </c>
      <c r="C125" s="128">
        <v>1712672</v>
      </c>
      <c r="D125" s="128">
        <v>2874897</v>
      </c>
      <c r="E125" s="128">
        <v>4864019</v>
      </c>
      <c r="F125" s="128">
        <v>2865418</v>
      </c>
      <c r="G125" s="128">
        <v>2357550</v>
      </c>
      <c r="H125" s="128">
        <v>2404256</v>
      </c>
      <c r="I125" s="128">
        <v>3313396</v>
      </c>
    </row>
    <row r="126" spans="1:9">
      <c r="A126" s="131" t="s">
        <v>482</v>
      </c>
      <c r="B126" s="128">
        <v>2042925</v>
      </c>
      <c r="C126" s="128">
        <v>1712672</v>
      </c>
      <c r="D126" s="128">
        <v>2874897</v>
      </c>
      <c r="E126" s="128">
        <v>4864019</v>
      </c>
      <c r="F126" s="128">
        <v>2865418</v>
      </c>
      <c r="G126" s="128">
        <v>2357550</v>
      </c>
      <c r="H126" s="128">
        <v>2404256</v>
      </c>
      <c r="I126" s="128">
        <v>3313396</v>
      </c>
    </row>
    <row r="127" spans="1:9">
      <c r="A127" s="127" t="s">
        <v>483</v>
      </c>
      <c r="B127" s="128">
        <v>1704432</v>
      </c>
      <c r="C127" s="128">
        <v>1604966</v>
      </c>
      <c r="D127" s="128">
        <v>1536958</v>
      </c>
      <c r="E127" s="128">
        <v>1229730</v>
      </c>
      <c r="F127" s="128">
        <v>1638824</v>
      </c>
      <c r="G127" s="128">
        <v>1649369</v>
      </c>
      <c r="H127" s="128">
        <v>1498062</v>
      </c>
      <c r="I127" s="128">
        <v>1812686</v>
      </c>
    </row>
    <row r="128" spans="1:9">
      <c r="A128" s="129" t="s">
        <v>484</v>
      </c>
      <c r="B128" s="128">
        <v>1704432</v>
      </c>
      <c r="C128" s="128">
        <v>1604966</v>
      </c>
      <c r="D128" s="128">
        <v>1536958</v>
      </c>
      <c r="E128" s="128">
        <v>1229730</v>
      </c>
      <c r="F128" s="128">
        <v>1638824</v>
      </c>
      <c r="G128" s="128">
        <v>1649369</v>
      </c>
      <c r="H128" s="128">
        <v>1498062</v>
      </c>
      <c r="I128" s="128">
        <v>1812686</v>
      </c>
    </row>
    <row r="129" spans="1:9">
      <c r="A129" s="130" t="s">
        <v>457</v>
      </c>
      <c r="B129" s="128">
        <v>1174462</v>
      </c>
      <c r="C129" s="128">
        <v>1070733</v>
      </c>
      <c r="D129" s="128">
        <v>985148</v>
      </c>
      <c r="E129" s="128">
        <v>641207</v>
      </c>
      <c r="F129" s="128">
        <v>1027890</v>
      </c>
      <c r="G129" s="128">
        <v>1049181</v>
      </c>
      <c r="H129" s="128">
        <v>897320</v>
      </c>
      <c r="I129" s="128">
        <v>1288913</v>
      </c>
    </row>
    <row r="130" spans="1:9">
      <c r="A130" s="131" t="s">
        <v>426</v>
      </c>
      <c r="B130" s="128">
        <v>997876</v>
      </c>
      <c r="C130" s="128">
        <v>903139</v>
      </c>
      <c r="D130" s="128">
        <v>789734</v>
      </c>
      <c r="E130" s="128">
        <v>434690</v>
      </c>
      <c r="F130" s="128">
        <v>741947</v>
      </c>
      <c r="G130" s="128">
        <v>767816</v>
      </c>
      <c r="H130" s="128">
        <v>567287</v>
      </c>
      <c r="I130" s="128">
        <v>423807</v>
      </c>
    </row>
    <row r="131" spans="1:9">
      <c r="A131" s="135" t="s">
        <v>445</v>
      </c>
      <c r="B131" s="128">
        <v>956830</v>
      </c>
      <c r="C131" s="128">
        <v>855071</v>
      </c>
      <c r="D131" s="128">
        <v>738617</v>
      </c>
      <c r="E131" s="128">
        <v>411796</v>
      </c>
      <c r="F131" s="128">
        <v>719771</v>
      </c>
      <c r="G131" s="128">
        <v>745939</v>
      </c>
      <c r="H131" s="128">
        <v>543771</v>
      </c>
      <c r="I131" s="128">
        <v>422521</v>
      </c>
    </row>
    <row r="132" spans="1:9">
      <c r="A132" s="135" t="s">
        <v>447</v>
      </c>
      <c r="B132" s="128">
        <v>3384</v>
      </c>
      <c r="C132" s="128">
        <v>58</v>
      </c>
      <c r="D132" s="128">
        <v>2772</v>
      </c>
      <c r="E132" s="128">
        <v>2137</v>
      </c>
      <c r="F132" s="128">
        <v>1376</v>
      </c>
      <c r="G132" s="128">
        <v>954</v>
      </c>
      <c r="H132" s="128">
        <v>2621</v>
      </c>
      <c r="I132" s="128">
        <v>0</v>
      </c>
    </row>
    <row r="133" spans="1:9">
      <c r="A133" s="135" t="s">
        <v>448</v>
      </c>
      <c r="B133" s="128">
        <v>37662</v>
      </c>
      <c r="C133" s="128">
        <v>48010</v>
      </c>
      <c r="D133" s="128">
        <v>48345</v>
      </c>
      <c r="E133" s="128">
        <v>20757</v>
      </c>
      <c r="F133" s="128">
        <v>20800</v>
      </c>
      <c r="G133" s="128">
        <v>20923</v>
      </c>
      <c r="H133" s="128">
        <v>20895</v>
      </c>
      <c r="I133" s="128">
        <v>1286</v>
      </c>
    </row>
    <row r="134" spans="1:9">
      <c r="A134" s="135" t="s">
        <v>449</v>
      </c>
      <c r="B134" s="128">
        <v>0</v>
      </c>
      <c r="C134" s="128">
        <v>0</v>
      </c>
      <c r="D134" s="128">
        <v>0</v>
      </c>
      <c r="E134" s="128">
        <v>0</v>
      </c>
      <c r="F134" s="128">
        <v>0</v>
      </c>
      <c r="G134" s="128">
        <v>0</v>
      </c>
      <c r="H134" s="128">
        <v>0</v>
      </c>
      <c r="I134" s="128">
        <v>0</v>
      </c>
    </row>
    <row r="135" spans="1:9">
      <c r="A135" s="131" t="s">
        <v>427</v>
      </c>
      <c r="B135" s="128">
        <v>176586</v>
      </c>
      <c r="C135" s="128">
        <v>167594</v>
      </c>
      <c r="D135" s="128">
        <v>195414</v>
      </c>
      <c r="E135" s="128">
        <v>206517</v>
      </c>
      <c r="F135" s="128">
        <v>285943</v>
      </c>
      <c r="G135" s="128">
        <v>281365</v>
      </c>
      <c r="H135" s="128">
        <v>330033</v>
      </c>
      <c r="I135" s="128">
        <v>865106</v>
      </c>
    </row>
    <row r="136" spans="1:9">
      <c r="A136" s="135" t="s">
        <v>445</v>
      </c>
      <c r="B136" s="128">
        <v>0</v>
      </c>
      <c r="C136" s="128">
        <v>0</v>
      </c>
      <c r="D136" s="128">
        <v>0</v>
      </c>
      <c r="E136" s="128">
        <v>0</v>
      </c>
      <c r="F136" s="128">
        <v>0</v>
      </c>
      <c r="G136" s="128">
        <v>0</v>
      </c>
      <c r="H136" s="128">
        <v>0</v>
      </c>
      <c r="I136" s="128">
        <v>0</v>
      </c>
    </row>
    <row r="137" spans="1:9">
      <c r="A137" s="135" t="s">
        <v>447</v>
      </c>
      <c r="B137" s="128">
        <v>124879</v>
      </c>
      <c r="C137" s="128">
        <v>115512</v>
      </c>
      <c r="D137" s="128">
        <v>117374</v>
      </c>
      <c r="E137" s="128">
        <v>110203</v>
      </c>
      <c r="F137" s="128">
        <v>114295</v>
      </c>
      <c r="G137" s="128">
        <v>77592</v>
      </c>
      <c r="H137" s="128">
        <v>96374</v>
      </c>
      <c r="I137" s="128">
        <v>63837</v>
      </c>
    </row>
    <row r="138" spans="1:9">
      <c r="A138" s="135" t="s">
        <v>448</v>
      </c>
      <c r="B138" s="128">
        <v>51707</v>
      </c>
      <c r="C138" s="128">
        <v>52082</v>
      </c>
      <c r="D138" s="128">
        <v>78040</v>
      </c>
      <c r="E138" s="128">
        <v>96314</v>
      </c>
      <c r="F138" s="128">
        <v>171648</v>
      </c>
      <c r="G138" s="128">
        <v>203773</v>
      </c>
      <c r="H138" s="128">
        <v>233659</v>
      </c>
      <c r="I138" s="128">
        <v>801269</v>
      </c>
    </row>
    <row r="139" spans="1:9">
      <c r="A139" s="135" t="s">
        <v>449</v>
      </c>
      <c r="B139" s="128">
        <v>0</v>
      </c>
      <c r="C139" s="128">
        <v>0</v>
      </c>
      <c r="D139" s="128">
        <v>0</v>
      </c>
      <c r="E139" s="128">
        <v>0</v>
      </c>
      <c r="F139" s="128">
        <v>0</v>
      </c>
      <c r="G139" s="128">
        <v>0</v>
      </c>
      <c r="H139" s="128">
        <v>0</v>
      </c>
      <c r="I139" s="128">
        <v>0</v>
      </c>
    </row>
    <row r="140" spans="1:9">
      <c r="A140" s="132" t="s">
        <v>475</v>
      </c>
      <c r="B140" s="128">
        <v>176502</v>
      </c>
      <c r="C140" s="128">
        <v>167508</v>
      </c>
      <c r="D140" s="128">
        <v>195414</v>
      </c>
      <c r="E140" s="128">
        <v>206517</v>
      </c>
      <c r="F140" s="128">
        <v>285943</v>
      </c>
      <c r="G140" s="128">
        <v>281365</v>
      </c>
      <c r="H140" s="128">
        <v>330033</v>
      </c>
      <c r="I140" s="128">
        <v>865106</v>
      </c>
    </row>
    <row r="141" spans="1:9">
      <c r="A141" s="135" t="s">
        <v>445</v>
      </c>
      <c r="B141" s="128">
        <v>0</v>
      </c>
      <c r="C141" s="128">
        <v>0</v>
      </c>
      <c r="D141" s="128">
        <v>0</v>
      </c>
      <c r="E141" s="128">
        <v>0</v>
      </c>
      <c r="F141" s="128">
        <v>0</v>
      </c>
      <c r="G141" s="128">
        <v>0</v>
      </c>
      <c r="H141" s="128">
        <v>0</v>
      </c>
      <c r="I141" s="128">
        <v>0</v>
      </c>
    </row>
    <row r="142" spans="1:9">
      <c r="A142" s="135" t="s">
        <v>447</v>
      </c>
      <c r="B142" s="128">
        <v>124879</v>
      </c>
      <c r="C142" s="128">
        <v>115512</v>
      </c>
      <c r="D142" s="128">
        <v>117374</v>
      </c>
      <c r="E142" s="128">
        <v>110203</v>
      </c>
      <c r="F142" s="128">
        <v>114295</v>
      </c>
      <c r="G142" s="128">
        <v>77592</v>
      </c>
      <c r="H142" s="128">
        <v>96374</v>
      </c>
      <c r="I142" s="128">
        <v>63837</v>
      </c>
    </row>
    <row r="143" spans="1:9">
      <c r="A143" s="135" t="s">
        <v>448</v>
      </c>
      <c r="B143" s="128">
        <v>51623</v>
      </c>
      <c r="C143" s="128">
        <v>51996</v>
      </c>
      <c r="D143" s="128">
        <v>78040</v>
      </c>
      <c r="E143" s="128">
        <v>96314</v>
      </c>
      <c r="F143" s="128">
        <v>171648</v>
      </c>
      <c r="G143" s="128">
        <v>203773</v>
      </c>
      <c r="H143" s="128">
        <v>233659</v>
      </c>
      <c r="I143" s="128">
        <v>801269</v>
      </c>
    </row>
    <row r="144" spans="1:9">
      <c r="A144" s="135" t="s">
        <v>449</v>
      </c>
      <c r="B144" s="128">
        <v>0</v>
      </c>
      <c r="C144" s="128">
        <v>0</v>
      </c>
      <c r="D144" s="128">
        <v>0</v>
      </c>
      <c r="E144" s="128">
        <v>0</v>
      </c>
      <c r="F144" s="128">
        <v>0</v>
      </c>
      <c r="G144" s="128">
        <v>0</v>
      </c>
      <c r="H144" s="128">
        <v>0</v>
      </c>
      <c r="I144" s="128">
        <v>0</v>
      </c>
    </row>
    <row r="145" spans="1:9">
      <c r="A145" s="130" t="s">
        <v>460</v>
      </c>
      <c r="B145" s="128">
        <v>529970</v>
      </c>
      <c r="C145" s="128">
        <v>534233</v>
      </c>
      <c r="D145" s="128">
        <v>551810</v>
      </c>
      <c r="E145" s="128">
        <v>588523</v>
      </c>
      <c r="F145" s="128">
        <v>610934</v>
      </c>
      <c r="G145" s="128">
        <v>600188</v>
      </c>
      <c r="H145" s="128">
        <v>600742</v>
      </c>
      <c r="I145" s="128">
        <v>523773</v>
      </c>
    </row>
    <row r="146" spans="1:9">
      <c r="A146" s="131" t="s">
        <v>426</v>
      </c>
      <c r="B146" s="128">
        <v>529970</v>
      </c>
      <c r="C146" s="128">
        <v>534233</v>
      </c>
      <c r="D146" s="128">
        <v>551810</v>
      </c>
      <c r="E146" s="128">
        <v>588523</v>
      </c>
      <c r="F146" s="128">
        <v>610934</v>
      </c>
      <c r="G146" s="128">
        <v>600188</v>
      </c>
      <c r="H146" s="128">
        <v>600742</v>
      </c>
      <c r="I146" s="128">
        <v>523773</v>
      </c>
    </row>
    <row r="147" spans="1:9">
      <c r="A147" s="135" t="s">
        <v>445</v>
      </c>
      <c r="B147" s="128">
        <v>529970</v>
      </c>
      <c r="C147" s="128">
        <v>534233</v>
      </c>
      <c r="D147" s="128">
        <v>551810</v>
      </c>
      <c r="E147" s="128">
        <v>588523</v>
      </c>
      <c r="F147" s="128">
        <v>610934</v>
      </c>
      <c r="G147" s="128">
        <v>600188</v>
      </c>
      <c r="H147" s="128">
        <v>600742</v>
      </c>
      <c r="I147" s="128">
        <v>523773</v>
      </c>
    </row>
    <row r="148" spans="1:9">
      <c r="A148" s="135" t="s">
        <v>447</v>
      </c>
      <c r="B148" s="128">
        <v>0</v>
      </c>
      <c r="C148" s="128">
        <v>0</v>
      </c>
      <c r="D148" s="128">
        <v>0</v>
      </c>
      <c r="E148" s="128">
        <v>0</v>
      </c>
      <c r="F148" s="128">
        <v>0</v>
      </c>
      <c r="G148" s="128">
        <v>0</v>
      </c>
      <c r="H148" s="128">
        <v>0</v>
      </c>
      <c r="I148" s="128">
        <v>0</v>
      </c>
    </row>
    <row r="149" spans="1:9">
      <c r="A149" s="135" t="s">
        <v>448</v>
      </c>
      <c r="B149" s="128">
        <v>0</v>
      </c>
      <c r="C149" s="128">
        <v>0</v>
      </c>
      <c r="D149" s="128">
        <v>0</v>
      </c>
      <c r="E149" s="128">
        <v>0</v>
      </c>
      <c r="F149" s="128">
        <v>0</v>
      </c>
      <c r="G149" s="128">
        <v>0</v>
      </c>
      <c r="H149" s="128">
        <v>0</v>
      </c>
      <c r="I149" s="128">
        <v>0</v>
      </c>
    </row>
    <row r="150" spans="1:9">
      <c r="A150" s="135" t="s">
        <v>449</v>
      </c>
      <c r="B150" s="128">
        <v>0</v>
      </c>
      <c r="C150" s="128">
        <v>0</v>
      </c>
      <c r="D150" s="128">
        <v>0</v>
      </c>
      <c r="E150" s="128">
        <v>0</v>
      </c>
      <c r="F150" s="128">
        <v>0</v>
      </c>
      <c r="G150" s="128">
        <v>0</v>
      </c>
      <c r="H150" s="128">
        <v>0</v>
      </c>
      <c r="I150" s="128">
        <v>0</v>
      </c>
    </row>
    <row r="151" spans="1:9">
      <c r="A151" s="131" t="s">
        <v>427</v>
      </c>
      <c r="B151" s="128">
        <v>0</v>
      </c>
      <c r="C151" s="128">
        <v>0</v>
      </c>
      <c r="D151" s="128">
        <v>0</v>
      </c>
      <c r="E151" s="128">
        <v>0</v>
      </c>
      <c r="F151" s="128">
        <v>0</v>
      </c>
      <c r="G151" s="128">
        <v>0</v>
      </c>
      <c r="H151" s="128">
        <v>0</v>
      </c>
      <c r="I151" s="128">
        <v>0</v>
      </c>
    </row>
    <row r="152" spans="1:9">
      <c r="A152" s="135" t="s">
        <v>445</v>
      </c>
      <c r="B152" s="128">
        <v>0</v>
      </c>
      <c r="C152" s="128">
        <v>0</v>
      </c>
      <c r="D152" s="128">
        <v>0</v>
      </c>
      <c r="E152" s="128">
        <v>0</v>
      </c>
      <c r="F152" s="128">
        <v>0</v>
      </c>
      <c r="G152" s="128">
        <v>0</v>
      </c>
      <c r="H152" s="128">
        <v>0</v>
      </c>
      <c r="I152" s="128">
        <v>0</v>
      </c>
    </row>
    <row r="153" spans="1:9">
      <c r="A153" s="135" t="s">
        <v>447</v>
      </c>
      <c r="B153" s="128">
        <v>0</v>
      </c>
      <c r="C153" s="128">
        <v>0</v>
      </c>
      <c r="D153" s="128">
        <v>0</v>
      </c>
      <c r="E153" s="128">
        <v>0</v>
      </c>
      <c r="F153" s="128">
        <v>0</v>
      </c>
      <c r="G153" s="128">
        <v>0</v>
      </c>
      <c r="H153" s="128">
        <v>0</v>
      </c>
      <c r="I153" s="128">
        <v>0</v>
      </c>
    </row>
    <row r="154" spans="1:9">
      <c r="A154" s="135" t="s">
        <v>448</v>
      </c>
      <c r="B154" s="128">
        <v>0</v>
      </c>
      <c r="C154" s="128">
        <v>0</v>
      </c>
      <c r="D154" s="128">
        <v>0</v>
      </c>
      <c r="E154" s="128">
        <v>0</v>
      </c>
      <c r="F154" s="128">
        <v>0</v>
      </c>
      <c r="G154" s="128">
        <v>0</v>
      </c>
      <c r="H154" s="128">
        <v>0</v>
      </c>
      <c r="I154" s="128">
        <v>0</v>
      </c>
    </row>
    <row r="155" spans="1:9">
      <c r="A155" s="135" t="s">
        <v>449</v>
      </c>
      <c r="B155" s="128">
        <v>0</v>
      </c>
      <c r="C155" s="128">
        <v>0</v>
      </c>
      <c r="D155" s="128">
        <v>0</v>
      </c>
      <c r="E155" s="128">
        <v>0</v>
      </c>
      <c r="F155" s="128">
        <v>0</v>
      </c>
      <c r="G155" s="128">
        <v>0</v>
      </c>
      <c r="H155" s="128">
        <v>0</v>
      </c>
      <c r="I155" s="128">
        <v>0</v>
      </c>
    </row>
    <row r="156" spans="1:9">
      <c r="A156" s="132" t="s">
        <v>475</v>
      </c>
      <c r="B156" s="128">
        <v>0</v>
      </c>
      <c r="C156" s="128">
        <v>0</v>
      </c>
      <c r="D156" s="128">
        <v>0</v>
      </c>
      <c r="E156" s="128">
        <v>0</v>
      </c>
      <c r="F156" s="128">
        <v>0</v>
      </c>
      <c r="G156" s="128">
        <v>0</v>
      </c>
      <c r="H156" s="128">
        <v>0</v>
      </c>
      <c r="I156" s="128">
        <v>0</v>
      </c>
    </row>
    <row r="157" spans="1:9">
      <c r="A157" s="135" t="s">
        <v>445</v>
      </c>
      <c r="B157" s="128">
        <v>0</v>
      </c>
      <c r="C157" s="128">
        <v>0</v>
      </c>
      <c r="D157" s="128">
        <v>0</v>
      </c>
      <c r="E157" s="128">
        <v>0</v>
      </c>
      <c r="F157" s="128">
        <v>0</v>
      </c>
      <c r="G157" s="128">
        <v>0</v>
      </c>
      <c r="H157" s="128">
        <v>0</v>
      </c>
      <c r="I157" s="128">
        <v>0</v>
      </c>
    </row>
    <row r="158" spans="1:9">
      <c r="A158" s="135" t="s">
        <v>447</v>
      </c>
      <c r="B158" s="128">
        <v>0</v>
      </c>
      <c r="C158" s="128">
        <v>0</v>
      </c>
      <c r="D158" s="128">
        <v>0</v>
      </c>
      <c r="E158" s="128">
        <v>0</v>
      </c>
      <c r="F158" s="128">
        <v>0</v>
      </c>
      <c r="G158" s="128">
        <v>0</v>
      </c>
      <c r="H158" s="128">
        <v>0</v>
      </c>
      <c r="I158" s="128">
        <v>0</v>
      </c>
    </row>
    <row r="159" spans="1:9">
      <c r="A159" s="135" t="s">
        <v>448</v>
      </c>
      <c r="B159" s="128">
        <v>0</v>
      </c>
      <c r="C159" s="128">
        <v>0</v>
      </c>
      <c r="D159" s="128">
        <v>0</v>
      </c>
      <c r="E159" s="128">
        <v>0</v>
      </c>
      <c r="F159" s="128">
        <v>0</v>
      </c>
      <c r="G159" s="128">
        <v>0</v>
      </c>
      <c r="H159" s="128">
        <v>0</v>
      </c>
      <c r="I159" s="128">
        <v>0</v>
      </c>
    </row>
    <row r="160" spans="1:9">
      <c r="A160" s="135" t="s">
        <v>449</v>
      </c>
      <c r="B160" s="128">
        <v>0</v>
      </c>
      <c r="C160" s="128">
        <v>0</v>
      </c>
      <c r="D160" s="128">
        <v>0</v>
      </c>
      <c r="E160" s="128">
        <v>0</v>
      </c>
      <c r="F160" s="128">
        <v>0</v>
      </c>
      <c r="G160" s="128">
        <v>0</v>
      </c>
      <c r="H160" s="128">
        <v>0</v>
      </c>
      <c r="I160" s="128">
        <v>0</v>
      </c>
    </row>
    <row r="161" spans="1:9" ht="25.5">
      <c r="A161" s="130" t="s">
        <v>461</v>
      </c>
      <c r="B161" s="128">
        <v>0</v>
      </c>
      <c r="C161" s="128">
        <v>0</v>
      </c>
      <c r="D161" s="128">
        <v>0</v>
      </c>
      <c r="E161" s="128">
        <v>0</v>
      </c>
      <c r="F161" s="128">
        <v>0</v>
      </c>
      <c r="G161" s="128">
        <v>0</v>
      </c>
      <c r="H161" s="128">
        <v>0</v>
      </c>
      <c r="I161" s="128">
        <v>0</v>
      </c>
    </row>
    <row r="162" spans="1:9">
      <c r="A162" s="131" t="s">
        <v>426</v>
      </c>
      <c r="B162" s="128">
        <v>0</v>
      </c>
      <c r="C162" s="128">
        <v>0</v>
      </c>
      <c r="D162" s="128">
        <v>0</v>
      </c>
      <c r="E162" s="128">
        <v>0</v>
      </c>
      <c r="F162" s="128">
        <v>0</v>
      </c>
      <c r="G162" s="128">
        <v>0</v>
      </c>
      <c r="H162" s="128">
        <v>0</v>
      </c>
      <c r="I162" s="128">
        <v>0</v>
      </c>
    </row>
    <row r="163" spans="1:9">
      <c r="A163" s="131" t="s">
        <v>427</v>
      </c>
      <c r="B163" s="128">
        <v>0</v>
      </c>
      <c r="C163" s="128">
        <v>0</v>
      </c>
      <c r="D163" s="128">
        <v>0</v>
      </c>
      <c r="E163" s="128">
        <v>0</v>
      </c>
      <c r="F163" s="128">
        <v>0</v>
      </c>
      <c r="G163" s="128">
        <v>0</v>
      </c>
      <c r="H163" s="128">
        <v>0</v>
      </c>
      <c r="I163" s="128">
        <v>0</v>
      </c>
    </row>
    <row r="164" spans="1:9">
      <c r="A164" s="132" t="s">
        <v>475</v>
      </c>
      <c r="B164" s="128">
        <v>0</v>
      </c>
      <c r="C164" s="128">
        <v>0</v>
      </c>
      <c r="D164" s="128">
        <v>0</v>
      </c>
      <c r="E164" s="128">
        <v>0</v>
      </c>
      <c r="F164" s="128">
        <v>0</v>
      </c>
      <c r="G164" s="128">
        <v>0</v>
      </c>
      <c r="H164" s="128">
        <v>0</v>
      </c>
      <c r="I164" s="128">
        <v>0</v>
      </c>
    </row>
    <row r="165" spans="1:9" ht="25.5">
      <c r="A165" s="127" t="s">
        <v>464</v>
      </c>
      <c r="B165" s="128">
        <v>7623113</v>
      </c>
      <c r="C165" s="128">
        <v>7709304</v>
      </c>
      <c r="D165" s="128">
        <v>8818087</v>
      </c>
      <c r="E165" s="128">
        <v>9571491</v>
      </c>
      <c r="F165" s="128">
        <v>10898217</v>
      </c>
      <c r="G165" s="128">
        <v>10551435</v>
      </c>
      <c r="H165" s="128">
        <v>12022279</v>
      </c>
      <c r="I165" s="128">
        <v>13467150</v>
      </c>
    </row>
    <row r="166" spans="1:9" ht="38.25">
      <c r="A166" s="129" t="s">
        <v>485</v>
      </c>
      <c r="B166" s="128">
        <v>0</v>
      </c>
      <c r="C166" s="128">
        <v>0</v>
      </c>
      <c r="D166" s="128">
        <v>0</v>
      </c>
      <c r="E166" s="128">
        <v>0</v>
      </c>
      <c r="F166" s="128">
        <v>0</v>
      </c>
      <c r="G166" s="128">
        <v>0</v>
      </c>
      <c r="H166" s="128">
        <v>0</v>
      </c>
      <c r="I166" s="128">
        <v>0</v>
      </c>
    </row>
    <row r="167" spans="1:9">
      <c r="A167" s="131" t="s">
        <v>426</v>
      </c>
      <c r="B167" s="128">
        <v>0</v>
      </c>
      <c r="C167" s="128">
        <v>0</v>
      </c>
      <c r="D167" s="128">
        <v>0</v>
      </c>
      <c r="E167" s="128">
        <v>0</v>
      </c>
      <c r="F167" s="128">
        <v>0</v>
      </c>
      <c r="G167" s="128">
        <v>0</v>
      </c>
      <c r="H167" s="128">
        <v>0</v>
      </c>
      <c r="I167" s="128">
        <v>0</v>
      </c>
    </row>
    <row r="168" spans="1:9">
      <c r="A168" s="131" t="s">
        <v>427</v>
      </c>
      <c r="B168" s="128">
        <v>0</v>
      </c>
      <c r="C168" s="128">
        <v>0</v>
      </c>
      <c r="D168" s="128">
        <v>0</v>
      </c>
      <c r="E168" s="128">
        <v>0</v>
      </c>
      <c r="F168" s="128">
        <v>0</v>
      </c>
      <c r="G168" s="128">
        <v>0</v>
      </c>
      <c r="H168" s="128">
        <v>0</v>
      </c>
      <c r="I168" s="128">
        <v>0</v>
      </c>
    </row>
    <row r="169" spans="1:9">
      <c r="A169" s="132" t="s">
        <v>475</v>
      </c>
      <c r="B169" s="128">
        <v>0</v>
      </c>
      <c r="C169" s="128">
        <v>0</v>
      </c>
      <c r="D169" s="128">
        <v>0</v>
      </c>
      <c r="E169" s="128">
        <v>0</v>
      </c>
      <c r="F169" s="128">
        <v>0</v>
      </c>
      <c r="G169" s="128">
        <v>0</v>
      </c>
      <c r="H169" s="128">
        <v>0</v>
      </c>
      <c r="I169" s="128">
        <v>0</v>
      </c>
    </row>
    <row r="170" spans="1:9">
      <c r="A170" s="129" t="s">
        <v>486</v>
      </c>
      <c r="B170" s="128">
        <v>7623113</v>
      </c>
      <c r="C170" s="128">
        <v>7709304</v>
      </c>
      <c r="D170" s="128">
        <v>8818087</v>
      </c>
      <c r="E170" s="128">
        <v>9571491</v>
      </c>
      <c r="F170" s="128">
        <v>10898217</v>
      </c>
      <c r="G170" s="128">
        <v>10551435</v>
      </c>
      <c r="H170" s="128">
        <v>12022279</v>
      </c>
      <c r="I170" s="128">
        <v>13467150</v>
      </c>
    </row>
    <row r="171" spans="1:9">
      <c r="A171" s="130" t="s">
        <v>412</v>
      </c>
      <c r="B171" s="128">
        <v>20000</v>
      </c>
      <c r="C171" s="128">
        <v>20000</v>
      </c>
      <c r="D171" s="128">
        <v>20000</v>
      </c>
      <c r="E171" s="128">
        <v>20000</v>
      </c>
      <c r="F171" s="128">
        <v>20000</v>
      </c>
      <c r="G171" s="128">
        <v>20000</v>
      </c>
      <c r="H171" s="128">
        <v>20000</v>
      </c>
      <c r="I171" s="128">
        <v>20000</v>
      </c>
    </row>
    <row r="172" spans="1:9">
      <c r="A172" s="130" t="s">
        <v>413</v>
      </c>
      <c r="B172" s="128">
        <v>5983059</v>
      </c>
      <c r="C172" s="128">
        <v>6845709</v>
      </c>
      <c r="D172" s="128">
        <v>7512195</v>
      </c>
      <c r="E172" s="128">
        <v>7906657</v>
      </c>
      <c r="F172" s="128">
        <v>8861866</v>
      </c>
      <c r="G172" s="128">
        <v>9854272</v>
      </c>
      <c r="H172" s="128">
        <v>10965856</v>
      </c>
      <c r="I172" s="128">
        <v>12198071</v>
      </c>
    </row>
    <row r="173" spans="1:9">
      <c r="A173" s="130" t="s">
        <v>468</v>
      </c>
      <c r="B173" s="128">
        <v>1620054</v>
      </c>
      <c r="C173" s="128">
        <v>843595</v>
      </c>
      <c r="D173" s="128">
        <v>1285892</v>
      </c>
      <c r="E173" s="128">
        <v>1644834</v>
      </c>
      <c r="F173" s="128">
        <v>2016351</v>
      </c>
      <c r="G173" s="128">
        <v>677163</v>
      </c>
      <c r="H173" s="128">
        <v>1036423</v>
      </c>
      <c r="I173" s="128">
        <v>1249079</v>
      </c>
    </row>
    <row r="174" spans="1:9" ht="6.75" customHeight="1">
      <c r="A174" s="108" t="s">
        <v>420</v>
      </c>
      <c r="B174" s="137"/>
      <c r="C174" s="137"/>
      <c r="D174" s="138"/>
      <c r="E174" s="137"/>
      <c r="F174" s="137"/>
      <c r="G174" s="137"/>
      <c r="H174" s="137"/>
      <c r="I174" s="137"/>
    </row>
    <row r="175" spans="1:9" ht="6" customHeight="1">
      <c r="A175" s="139"/>
      <c r="B175" s="111"/>
      <c r="C175" s="111"/>
      <c r="D175" s="111"/>
      <c r="E175" s="111"/>
      <c r="F175" s="111"/>
      <c r="G175" s="111"/>
      <c r="H175" s="111"/>
      <c r="I175" s="111"/>
    </row>
    <row r="176" spans="1:9" s="6" customFormat="1" ht="13.5" customHeight="1">
      <c r="A176" s="2015" t="s">
        <v>487</v>
      </c>
      <c r="B176" s="2015"/>
      <c r="C176" s="2015"/>
      <c r="D176" s="2015"/>
      <c r="E176" s="2015"/>
      <c r="F176" s="2015"/>
      <c r="G176" s="2015"/>
      <c r="H176" s="2016"/>
      <c r="I176" s="2016"/>
    </row>
    <row r="177" spans="1:123" s="142" customFormat="1" ht="12">
      <c r="A177" s="140" t="s">
        <v>470</v>
      </c>
      <c r="B177" s="141"/>
      <c r="C177" s="141"/>
      <c r="D177" s="141"/>
      <c r="E177" s="141"/>
      <c r="F177" s="141"/>
      <c r="G177" s="141"/>
      <c r="H177" s="141"/>
      <c r="I177" s="141"/>
      <c r="J177" s="141"/>
      <c r="K177" s="141"/>
      <c r="L177" s="141"/>
      <c r="M177" s="141"/>
      <c r="N177" s="141"/>
      <c r="O177" s="141"/>
      <c r="P177" s="141"/>
      <c r="Q177" s="141"/>
      <c r="R177" s="141"/>
      <c r="S177" s="141"/>
      <c r="T177" s="141"/>
      <c r="U177" s="141"/>
      <c r="V177" s="141"/>
      <c r="W177" s="141"/>
      <c r="X177" s="141"/>
      <c r="Y177" s="141"/>
      <c r="Z177" s="141"/>
      <c r="AA177" s="141"/>
      <c r="AB177" s="141"/>
      <c r="AC177" s="141"/>
      <c r="AD177" s="141"/>
      <c r="AE177" s="141"/>
      <c r="AF177" s="141"/>
      <c r="AG177" s="141"/>
      <c r="AH177" s="141"/>
      <c r="AI177" s="141"/>
      <c r="AJ177" s="141"/>
      <c r="AK177" s="141"/>
      <c r="AL177" s="141"/>
      <c r="AM177" s="141"/>
      <c r="AN177" s="141"/>
      <c r="AO177" s="141"/>
      <c r="AP177" s="141"/>
      <c r="AQ177" s="141"/>
      <c r="AR177" s="141"/>
      <c r="AS177" s="141"/>
      <c r="AT177" s="141"/>
      <c r="AU177" s="141"/>
      <c r="AV177" s="141"/>
      <c r="AW177" s="141"/>
      <c r="AX177" s="141"/>
      <c r="AY177" s="141"/>
      <c r="AZ177" s="141"/>
      <c r="BA177" s="141"/>
      <c r="BB177" s="141"/>
      <c r="BC177" s="141"/>
      <c r="BD177" s="141"/>
      <c r="BE177" s="141"/>
      <c r="BF177" s="141"/>
      <c r="BG177" s="141"/>
      <c r="BH177" s="141"/>
      <c r="BI177" s="141"/>
      <c r="BJ177" s="141"/>
      <c r="BK177" s="141"/>
      <c r="BL177" s="141"/>
      <c r="BM177" s="141"/>
      <c r="BN177" s="141"/>
      <c r="BO177" s="141"/>
      <c r="BP177" s="141"/>
      <c r="BQ177" s="141"/>
      <c r="BR177" s="141"/>
      <c r="BS177" s="141"/>
      <c r="BT177" s="141"/>
      <c r="BU177" s="141"/>
      <c r="BV177" s="141"/>
      <c r="BW177" s="141"/>
      <c r="BX177" s="141"/>
      <c r="BY177" s="141"/>
      <c r="BZ177" s="141"/>
      <c r="CA177" s="141"/>
      <c r="CB177" s="141"/>
      <c r="CC177" s="141"/>
      <c r="CD177" s="141"/>
      <c r="CE177" s="141"/>
      <c r="CF177" s="141"/>
      <c r="CG177" s="141"/>
      <c r="CH177" s="141"/>
      <c r="CI177" s="141"/>
      <c r="CJ177" s="141"/>
      <c r="CK177" s="141"/>
      <c r="CL177" s="141"/>
      <c r="CM177" s="141"/>
      <c r="CN177" s="141"/>
      <c r="CO177" s="141"/>
      <c r="CP177" s="141"/>
      <c r="CQ177" s="141"/>
      <c r="CR177" s="141"/>
      <c r="CS177" s="141"/>
      <c r="CT177" s="141"/>
      <c r="CU177" s="141"/>
      <c r="CV177" s="141"/>
      <c r="CW177" s="141"/>
      <c r="CX177" s="141"/>
      <c r="CY177" s="141"/>
      <c r="CZ177" s="141"/>
      <c r="DA177" s="141"/>
      <c r="DB177" s="141"/>
      <c r="DC177" s="141"/>
      <c r="DD177" s="141"/>
      <c r="DE177" s="141"/>
      <c r="DF177" s="141"/>
      <c r="DG177" s="141"/>
      <c r="DH177" s="141"/>
      <c r="DI177" s="141"/>
      <c r="DJ177" s="141"/>
      <c r="DK177" s="141"/>
      <c r="DL177" s="141"/>
      <c r="DM177" s="141"/>
      <c r="DN177" s="141"/>
      <c r="DO177" s="141"/>
      <c r="DP177" s="141"/>
      <c r="DQ177" s="141"/>
      <c r="DR177" s="141"/>
      <c r="DS177" s="141"/>
    </row>
    <row r="178" spans="1:123" s="143" customFormat="1">
      <c r="A178" s="140" t="s">
        <v>471</v>
      </c>
      <c r="B178" s="141"/>
      <c r="C178" s="141"/>
      <c r="D178" s="141"/>
      <c r="E178" s="141"/>
      <c r="F178" s="141"/>
      <c r="G178" s="141"/>
      <c r="H178" s="141"/>
      <c r="I178" s="141"/>
      <c r="J178" s="141"/>
      <c r="K178" s="141"/>
      <c r="L178" s="141"/>
      <c r="M178" s="141"/>
      <c r="N178" s="141"/>
      <c r="O178" s="141"/>
      <c r="P178" s="141"/>
      <c r="Q178" s="141"/>
      <c r="R178" s="141"/>
      <c r="S178" s="141"/>
      <c r="T178" s="141"/>
      <c r="U178" s="141"/>
      <c r="V178" s="141"/>
      <c r="W178" s="141"/>
      <c r="X178" s="141"/>
      <c r="Y178" s="141"/>
      <c r="Z178" s="141"/>
      <c r="AA178" s="141"/>
      <c r="AB178" s="141"/>
      <c r="AC178" s="141"/>
      <c r="AD178" s="141"/>
      <c r="AE178" s="141"/>
      <c r="AF178" s="141"/>
      <c r="AG178" s="141"/>
      <c r="AH178" s="141"/>
      <c r="AI178" s="141"/>
      <c r="AJ178" s="141"/>
      <c r="AK178" s="141"/>
      <c r="AL178" s="141"/>
      <c r="AM178" s="141"/>
      <c r="AN178" s="141"/>
      <c r="AO178" s="141"/>
      <c r="AP178" s="141"/>
      <c r="AQ178" s="141"/>
      <c r="AR178" s="141"/>
      <c r="AS178" s="141"/>
      <c r="AT178" s="141"/>
      <c r="AU178" s="141"/>
      <c r="AV178" s="141"/>
      <c r="AW178" s="141"/>
      <c r="AX178" s="141"/>
      <c r="AY178" s="141"/>
      <c r="AZ178" s="141"/>
      <c r="BA178" s="141"/>
      <c r="BB178" s="141"/>
      <c r="BC178" s="141"/>
      <c r="BD178" s="141"/>
      <c r="BE178" s="141"/>
      <c r="BF178" s="141"/>
      <c r="BG178" s="141"/>
      <c r="BH178" s="141"/>
      <c r="BI178" s="141"/>
      <c r="BJ178" s="141"/>
      <c r="BK178" s="141"/>
      <c r="BL178" s="141"/>
      <c r="BM178" s="141"/>
      <c r="BN178" s="141"/>
      <c r="BO178" s="141"/>
      <c r="BP178" s="141"/>
      <c r="BQ178" s="141"/>
      <c r="BR178" s="141"/>
      <c r="BS178" s="141"/>
      <c r="BT178" s="141"/>
      <c r="BU178" s="141"/>
      <c r="BV178" s="141"/>
      <c r="BW178" s="141"/>
      <c r="BX178" s="141"/>
      <c r="BY178" s="141"/>
      <c r="BZ178" s="141"/>
      <c r="CA178" s="141"/>
      <c r="CB178" s="141"/>
      <c r="CC178" s="141"/>
      <c r="CD178" s="141"/>
      <c r="CE178" s="141"/>
      <c r="CF178" s="141"/>
      <c r="CG178" s="141"/>
      <c r="CH178" s="141"/>
      <c r="CI178" s="141"/>
      <c r="CJ178" s="141"/>
      <c r="CK178" s="141"/>
      <c r="CL178" s="141"/>
      <c r="CM178" s="141"/>
      <c r="CN178" s="141"/>
      <c r="CO178" s="141"/>
      <c r="CP178" s="141"/>
      <c r="CQ178" s="141"/>
      <c r="CR178" s="141"/>
      <c r="CS178" s="141"/>
      <c r="CT178" s="141"/>
      <c r="CU178" s="141"/>
      <c r="CV178" s="141"/>
      <c r="CW178" s="141"/>
      <c r="CX178" s="141"/>
      <c r="CY178" s="141"/>
      <c r="CZ178" s="141"/>
      <c r="DA178" s="141"/>
      <c r="DB178" s="141"/>
      <c r="DC178" s="141"/>
      <c r="DD178" s="141"/>
      <c r="DE178" s="141"/>
      <c r="DF178" s="141"/>
      <c r="DG178" s="141"/>
      <c r="DH178" s="141"/>
      <c r="DI178" s="141"/>
      <c r="DJ178" s="141"/>
      <c r="DK178" s="141"/>
      <c r="DL178" s="141"/>
      <c r="DM178" s="141"/>
      <c r="DN178" s="141"/>
      <c r="DO178" s="141"/>
      <c r="DP178" s="141"/>
      <c r="DQ178" s="141"/>
      <c r="DR178" s="141"/>
      <c r="DS178" s="141"/>
    </row>
    <row r="179" spans="1:123" s="143" customFormat="1" ht="30" customHeight="1">
      <c r="A179" s="2015" t="s">
        <v>488</v>
      </c>
      <c r="B179" s="2015"/>
      <c r="C179" s="2015"/>
      <c r="D179" s="2015"/>
      <c r="E179" s="2015"/>
      <c r="F179" s="2015"/>
      <c r="G179" s="2015"/>
      <c r="H179" s="2015"/>
      <c r="I179" s="2015"/>
      <c r="J179" s="144"/>
      <c r="K179" s="144"/>
      <c r="L179" s="144"/>
      <c r="M179" s="141"/>
      <c r="N179" s="141"/>
      <c r="O179" s="141"/>
      <c r="P179" s="141"/>
      <c r="Q179" s="141"/>
      <c r="R179" s="141"/>
      <c r="S179" s="141"/>
      <c r="T179" s="141"/>
      <c r="U179" s="141"/>
      <c r="V179" s="141"/>
      <c r="W179" s="141"/>
      <c r="X179" s="141"/>
      <c r="Y179" s="141"/>
      <c r="Z179" s="141"/>
      <c r="AA179" s="141"/>
      <c r="AB179" s="141"/>
      <c r="AC179" s="141"/>
      <c r="AD179" s="141"/>
      <c r="AE179" s="141"/>
      <c r="AF179" s="141"/>
      <c r="AG179" s="141"/>
      <c r="AH179" s="141"/>
      <c r="AI179" s="141"/>
      <c r="AJ179" s="141"/>
      <c r="AK179" s="141"/>
      <c r="AL179" s="141"/>
      <c r="AM179" s="141"/>
      <c r="AN179" s="141"/>
      <c r="AO179" s="141"/>
      <c r="AP179" s="141"/>
      <c r="AQ179" s="141"/>
      <c r="AR179" s="141"/>
      <c r="AS179" s="141"/>
      <c r="AT179" s="141"/>
      <c r="AU179" s="141"/>
      <c r="AV179" s="141"/>
      <c r="AW179" s="141"/>
      <c r="AX179" s="141"/>
      <c r="AY179" s="141"/>
      <c r="AZ179" s="141"/>
      <c r="BA179" s="141"/>
      <c r="BB179" s="141"/>
      <c r="BC179" s="141"/>
      <c r="BD179" s="141"/>
      <c r="BE179" s="141"/>
      <c r="BF179" s="141"/>
      <c r="BG179" s="141"/>
      <c r="BH179" s="141"/>
      <c r="BI179" s="141"/>
      <c r="BJ179" s="141"/>
      <c r="BK179" s="141"/>
      <c r="BL179" s="141"/>
      <c r="BM179" s="141"/>
      <c r="BN179" s="141"/>
      <c r="BO179" s="141"/>
      <c r="BP179" s="141"/>
      <c r="BQ179" s="141"/>
      <c r="BR179" s="141"/>
      <c r="BS179" s="141"/>
      <c r="BT179" s="141"/>
      <c r="BU179" s="141"/>
      <c r="BV179" s="141"/>
      <c r="BW179" s="141"/>
      <c r="BX179" s="141"/>
      <c r="BY179" s="141"/>
      <c r="BZ179" s="141"/>
      <c r="CA179" s="141"/>
      <c r="CB179" s="141"/>
      <c r="CC179" s="141"/>
      <c r="CD179" s="141"/>
      <c r="CE179" s="141"/>
      <c r="CF179" s="141"/>
      <c r="CG179" s="141"/>
      <c r="CH179" s="141"/>
      <c r="CI179" s="141"/>
      <c r="CJ179" s="141"/>
      <c r="CK179" s="141"/>
      <c r="CL179" s="141"/>
      <c r="CM179" s="141"/>
      <c r="CN179" s="141"/>
      <c r="CO179" s="141"/>
      <c r="CP179" s="141"/>
      <c r="CQ179" s="141"/>
      <c r="CR179" s="141"/>
      <c r="CS179" s="141"/>
      <c r="CT179" s="141"/>
      <c r="CU179" s="141"/>
      <c r="CV179" s="141"/>
      <c r="CW179" s="141"/>
      <c r="CX179" s="141"/>
      <c r="CY179" s="141"/>
      <c r="CZ179" s="141"/>
      <c r="DA179" s="141"/>
      <c r="DB179" s="141"/>
      <c r="DC179" s="141"/>
      <c r="DD179" s="141"/>
      <c r="DE179" s="141"/>
      <c r="DF179" s="141"/>
      <c r="DG179" s="141"/>
      <c r="DH179" s="141"/>
      <c r="DI179" s="141"/>
      <c r="DJ179" s="141"/>
      <c r="DK179" s="141"/>
      <c r="DL179" s="141"/>
      <c r="DM179" s="141"/>
      <c r="DN179" s="141"/>
      <c r="DO179" s="141"/>
      <c r="DP179" s="141"/>
      <c r="DQ179" s="141"/>
      <c r="DR179" s="141"/>
      <c r="DS179" s="141"/>
    </row>
    <row r="180" spans="1:123" ht="6" customHeight="1">
      <c r="A180" s="145"/>
      <c r="B180" s="86"/>
    </row>
    <row r="181" spans="1:123">
      <c r="A181" s="146" t="s">
        <v>416</v>
      </c>
      <c r="B181" s="147"/>
      <c r="C181" s="147"/>
      <c r="D181" s="147"/>
      <c r="E181" s="147"/>
      <c r="F181" s="147"/>
      <c r="G181" s="147"/>
      <c r="H181" s="147"/>
      <c r="I181" s="147"/>
      <c r="J181" s="147"/>
      <c r="K181" s="147"/>
      <c r="L181" s="147"/>
      <c r="M181" s="147"/>
      <c r="N181" s="147"/>
      <c r="O181" s="147"/>
      <c r="P181" s="147"/>
      <c r="Q181" s="147"/>
      <c r="R181" s="147"/>
      <c r="S181" s="147"/>
      <c r="T181" s="147"/>
      <c r="U181" s="147"/>
      <c r="V181" s="147"/>
      <c r="W181" s="147"/>
      <c r="X181" s="147"/>
      <c r="Y181" s="147"/>
      <c r="Z181" s="147"/>
      <c r="AA181" s="147"/>
      <c r="AB181" s="147"/>
      <c r="AC181" s="147"/>
      <c r="AD181" s="147"/>
      <c r="AE181" s="147"/>
      <c r="AF181" s="147"/>
      <c r="AG181" s="147"/>
      <c r="AH181" s="147"/>
      <c r="AI181" s="147"/>
      <c r="AJ181" s="147"/>
      <c r="AK181" s="147"/>
      <c r="AL181" s="147"/>
      <c r="AM181" s="147"/>
      <c r="AN181" s="147"/>
      <c r="AO181" s="147"/>
      <c r="AP181" s="147"/>
      <c r="AQ181" s="147"/>
      <c r="AR181" s="147"/>
      <c r="AS181" s="147"/>
      <c r="AT181" s="147"/>
      <c r="AU181" s="147"/>
      <c r="AV181" s="147"/>
      <c r="AW181" s="147"/>
      <c r="AX181" s="147"/>
      <c r="AY181" s="147"/>
      <c r="AZ181" s="147"/>
      <c r="BA181" s="147"/>
      <c r="BB181" s="147"/>
      <c r="BC181" s="147"/>
      <c r="BD181" s="147"/>
      <c r="BE181" s="147"/>
      <c r="BF181" s="147"/>
      <c r="BG181" s="147"/>
      <c r="BH181" s="147"/>
      <c r="BI181" s="147"/>
      <c r="BJ181" s="147"/>
      <c r="BK181" s="147"/>
      <c r="BL181" s="147"/>
      <c r="BM181" s="147"/>
      <c r="BN181" s="147"/>
      <c r="BO181" s="147"/>
      <c r="BP181" s="147"/>
      <c r="BQ181" s="147"/>
      <c r="BR181" s="147"/>
      <c r="BS181" s="147"/>
      <c r="BT181" s="147"/>
      <c r="BU181" s="147"/>
      <c r="BV181" s="147"/>
      <c r="BW181" s="147"/>
      <c r="BX181" s="147"/>
      <c r="BY181" s="147"/>
      <c r="BZ181" s="147"/>
      <c r="CA181" s="147"/>
      <c r="CB181" s="147"/>
      <c r="CC181" s="147"/>
      <c r="CD181" s="147"/>
      <c r="CE181" s="147"/>
      <c r="CF181" s="147"/>
      <c r="CG181" s="147"/>
      <c r="CH181" s="147"/>
      <c r="CI181" s="147"/>
      <c r="CJ181" s="147"/>
      <c r="CK181" s="147"/>
      <c r="CL181" s="147"/>
      <c r="CM181" s="147"/>
      <c r="CN181" s="147"/>
      <c r="CO181" s="147"/>
      <c r="CP181" s="147"/>
      <c r="CQ181" s="147"/>
      <c r="CR181" s="147"/>
      <c r="CS181" s="147"/>
      <c r="CT181" s="147"/>
      <c r="CU181" s="147"/>
      <c r="CV181" s="147"/>
      <c r="CW181" s="147"/>
      <c r="CX181" s="147"/>
      <c r="CY181" s="147"/>
      <c r="CZ181" s="147"/>
      <c r="DA181" s="147"/>
      <c r="DB181" s="147"/>
      <c r="DC181" s="147"/>
      <c r="DD181" s="147"/>
      <c r="DE181" s="147"/>
      <c r="DF181" s="147"/>
      <c r="DG181" s="147"/>
      <c r="DH181" s="147"/>
      <c r="DI181" s="147"/>
      <c r="DJ181" s="147"/>
      <c r="DK181" s="147"/>
      <c r="DL181" s="147"/>
      <c r="DM181" s="147"/>
      <c r="DN181" s="147"/>
      <c r="DO181" s="147"/>
      <c r="DP181" s="147"/>
      <c r="DQ181" s="147"/>
      <c r="DR181" s="147"/>
      <c r="DS181" s="147"/>
    </row>
  </sheetData>
  <mergeCells count="2">
    <mergeCell ref="A176:I176"/>
    <mergeCell ref="A179:I179"/>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rowBreaks count="2" manualBreakCount="2">
    <brk id="85" max="8" man="1"/>
    <brk id="164" max="8"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E90B73-7494-4F20-A0C2-D7390280251E}">
  <dimension ref="A1:I273"/>
  <sheetViews>
    <sheetView view="pageBreakPreview" zoomScaleNormal="100" zoomScaleSheetLayoutView="100" workbookViewId="0">
      <selection activeCell="A2" sqref="A2"/>
    </sheetView>
  </sheetViews>
  <sheetFormatPr defaultRowHeight="12.75"/>
  <cols>
    <col min="1" max="1" width="47.7109375" style="149" customWidth="1"/>
    <col min="2" max="9" width="12.28515625" style="149" customWidth="1"/>
    <col min="10" max="256" width="9.140625" style="149"/>
    <col min="257" max="257" width="47.7109375" style="149" customWidth="1"/>
    <col min="258" max="265" width="12.28515625" style="149" customWidth="1"/>
    <col min="266" max="512" width="9.140625" style="149"/>
    <col min="513" max="513" width="47.7109375" style="149" customWidth="1"/>
    <col min="514" max="521" width="12.28515625" style="149" customWidth="1"/>
    <col min="522" max="768" width="9.140625" style="149"/>
    <col min="769" max="769" width="47.7109375" style="149" customWidth="1"/>
    <col min="770" max="777" width="12.28515625" style="149" customWidth="1"/>
    <col min="778" max="1024" width="9.140625" style="149"/>
    <col min="1025" max="1025" width="47.7109375" style="149" customWidth="1"/>
    <col min="1026" max="1033" width="12.28515625" style="149" customWidth="1"/>
    <col min="1034" max="1280" width="9.140625" style="149"/>
    <col min="1281" max="1281" width="47.7109375" style="149" customWidth="1"/>
    <col min="1282" max="1289" width="12.28515625" style="149" customWidth="1"/>
    <col min="1290" max="1536" width="9.140625" style="149"/>
    <col min="1537" max="1537" width="47.7109375" style="149" customWidth="1"/>
    <col min="1538" max="1545" width="12.28515625" style="149" customWidth="1"/>
    <col min="1546" max="1792" width="9.140625" style="149"/>
    <col min="1793" max="1793" width="47.7109375" style="149" customWidth="1"/>
    <col min="1794" max="1801" width="12.28515625" style="149" customWidth="1"/>
    <col min="1802" max="2048" width="9.140625" style="149"/>
    <col min="2049" max="2049" width="47.7109375" style="149" customWidth="1"/>
    <col min="2050" max="2057" width="12.28515625" style="149" customWidth="1"/>
    <col min="2058" max="2304" width="9.140625" style="149"/>
    <col min="2305" max="2305" width="47.7109375" style="149" customWidth="1"/>
    <col min="2306" max="2313" width="12.28515625" style="149" customWidth="1"/>
    <col min="2314" max="2560" width="9.140625" style="149"/>
    <col min="2561" max="2561" width="47.7109375" style="149" customWidth="1"/>
    <col min="2562" max="2569" width="12.28515625" style="149" customWidth="1"/>
    <col min="2570" max="2816" width="9.140625" style="149"/>
    <col min="2817" max="2817" width="47.7109375" style="149" customWidth="1"/>
    <col min="2818" max="2825" width="12.28515625" style="149" customWidth="1"/>
    <col min="2826" max="3072" width="9.140625" style="149"/>
    <col min="3073" max="3073" width="47.7109375" style="149" customWidth="1"/>
    <col min="3074" max="3081" width="12.28515625" style="149" customWidth="1"/>
    <col min="3082" max="3328" width="9.140625" style="149"/>
    <col min="3329" max="3329" width="47.7109375" style="149" customWidth="1"/>
    <col min="3330" max="3337" width="12.28515625" style="149" customWidth="1"/>
    <col min="3338" max="3584" width="9.140625" style="149"/>
    <col min="3585" max="3585" width="47.7109375" style="149" customWidth="1"/>
    <col min="3586" max="3593" width="12.28515625" style="149" customWidth="1"/>
    <col min="3594" max="3840" width="9.140625" style="149"/>
    <col min="3841" max="3841" width="47.7109375" style="149" customWidth="1"/>
    <col min="3842" max="3849" width="12.28515625" style="149" customWidth="1"/>
    <col min="3850" max="4096" width="9.140625" style="149"/>
    <col min="4097" max="4097" width="47.7109375" style="149" customWidth="1"/>
    <col min="4098" max="4105" width="12.28515625" style="149" customWidth="1"/>
    <col min="4106" max="4352" width="9.140625" style="149"/>
    <col min="4353" max="4353" width="47.7109375" style="149" customWidth="1"/>
    <col min="4354" max="4361" width="12.28515625" style="149" customWidth="1"/>
    <col min="4362" max="4608" width="9.140625" style="149"/>
    <col min="4609" max="4609" width="47.7109375" style="149" customWidth="1"/>
    <col min="4610" max="4617" width="12.28515625" style="149" customWidth="1"/>
    <col min="4618" max="4864" width="9.140625" style="149"/>
    <col min="4865" max="4865" width="47.7109375" style="149" customWidth="1"/>
    <col min="4866" max="4873" width="12.28515625" style="149" customWidth="1"/>
    <col min="4874" max="5120" width="9.140625" style="149"/>
    <col min="5121" max="5121" width="47.7109375" style="149" customWidth="1"/>
    <col min="5122" max="5129" width="12.28515625" style="149" customWidth="1"/>
    <col min="5130" max="5376" width="9.140625" style="149"/>
    <col min="5377" max="5377" width="47.7109375" style="149" customWidth="1"/>
    <col min="5378" max="5385" width="12.28515625" style="149" customWidth="1"/>
    <col min="5386" max="5632" width="9.140625" style="149"/>
    <col min="5633" max="5633" width="47.7109375" style="149" customWidth="1"/>
    <col min="5634" max="5641" width="12.28515625" style="149" customWidth="1"/>
    <col min="5642" max="5888" width="9.140625" style="149"/>
    <col min="5889" max="5889" width="47.7109375" style="149" customWidth="1"/>
    <col min="5890" max="5897" width="12.28515625" style="149" customWidth="1"/>
    <col min="5898" max="6144" width="9.140625" style="149"/>
    <col min="6145" max="6145" width="47.7109375" style="149" customWidth="1"/>
    <col min="6146" max="6153" width="12.28515625" style="149" customWidth="1"/>
    <col min="6154" max="6400" width="9.140625" style="149"/>
    <col min="6401" max="6401" width="47.7109375" style="149" customWidth="1"/>
    <col min="6402" max="6409" width="12.28515625" style="149" customWidth="1"/>
    <col min="6410" max="6656" width="9.140625" style="149"/>
    <col min="6657" max="6657" width="47.7109375" style="149" customWidth="1"/>
    <col min="6658" max="6665" width="12.28515625" style="149" customWidth="1"/>
    <col min="6666" max="6912" width="9.140625" style="149"/>
    <col min="6913" max="6913" width="47.7109375" style="149" customWidth="1"/>
    <col min="6914" max="6921" width="12.28515625" style="149" customWidth="1"/>
    <col min="6922" max="7168" width="9.140625" style="149"/>
    <col min="7169" max="7169" width="47.7109375" style="149" customWidth="1"/>
    <col min="7170" max="7177" width="12.28515625" style="149" customWidth="1"/>
    <col min="7178" max="7424" width="9.140625" style="149"/>
    <col min="7425" max="7425" width="47.7109375" style="149" customWidth="1"/>
    <col min="7426" max="7433" width="12.28515625" style="149" customWidth="1"/>
    <col min="7434" max="7680" width="9.140625" style="149"/>
    <col min="7681" max="7681" width="47.7109375" style="149" customWidth="1"/>
    <col min="7682" max="7689" width="12.28515625" style="149" customWidth="1"/>
    <col min="7690" max="7936" width="9.140625" style="149"/>
    <col min="7937" max="7937" width="47.7109375" style="149" customWidth="1"/>
    <col min="7938" max="7945" width="12.28515625" style="149" customWidth="1"/>
    <col min="7946" max="8192" width="9.140625" style="149"/>
    <col min="8193" max="8193" width="47.7109375" style="149" customWidth="1"/>
    <col min="8194" max="8201" width="12.28515625" style="149" customWidth="1"/>
    <col min="8202" max="8448" width="9.140625" style="149"/>
    <col min="8449" max="8449" width="47.7109375" style="149" customWidth="1"/>
    <col min="8450" max="8457" width="12.28515625" style="149" customWidth="1"/>
    <col min="8458" max="8704" width="9.140625" style="149"/>
    <col min="8705" max="8705" width="47.7109375" style="149" customWidth="1"/>
    <col min="8706" max="8713" width="12.28515625" style="149" customWidth="1"/>
    <col min="8714" max="8960" width="9.140625" style="149"/>
    <col min="8961" max="8961" width="47.7109375" style="149" customWidth="1"/>
    <col min="8962" max="8969" width="12.28515625" style="149" customWidth="1"/>
    <col min="8970" max="9216" width="9.140625" style="149"/>
    <col min="9217" max="9217" width="47.7109375" style="149" customWidth="1"/>
    <col min="9218" max="9225" width="12.28515625" style="149" customWidth="1"/>
    <col min="9226" max="9472" width="9.140625" style="149"/>
    <col min="9473" max="9473" width="47.7109375" style="149" customWidth="1"/>
    <col min="9474" max="9481" width="12.28515625" style="149" customWidth="1"/>
    <col min="9482" max="9728" width="9.140625" style="149"/>
    <col min="9729" max="9729" width="47.7109375" style="149" customWidth="1"/>
    <col min="9730" max="9737" width="12.28515625" style="149" customWidth="1"/>
    <col min="9738" max="9984" width="9.140625" style="149"/>
    <col min="9985" max="9985" width="47.7109375" style="149" customWidth="1"/>
    <col min="9986" max="9993" width="12.28515625" style="149" customWidth="1"/>
    <col min="9994" max="10240" width="9.140625" style="149"/>
    <col min="10241" max="10241" width="47.7109375" style="149" customWidth="1"/>
    <col min="10242" max="10249" width="12.28515625" style="149" customWidth="1"/>
    <col min="10250" max="10496" width="9.140625" style="149"/>
    <col min="10497" max="10497" width="47.7109375" style="149" customWidth="1"/>
    <col min="10498" max="10505" width="12.28515625" style="149" customWidth="1"/>
    <col min="10506" max="10752" width="9.140625" style="149"/>
    <col min="10753" max="10753" width="47.7109375" style="149" customWidth="1"/>
    <col min="10754" max="10761" width="12.28515625" style="149" customWidth="1"/>
    <col min="10762" max="11008" width="9.140625" style="149"/>
    <col min="11009" max="11009" width="47.7109375" style="149" customWidth="1"/>
    <col min="11010" max="11017" width="12.28515625" style="149" customWidth="1"/>
    <col min="11018" max="11264" width="9.140625" style="149"/>
    <col min="11265" max="11265" width="47.7109375" style="149" customWidth="1"/>
    <col min="11266" max="11273" width="12.28515625" style="149" customWidth="1"/>
    <col min="11274" max="11520" width="9.140625" style="149"/>
    <col min="11521" max="11521" width="47.7109375" style="149" customWidth="1"/>
    <col min="11522" max="11529" width="12.28515625" style="149" customWidth="1"/>
    <col min="11530" max="11776" width="9.140625" style="149"/>
    <col min="11777" max="11777" width="47.7109375" style="149" customWidth="1"/>
    <col min="11778" max="11785" width="12.28515625" style="149" customWidth="1"/>
    <col min="11786" max="12032" width="9.140625" style="149"/>
    <col min="12033" max="12033" width="47.7109375" style="149" customWidth="1"/>
    <col min="12034" max="12041" width="12.28515625" style="149" customWidth="1"/>
    <col min="12042" max="12288" width="9.140625" style="149"/>
    <col min="12289" max="12289" width="47.7109375" style="149" customWidth="1"/>
    <col min="12290" max="12297" width="12.28515625" style="149" customWidth="1"/>
    <col min="12298" max="12544" width="9.140625" style="149"/>
    <col min="12545" max="12545" width="47.7109375" style="149" customWidth="1"/>
    <col min="12546" max="12553" width="12.28515625" style="149" customWidth="1"/>
    <col min="12554" max="12800" width="9.140625" style="149"/>
    <col min="12801" max="12801" width="47.7109375" style="149" customWidth="1"/>
    <col min="12802" max="12809" width="12.28515625" style="149" customWidth="1"/>
    <col min="12810" max="13056" width="9.140625" style="149"/>
    <col min="13057" max="13057" width="47.7109375" style="149" customWidth="1"/>
    <col min="13058" max="13065" width="12.28515625" style="149" customWidth="1"/>
    <col min="13066" max="13312" width="9.140625" style="149"/>
    <col min="13313" max="13313" width="47.7109375" style="149" customWidth="1"/>
    <col min="13314" max="13321" width="12.28515625" style="149" customWidth="1"/>
    <col min="13322" max="13568" width="9.140625" style="149"/>
    <col min="13569" max="13569" width="47.7109375" style="149" customWidth="1"/>
    <col min="13570" max="13577" width="12.28515625" style="149" customWidth="1"/>
    <col min="13578" max="13824" width="9.140625" style="149"/>
    <col min="13825" max="13825" width="47.7109375" style="149" customWidth="1"/>
    <col min="13826" max="13833" width="12.28515625" style="149" customWidth="1"/>
    <col min="13834" max="14080" width="9.140625" style="149"/>
    <col min="14081" max="14081" width="47.7109375" style="149" customWidth="1"/>
    <col min="14082" max="14089" width="12.28515625" style="149" customWidth="1"/>
    <col min="14090" max="14336" width="9.140625" style="149"/>
    <col min="14337" max="14337" width="47.7109375" style="149" customWidth="1"/>
    <col min="14338" max="14345" width="12.28515625" style="149" customWidth="1"/>
    <col min="14346" max="14592" width="9.140625" style="149"/>
    <col min="14593" max="14593" width="47.7109375" style="149" customWidth="1"/>
    <col min="14594" max="14601" width="12.28515625" style="149" customWidth="1"/>
    <col min="14602" max="14848" width="9.140625" style="149"/>
    <col min="14849" max="14849" width="47.7109375" style="149" customWidth="1"/>
    <col min="14850" max="14857" width="12.28515625" style="149" customWidth="1"/>
    <col min="14858" max="15104" width="9.140625" style="149"/>
    <col min="15105" max="15105" width="47.7109375" style="149" customWidth="1"/>
    <col min="15106" max="15113" width="12.28515625" style="149" customWidth="1"/>
    <col min="15114" max="15360" width="9.140625" style="149"/>
    <col min="15361" max="15361" width="47.7109375" style="149" customWidth="1"/>
    <col min="15362" max="15369" width="12.28515625" style="149" customWidth="1"/>
    <col min="15370" max="15616" width="9.140625" style="149"/>
    <col min="15617" max="15617" width="47.7109375" style="149" customWidth="1"/>
    <col min="15618" max="15625" width="12.28515625" style="149" customWidth="1"/>
    <col min="15626" max="15872" width="9.140625" style="149"/>
    <col min="15873" max="15873" width="47.7109375" style="149" customWidth="1"/>
    <col min="15874" max="15881" width="12.28515625" style="149" customWidth="1"/>
    <col min="15882" max="16128" width="9.140625" style="149"/>
    <col min="16129" max="16129" width="47.7109375" style="149" customWidth="1"/>
    <col min="16130" max="16137" width="12.28515625" style="149" customWidth="1"/>
    <col min="16138" max="16384" width="9.140625" style="149"/>
  </cols>
  <sheetData>
    <row r="1" spans="1:9" ht="24.75" customHeight="1">
      <c r="A1" s="116" t="s">
        <v>489</v>
      </c>
      <c r="B1" s="148"/>
      <c r="C1" s="148"/>
      <c r="D1" s="148"/>
      <c r="E1" s="148"/>
      <c r="F1" s="148"/>
      <c r="G1" s="83"/>
      <c r="H1" s="148"/>
      <c r="I1" s="83"/>
    </row>
    <row r="2" spans="1:9" ht="11.25" customHeight="1">
      <c r="A2" s="116"/>
      <c r="B2" s="148"/>
      <c r="C2" s="148"/>
      <c r="D2" s="148"/>
      <c r="E2" s="148"/>
      <c r="F2" s="148"/>
      <c r="G2" s="150"/>
      <c r="H2" s="148"/>
      <c r="I2" s="150" t="s">
        <v>389</v>
      </c>
    </row>
    <row r="3" spans="1:9" s="3" customFormat="1" ht="19.5" customHeight="1">
      <c r="A3" s="87"/>
      <c r="B3" s="88">
        <v>45382</v>
      </c>
      <c r="C3" s="89">
        <v>45473</v>
      </c>
      <c r="D3" s="88">
        <v>45565</v>
      </c>
      <c r="E3" s="89">
        <v>45657</v>
      </c>
      <c r="F3" s="88">
        <v>45747</v>
      </c>
      <c r="G3" s="89">
        <v>45838</v>
      </c>
      <c r="H3" s="88">
        <v>45930</v>
      </c>
      <c r="I3" s="89">
        <v>46022</v>
      </c>
    </row>
    <row r="4" spans="1:9" s="3" customFormat="1" ht="6" customHeight="1">
      <c r="A4" s="119" t="s">
        <v>420</v>
      </c>
      <c r="B4" s="151"/>
      <c r="C4" s="151"/>
      <c r="D4" s="151"/>
      <c r="E4" s="151"/>
      <c r="F4" s="151"/>
      <c r="G4" s="151"/>
      <c r="H4" s="151"/>
      <c r="I4" s="151"/>
    </row>
    <row r="5" spans="1:9" s="3" customFormat="1">
      <c r="A5" s="121" t="s">
        <v>418</v>
      </c>
      <c r="B5" s="122">
        <v>1.80911</v>
      </c>
      <c r="C5" s="122">
        <v>1.8270200000000001</v>
      </c>
      <c r="D5" s="122">
        <v>1.7468999999999999</v>
      </c>
      <c r="E5" s="122">
        <v>1.8826000000000001</v>
      </c>
      <c r="F5" s="122">
        <v>1.80844</v>
      </c>
      <c r="G5" s="122">
        <v>1.6688000000000001</v>
      </c>
      <c r="H5" s="122">
        <v>1.66581</v>
      </c>
      <c r="I5" s="122">
        <v>1.6635500000000001</v>
      </c>
    </row>
    <row r="6" spans="1:9" s="3" customFormat="1">
      <c r="A6" s="121" t="s">
        <v>419</v>
      </c>
      <c r="B6" s="122">
        <v>1.95583</v>
      </c>
      <c r="C6" s="122">
        <v>1.95583</v>
      </c>
      <c r="D6" s="122">
        <v>1.95583</v>
      </c>
      <c r="E6" s="122">
        <v>1.95583</v>
      </c>
      <c r="F6" s="122">
        <v>1.95583</v>
      </c>
      <c r="G6" s="122">
        <v>1.95583</v>
      </c>
      <c r="H6" s="122">
        <v>1.95583</v>
      </c>
      <c r="I6" s="122">
        <v>1.95583</v>
      </c>
    </row>
    <row r="7" spans="1:9" s="3" customFormat="1" ht="6" customHeight="1">
      <c r="A7" s="123" t="s">
        <v>420</v>
      </c>
      <c r="B7" s="124">
        <v>0</v>
      </c>
      <c r="C7" s="124">
        <v>0</v>
      </c>
      <c r="D7" s="124">
        <v>0</v>
      </c>
      <c r="E7" s="124">
        <v>0</v>
      </c>
      <c r="F7" s="124">
        <v>0</v>
      </c>
      <c r="G7" s="124">
        <v>0</v>
      </c>
      <c r="H7" s="124">
        <v>0</v>
      </c>
      <c r="I7" s="124">
        <v>0</v>
      </c>
    </row>
    <row r="8" spans="1:9" s="3" customFormat="1">
      <c r="A8" s="125" t="s">
        <v>391</v>
      </c>
      <c r="B8" s="126">
        <v>152368484</v>
      </c>
      <c r="C8" s="126">
        <v>155653341</v>
      </c>
      <c r="D8" s="126">
        <v>158937825</v>
      </c>
      <c r="E8" s="126">
        <v>165878781</v>
      </c>
      <c r="F8" s="126">
        <v>168789971</v>
      </c>
      <c r="G8" s="126">
        <v>172548031</v>
      </c>
      <c r="H8" s="126">
        <v>179987851</v>
      </c>
      <c r="I8" s="126">
        <v>196425279</v>
      </c>
    </row>
    <row r="9" spans="1:9" s="3" customFormat="1">
      <c r="A9" s="127" t="s">
        <v>421</v>
      </c>
      <c r="B9" s="128">
        <v>15854657</v>
      </c>
      <c r="C9" s="128">
        <v>14003314</v>
      </c>
      <c r="D9" s="128">
        <v>12675522</v>
      </c>
      <c r="E9" s="128">
        <v>10557649</v>
      </c>
      <c r="F9" s="128">
        <v>13713633</v>
      </c>
      <c r="G9" s="128">
        <v>12992313</v>
      </c>
      <c r="H9" s="128">
        <v>9144972</v>
      </c>
      <c r="I9" s="128">
        <v>15562426</v>
      </c>
    </row>
    <row r="10" spans="1:9" s="3" customFormat="1">
      <c r="A10" s="129" t="s">
        <v>422</v>
      </c>
      <c r="B10" s="128">
        <v>30732078</v>
      </c>
      <c r="C10" s="128">
        <v>28814960</v>
      </c>
      <c r="D10" s="128">
        <v>28508147</v>
      </c>
      <c r="E10" s="128">
        <v>28243978</v>
      </c>
      <c r="F10" s="128">
        <v>33153655</v>
      </c>
      <c r="G10" s="128">
        <v>33239763</v>
      </c>
      <c r="H10" s="128">
        <v>29910839</v>
      </c>
      <c r="I10" s="128">
        <v>38451807</v>
      </c>
    </row>
    <row r="11" spans="1:9" s="3" customFormat="1">
      <c r="A11" s="130" t="s">
        <v>423</v>
      </c>
      <c r="B11" s="128">
        <v>729004</v>
      </c>
      <c r="C11" s="128">
        <v>745879</v>
      </c>
      <c r="D11" s="128">
        <v>712200</v>
      </c>
      <c r="E11" s="128">
        <v>650718</v>
      </c>
      <c r="F11" s="128">
        <v>620364</v>
      </c>
      <c r="G11" s="128">
        <v>701533</v>
      </c>
      <c r="H11" s="128">
        <v>798242</v>
      </c>
      <c r="I11" s="128">
        <v>1634510</v>
      </c>
    </row>
    <row r="12" spans="1:9" s="3" customFormat="1">
      <c r="A12" s="131" t="s">
        <v>475</v>
      </c>
      <c r="B12" s="128">
        <v>444058</v>
      </c>
      <c r="C12" s="128">
        <v>425909</v>
      </c>
      <c r="D12" s="128">
        <v>440855</v>
      </c>
      <c r="E12" s="128">
        <v>378664</v>
      </c>
      <c r="F12" s="128">
        <v>370350</v>
      </c>
      <c r="G12" s="128">
        <v>441369</v>
      </c>
      <c r="H12" s="128">
        <v>540220</v>
      </c>
      <c r="I12" s="128">
        <v>1417785</v>
      </c>
    </row>
    <row r="13" spans="1:9" s="3" customFormat="1">
      <c r="A13" s="130" t="s">
        <v>425</v>
      </c>
      <c r="B13" s="128">
        <v>7501225</v>
      </c>
      <c r="C13" s="128">
        <v>7119210</v>
      </c>
      <c r="D13" s="128">
        <v>7578821</v>
      </c>
      <c r="E13" s="128">
        <v>6806561</v>
      </c>
      <c r="F13" s="128">
        <v>8090544</v>
      </c>
      <c r="G13" s="128">
        <v>10470780</v>
      </c>
      <c r="H13" s="128">
        <v>7953079</v>
      </c>
      <c r="I13" s="128">
        <v>7179090</v>
      </c>
    </row>
    <row r="14" spans="1:9" s="3" customFormat="1">
      <c r="A14" s="131" t="s">
        <v>426</v>
      </c>
      <c r="B14" s="128">
        <v>21337</v>
      </c>
      <c r="C14" s="128">
        <v>8621</v>
      </c>
      <c r="D14" s="128">
        <v>6812</v>
      </c>
      <c r="E14" s="128">
        <v>10042</v>
      </c>
      <c r="F14" s="128">
        <v>7226</v>
      </c>
      <c r="G14" s="128">
        <v>8207</v>
      </c>
      <c r="H14" s="128">
        <v>7962</v>
      </c>
      <c r="I14" s="128">
        <v>66</v>
      </c>
    </row>
    <row r="15" spans="1:9" s="3" customFormat="1">
      <c r="A15" s="131" t="s">
        <v>427</v>
      </c>
      <c r="B15" s="128">
        <v>7479888</v>
      </c>
      <c r="C15" s="128">
        <v>7110589</v>
      </c>
      <c r="D15" s="128">
        <v>7572009</v>
      </c>
      <c r="E15" s="128">
        <v>6796519</v>
      </c>
      <c r="F15" s="128">
        <v>8083318</v>
      </c>
      <c r="G15" s="128">
        <v>10462573</v>
      </c>
      <c r="H15" s="128">
        <v>7945117</v>
      </c>
      <c r="I15" s="128">
        <v>7179024</v>
      </c>
    </row>
    <row r="16" spans="1:9" s="3" customFormat="1">
      <c r="A16" s="132" t="s">
        <v>475</v>
      </c>
      <c r="B16" s="128">
        <v>6008167</v>
      </c>
      <c r="C16" s="128">
        <v>5522142</v>
      </c>
      <c r="D16" s="128">
        <v>6065026</v>
      </c>
      <c r="E16" s="128">
        <v>5378006</v>
      </c>
      <c r="F16" s="128">
        <v>6392186</v>
      </c>
      <c r="G16" s="128">
        <v>8595338</v>
      </c>
      <c r="H16" s="128">
        <v>6418204</v>
      </c>
      <c r="I16" s="128">
        <v>5274123</v>
      </c>
    </row>
    <row r="17" spans="1:9" s="3" customFormat="1">
      <c r="A17" s="130" t="s">
        <v>428</v>
      </c>
      <c r="B17" s="128">
        <v>6668959</v>
      </c>
      <c r="C17" s="128">
        <v>3546440</v>
      </c>
      <c r="D17" s="128">
        <v>3154309</v>
      </c>
      <c r="E17" s="128">
        <v>3265831</v>
      </c>
      <c r="F17" s="128">
        <v>6934655</v>
      </c>
      <c r="G17" s="128">
        <v>5148132</v>
      </c>
      <c r="H17" s="128">
        <v>3791979</v>
      </c>
      <c r="I17" s="128">
        <v>11572112</v>
      </c>
    </row>
    <row r="18" spans="1:9" s="3" customFormat="1">
      <c r="A18" s="131" t="s">
        <v>426</v>
      </c>
      <c r="B18" s="128">
        <v>10056</v>
      </c>
      <c r="C18" s="128">
        <v>15334</v>
      </c>
      <c r="D18" s="128">
        <v>15334</v>
      </c>
      <c r="E18" s="128">
        <v>15679</v>
      </c>
      <c r="F18" s="128">
        <v>15679</v>
      </c>
      <c r="G18" s="128">
        <v>16029</v>
      </c>
      <c r="H18" s="128">
        <v>15189</v>
      </c>
      <c r="I18" s="128">
        <v>15378</v>
      </c>
    </row>
    <row r="19" spans="1:9" s="3" customFormat="1">
      <c r="A19" s="131" t="s">
        <v>427</v>
      </c>
      <c r="B19" s="128">
        <v>6658903</v>
      </c>
      <c r="C19" s="128">
        <v>3531106</v>
      </c>
      <c r="D19" s="128">
        <v>3138975</v>
      </c>
      <c r="E19" s="128">
        <v>3250152</v>
      </c>
      <c r="F19" s="128">
        <v>6918976</v>
      </c>
      <c r="G19" s="128">
        <v>5132103</v>
      </c>
      <c r="H19" s="128">
        <v>3776790</v>
      </c>
      <c r="I19" s="128">
        <v>11556734</v>
      </c>
    </row>
    <row r="20" spans="1:9" s="3" customFormat="1">
      <c r="A20" s="132" t="s">
        <v>475</v>
      </c>
      <c r="B20" s="128">
        <v>5383521</v>
      </c>
      <c r="C20" s="128">
        <v>2350142</v>
      </c>
      <c r="D20" s="128">
        <v>2154601</v>
      </c>
      <c r="E20" s="128">
        <v>2741345</v>
      </c>
      <c r="F20" s="128">
        <v>4951435</v>
      </c>
      <c r="G20" s="128">
        <v>3384741</v>
      </c>
      <c r="H20" s="128">
        <v>3238781</v>
      </c>
      <c r="I20" s="128">
        <v>11104577</v>
      </c>
    </row>
    <row r="21" spans="1:9" s="3" customFormat="1">
      <c r="A21" s="130" t="s">
        <v>429</v>
      </c>
      <c r="B21" s="128">
        <v>4836266</v>
      </c>
      <c r="C21" s="128">
        <v>5000237</v>
      </c>
      <c r="D21" s="128">
        <v>4404477</v>
      </c>
      <c r="E21" s="128">
        <v>4592595</v>
      </c>
      <c r="F21" s="128">
        <v>4655776</v>
      </c>
      <c r="G21" s="128">
        <v>4209865</v>
      </c>
      <c r="H21" s="128">
        <v>4316377</v>
      </c>
      <c r="I21" s="128">
        <v>4512925</v>
      </c>
    </row>
    <row r="22" spans="1:9" s="3" customFormat="1">
      <c r="A22" s="131" t="s">
        <v>426</v>
      </c>
      <c r="B22" s="128">
        <v>722800</v>
      </c>
      <c r="C22" s="128">
        <v>860591</v>
      </c>
      <c r="D22" s="128">
        <v>891959</v>
      </c>
      <c r="E22" s="128">
        <v>1119956</v>
      </c>
      <c r="F22" s="128">
        <v>1142850</v>
      </c>
      <c r="G22" s="128">
        <v>1253530</v>
      </c>
      <c r="H22" s="128">
        <v>1344926</v>
      </c>
      <c r="I22" s="128">
        <v>413504</v>
      </c>
    </row>
    <row r="23" spans="1:9" s="3" customFormat="1">
      <c r="A23" s="131" t="s">
        <v>427</v>
      </c>
      <c r="B23" s="128">
        <v>4113466</v>
      </c>
      <c r="C23" s="128">
        <v>4139646</v>
      </c>
      <c r="D23" s="128">
        <v>3512518</v>
      </c>
      <c r="E23" s="128">
        <v>3472639</v>
      </c>
      <c r="F23" s="128">
        <v>3512926</v>
      </c>
      <c r="G23" s="128">
        <v>2956335</v>
      </c>
      <c r="H23" s="128">
        <v>2971451</v>
      </c>
      <c r="I23" s="128">
        <v>4099421</v>
      </c>
    </row>
    <row r="24" spans="1:9" s="3" customFormat="1">
      <c r="A24" s="132" t="s">
        <v>475</v>
      </c>
      <c r="B24" s="128">
        <v>3142451</v>
      </c>
      <c r="C24" s="128">
        <v>3272858</v>
      </c>
      <c r="D24" s="128">
        <v>2635158</v>
      </c>
      <c r="E24" s="128">
        <v>2509465</v>
      </c>
      <c r="F24" s="128">
        <v>2521648</v>
      </c>
      <c r="G24" s="128">
        <v>1983540</v>
      </c>
      <c r="H24" s="128">
        <v>1896292</v>
      </c>
      <c r="I24" s="128">
        <v>3009461</v>
      </c>
    </row>
    <row r="25" spans="1:9" s="3" customFormat="1">
      <c r="A25" s="130" t="s">
        <v>430</v>
      </c>
      <c r="B25" s="128">
        <v>10731730</v>
      </c>
      <c r="C25" s="128">
        <v>12136998</v>
      </c>
      <c r="D25" s="128">
        <v>12408829</v>
      </c>
      <c r="E25" s="128">
        <v>12650048</v>
      </c>
      <c r="F25" s="128">
        <v>12578075</v>
      </c>
      <c r="G25" s="128">
        <v>12437638</v>
      </c>
      <c r="H25" s="128">
        <v>12794357</v>
      </c>
      <c r="I25" s="128">
        <v>13295227</v>
      </c>
    </row>
    <row r="26" spans="1:9" s="3" customFormat="1">
      <c r="A26" s="131" t="s">
        <v>426</v>
      </c>
      <c r="B26" s="128">
        <v>0</v>
      </c>
      <c r="C26" s="128">
        <v>0</v>
      </c>
      <c r="D26" s="128">
        <v>0</v>
      </c>
      <c r="E26" s="128">
        <v>0</v>
      </c>
      <c r="F26" s="128">
        <v>0</v>
      </c>
      <c r="G26" s="128">
        <v>0</v>
      </c>
      <c r="H26" s="128">
        <v>0</v>
      </c>
      <c r="I26" s="128">
        <v>0</v>
      </c>
    </row>
    <row r="27" spans="1:9" s="3" customFormat="1">
      <c r="A27" s="131" t="s">
        <v>427</v>
      </c>
      <c r="B27" s="128">
        <v>10731730</v>
      </c>
      <c r="C27" s="128">
        <v>12136998</v>
      </c>
      <c r="D27" s="128">
        <v>12408829</v>
      </c>
      <c r="E27" s="128">
        <v>12650048</v>
      </c>
      <c r="F27" s="128">
        <v>12578075</v>
      </c>
      <c r="G27" s="128">
        <v>12437638</v>
      </c>
      <c r="H27" s="128">
        <v>12794357</v>
      </c>
      <c r="I27" s="128">
        <v>13295227</v>
      </c>
    </row>
    <row r="28" spans="1:9" s="3" customFormat="1">
      <c r="A28" s="132" t="s">
        <v>475</v>
      </c>
      <c r="B28" s="128">
        <v>8962031</v>
      </c>
      <c r="C28" s="128">
        <v>10303415</v>
      </c>
      <c r="D28" s="128">
        <v>10227256</v>
      </c>
      <c r="E28" s="128">
        <v>10806006</v>
      </c>
      <c r="F28" s="128">
        <v>10828575</v>
      </c>
      <c r="G28" s="128">
        <v>10813181</v>
      </c>
      <c r="H28" s="128">
        <v>11174904</v>
      </c>
      <c r="I28" s="128">
        <v>11404160</v>
      </c>
    </row>
    <row r="29" spans="1:9" s="3" customFormat="1">
      <c r="A29" s="130" t="s">
        <v>431</v>
      </c>
      <c r="B29" s="128">
        <v>264894</v>
      </c>
      <c r="C29" s="128">
        <v>266196</v>
      </c>
      <c r="D29" s="128">
        <v>249511</v>
      </c>
      <c r="E29" s="128">
        <v>278225</v>
      </c>
      <c r="F29" s="128">
        <v>274241</v>
      </c>
      <c r="G29" s="128">
        <v>271815</v>
      </c>
      <c r="H29" s="128">
        <v>256805</v>
      </c>
      <c r="I29" s="128">
        <v>257943</v>
      </c>
    </row>
    <row r="30" spans="1:9" s="3" customFormat="1">
      <c r="A30" s="131" t="s">
        <v>426</v>
      </c>
      <c r="B30" s="128">
        <v>0</v>
      </c>
      <c r="C30" s="128">
        <v>0</v>
      </c>
      <c r="D30" s="128">
        <v>0</v>
      </c>
      <c r="E30" s="128">
        <v>0</v>
      </c>
      <c r="F30" s="128">
        <v>0</v>
      </c>
      <c r="G30" s="128">
        <v>0</v>
      </c>
      <c r="H30" s="128">
        <v>0</v>
      </c>
      <c r="I30" s="128">
        <v>0</v>
      </c>
    </row>
    <row r="31" spans="1:9" s="3" customFormat="1">
      <c r="A31" s="131" t="s">
        <v>427</v>
      </c>
      <c r="B31" s="128">
        <v>264894</v>
      </c>
      <c r="C31" s="128">
        <v>266196</v>
      </c>
      <c r="D31" s="128">
        <v>249511</v>
      </c>
      <c r="E31" s="128">
        <v>278225</v>
      </c>
      <c r="F31" s="128">
        <v>274241</v>
      </c>
      <c r="G31" s="128">
        <v>271815</v>
      </c>
      <c r="H31" s="128">
        <v>256805</v>
      </c>
      <c r="I31" s="128">
        <v>257943</v>
      </c>
    </row>
    <row r="32" spans="1:9" s="3" customFormat="1">
      <c r="A32" s="132" t="s">
        <v>475</v>
      </c>
      <c r="B32" s="128">
        <v>124823</v>
      </c>
      <c r="C32" s="128">
        <v>133102</v>
      </c>
      <c r="D32" s="128">
        <v>121294</v>
      </c>
      <c r="E32" s="128">
        <v>131012</v>
      </c>
      <c r="F32" s="128">
        <v>124012</v>
      </c>
      <c r="G32" s="128">
        <v>127774</v>
      </c>
      <c r="H32" s="128">
        <v>120495</v>
      </c>
      <c r="I32" s="128">
        <v>119177</v>
      </c>
    </row>
    <row r="33" spans="1:9" s="3" customFormat="1">
      <c r="A33" s="129" t="s">
        <v>434</v>
      </c>
      <c r="B33" s="128">
        <v>14877421</v>
      </c>
      <c r="C33" s="128">
        <v>14811646</v>
      </c>
      <c r="D33" s="128">
        <v>15832625</v>
      </c>
      <c r="E33" s="128">
        <v>17686329</v>
      </c>
      <c r="F33" s="128">
        <v>19440022</v>
      </c>
      <c r="G33" s="128">
        <v>20247450</v>
      </c>
      <c r="H33" s="128">
        <v>20765867</v>
      </c>
      <c r="I33" s="128">
        <v>22889381</v>
      </c>
    </row>
    <row r="34" spans="1:9" s="3" customFormat="1">
      <c r="A34" s="130" t="s">
        <v>425</v>
      </c>
      <c r="B34" s="128">
        <v>12090489</v>
      </c>
      <c r="C34" s="128">
        <v>12201981</v>
      </c>
      <c r="D34" s="128">
        <v>12827127</v>
      </c>
      <c r="E34" s="128">
        <v>14005705</v>
      </c>
      <c r="F34" s="128">
        <v>15346606</v>
      </c>
      <c r="G34" s="128">
        <v>15142096</v>
      </c>
      <c r="H34" s="128">
        <v>15482647</v>
      </c>
      <c r="I34" s="128">
        <v>16122384</v>
      </c>
    </row>
    <row r="35" spans="1:9" s="3" customFormat="1">
      <c r="A35" s="131" t="s">
        <v>426</v>
      </c>
      <c r="B35" s="128">
        <v>1254567</v>
      </c>
      <c r="C35" s="128">
        <v>1370621</v>
      </c>
      <c r="D35" s="128">
        <v>1387873</v>
      </c>
      <c r="E35" s="128">
        <v>1396360</v>
      </c>
      <c r="F35" s="128">
        <v>1386968</v>
      </c>
      <c r="G35" s="128">
        <v>1414087</v>
      </c>
      <c r="H35" s="128">
        <v>1403764</v>
      </c>
      <c r="I35" s="128">
        <v>1695971</v>
      </c>
    </row>
    <row r="36" spans="1:9" s="3" customFormat="1">
      <c r="A36" s="131" t="s">
        <v>427</v>
      </c>
      <c r="B36" s="128">
        <v>10835922</v>
      </c>
      <c r="C36" s="128">
        <v>10831360</v>
      </c>
      <c r="D36" s="128">
        <v>11439254</v>
      </c>
      <c r="E36" s="128">
        <v>12609345</v>
      </c>
      <c r="F36" s="128">
        <v>13959638</v>
      </c>
      <c r="G36" s="128">
        <v>13728009</v>
      </c>
      <c r="H36" s="128">
        <v>14078883</v>
      </c>
      <c r="I36" s="128">
        <v>14426413</v>
      </c>
    </row>
    <row r="37" spans="1:9" s="3" customFormat="1">
      <c r="A37" s="132" t="s">
        <v>475</v>
      </c>
      <c r="B37" s="128">
        <v>10305571</v>
      </c>
      <c r="C37" s="128">
        <v>10262356</v>
      </c>
      <c r="D37" s="128">
        <v>10928804</v>
      </c>
      <c r="E37" s="128">
        <v>12076492</v>
      </c>
      <c r="F37" s="128">
        <v>13487248</v>
      </c>
      <c r="G37" s="128">
        <v>13252882</v>
      </c>
      <c r="H37" s="128">
        <v>13615105</v>
      </c>
      <c r="I37" s="128">
        <v>13877452</v>
      </c>
    </row>
    <row r="38" spans="1:9" s="3" customFormat="1">
      <c r="A38" s="130" t="s">
        <v>428</v>
      </c>
      <c r="B38" s="128">
        <v>1186673</v>
      </c>
      <c r="C38" s="128">
        <v>911614</v>
      </c>
      <c r="D38" s="128">
        <v>1307446</v>
      </c>
      <c r="E38" s="128">
        <v>1714232</v>
      </c>
      <c r="F38" s="128">
        <v>1402584</v>
      </c>
      <c r="G38" s="128">
        <v>2414522</v>
      </c>
      <c r="H38" s="128">
        <v>2541987</v>
      </c>
      <c r="I38" s="128">
        <v>4025764</v>
      </c>
    </row>
    <row r="39" spans="1:9" s="3" customFormat="1">
      <c r="A39" s="131" t="s">
        <v>426</v>
      </c>
      <c r="B39" s="128">
        <v>0</v>
      </c>
      <c r="C39" s="128">
        <v>0</v>
      </c>
      <c r="D39" s="128">
        <v>0</v>
      </c>
      <c r="E39" s="128">
        <v>0</v>
      </c>
      <c r="F39" s="128">
        <v>0</v>
      </c>
      <c r="G39" s="128">
        <v>0</v>
      </c>
      <c r="H39" s="128">
        <v>0</v>
      </c>
      <c r="I39" s="128">
        <v>0</v>
      </c>
    </row>
    <row r="40" spans="1:9" s="3" customFormat="1">
      <c r="A40" s="131" t="s">
        <v>427</v>
      </c>
      <c r="B40" s="128">
        <v>1186673</v>
      </c>
      <c r="C40" s="128">
        <v>911614</v>
      </c>
      <c r="D40" s="128">
        <v>1307446</v>
      </c>
      <c r="E40" s="128">
        <v>1714232</v>
      </c>
      <c r="F40" s="128">
        <v>1402584</v>
      </c>
      <c r="G40" s="128">
        <v>2414522</v>
      </c>
      <c r="H40" s="128">
        <v>2541987</v>
      </c>
      <c r="I40" s="128">
        <v>4025764</v>
      </c>
    </row>
    <row r="41" spans="1:9" s="3" customFormat="1">
      <c r="A41" s="132" t="s">
        <v>475</v>
      </c>
      <c r="B41" s="128">
        <v>1186673</v>
      </c>
      <c r="C41" s="128">
        <v>911614</v>
      </c>
      <c r="D41" s="128">
        <v>1307446</v>
      </c>
      <c r="E41" s="128">
        <v>1714232</v>
      </c>
      <c r="F41" s="128">
        <v>1402584</v>
      </c>
      <c r="G41" s="128">
        <v>2414522</v>
      </c>
      <c r="H41" s="128">
        <v>2541987</v>
      </c>
      <c r="I41" s="128">
        <v>4025596</v>
      </c>
    </row>
    <row r="42" spans="1:9" s="3" customFormat="1">
      <c r="A42" s="130" t="s">
        <v>490</v>
      </c>
      <c r="B42" s="128">
        <v>1600259</v>
      </c>
      <c r="C42" s="128">
        <v>1698051</v>
      </c>
      <c r="D42" s="128">
        <v>1698052</v>
      </c>
      <c r="E42" s="128">
        <v>1966392</v>
      </c>
      <c r="F42" s="128">
        <v>2690832</v>
      </c>
      <c r="G42" s="128">
        <v>2690832</v>
      </c>
      <c r="H42" s="128">
        <v>2741233</v>
      </c>
      <c r="I42" s="128">
        <v>2741233</v>
      </c>
    </row>
    <row r="43" spans="1:9" s="3" customFormat="1">
      <c r="A43" s="131" t="s">
        <v>426</v>
      </c>
      <c r="B43" s="128">
        <v>0</v>
      </c>
      <c r="C43" s="128">
        <v>0</v>
      </c>
      <c r="D43" s="128">
        <v>0</v>
      </c>
      <c r="E43" s="128">
        <v>0</v>
      </c>
      <c r="F43" s="128">
        <v>0</v>
      </c>
      <c r="G43" s="128">
        <v>0</v>
      </c>
      <c r="H43" s="128">
        <v>0</v>
      </c>
      <c r="I43" s="128">
        <v>0</v>
      </c>
    </row>
    <row r="44" spans="1:9" s="3" customFormat="1">
      <c r="A44" s="131" t="s">
        <v>427</v>
      </c>
      <c r="B44" s="128">
        <v>1600259</v>
      </c>
      <c r="C44" s="128">
        <v>1698051</v>
      </c>
      <c r="D44" s="128">
        <v>1698052</v>
      </c>
      <c r="E44" s="128">
        <v>1966392</v>
      </c>
      <c r="F44" s="128">
        <v>2690832</v>
      </c>
      <c r="G44" s="128">
        <v>2690832</v>
      </c>
      <c r="H44" s="128">
        <v>2741233</v>
      </c>
      <c r="I44" s="128">
        <v>2741233</v>
      </c>
    </row>
    <row r="45" spans="1:9" s="3" customFormat="1">
      <c r="A45" s="132" t="s">
        <v>475</v>
      </c>
      <c r="B45" s="128">
        <v>1600259</v>
      </c>
      <c r="C45" s="128">
        <v>1698051</v>
      </c>
      <c r="D45" s="128">
        <v>1698052</v>
      </c>
      <c r="E45" s="128">
        <v>1966392</v>
      </c>
      <c r="F45" s="128">
        <v>2690832</v>
      </c>
      <c r="G45" s="128">
        <v>2690832</v>
      </c>
      <c r="H45" s="128">
        <v>2741233</v>
      </c>
      <c r="I45" s="128">
        <v>2741233</v>
      </c>
    </row>
    <row r="46" spans="1:9" s="3" customFormat="1">
      <c r="A46" s="127" t="s">
        <v>491</v>
      </c>
      <c r="B46" s="128">
        <v>25833832</v>
      </c>
      <c r="C46" s="128">
        <v>24573395</v>
      </c>
      <c r="D46" s="128">
        <v>26082763</v>
      </c>
      <c r="E46" s="128">
        <v>29265895</v>
      </c>
      <c r="F46" s="128">
        <v>25619350</v>
      </c>
      <c r="G46" s="128">
        <v>25038946</v>
      </c>
      <c r="H46" s="128">
        <v>29655589</v>
      </c>
      <c r="I46" s="128">
        <v>32821668</v>
      </c>
    </row>
    <row r="47" spans="1:9" s="3" customFormat="1">
      <c r="A47" s="129" t="s">
        <v>492</v>
      </c>
      <c r="B47" s="128">
        <v>2071251</v>
      </c>
      <c r="C47" s="128">
        <v>2002121</v>
      </c>
      <c r="D47" s="128">
        <v>2083212</v>
      </c>
      <c r="E47" s="128">
        <v>2227685</v>
      </c>
      <c r="F47" s="128">
        <v>2016512</v>
      </c>
      <c r="G47" s="128">
        <v>2123454</v>
      </c>
      <c r="H47" s="128">
        <v>2217137</v>
      </c>
      <c r="I47" s="128">
        <v>3637991</v>
      </c>
    </row>
    <row r="48" spans="1:9" s="3" customFormat="1">
      <c r="A48" s="129" t="s">
        <v>425</v>
      </c>
      <c r="B48" s="128">
        <v>23762581</v>
      </c>
      <c r="C48" s="128">
        <v>22571274</v>
      </c>
      <c r="D48" s="128">
        <v>23999551</v>
      </c>
      <c r="E48" s="128">
        <v>27038210</v>
      </c>
      <c r="F48" s="128">
        <v>23602838</v>
      </c>
      <c r="G48" s="128">
        <v>22915492</v>
      </c>
      <c r="H48" s="128">
        <v>27438452</v>
      </c>
      <c r="I48" s="128">
        <v>29183677</v>
      </c>
    </row>
    <row r="49" spans="1:9" s="3" customFormat="1">
      <c r="A49" s="130" t="s">
        <v>426</v>
      </c>
      <c r="B49" s="128">
        <v>21724096</v>
      </c>
      <c r="C49" s="128">
        <v>20871207</v>
      </c>
      <c r="D49" s="128">
        <v>21119963</v>
      </c>
      <c r="E49" s="128">
        <v>22167466</v>
      </c>
      <c r="F49" s="128">
        <v>20718828</v>
      </c>
      <c r="G49" s="128">
        <v>20538579</v>
      </c>
      <c r="H49" s="128">
        <v>25025290</v>
      </c>
      <c r="I49" s="128">
        <v>25628188</v>
      </c>
    </row>
    <row r="50" spans="1:9" s="3" customFormat="1">
      <c r="A50" s="130" t="s">
        <v>427</v>
      </c>
      <c r="B50" s="128">
        <v>2038485</v>
      </c>
      <c r="C50" s="128">
        <v>1700067</v>
      </c>
      <c r="D50" s="128">
        <v>2879588</v>
      </c>
      <c r="E50" s="128">
        <v>4870744</v>
      </c>
      <c r="F50" s="128">
        <v>2884010</v>
      </c>
      <c r="G50" s="128">
        <v>2376913</v>
      </c>
      <c r="H50" s="128">
        <v>2413162</v>
      </c>
      <c r="I50" s="128">
        <v>3555489</v>
      </c>
    </row>
    <row r="51" spans="1:9" s="3" customFormat="1">
      <c r="A51" s="131" t="s">
        <v>475</v>
      </c>
      <c r="B51" s="128">
        <v>2038485</v>
      </c>
      <c r="C51" s="128">
        <v>1700067</v>
      </c>
      <c r="D51" s="128">
        <v>2879588</v>
      </c>
      <c r="E51" s="128">
        <v>4870744</v>
      </c>
      <c r="F51" s="128">
        <v>2884010</v>
      </c>
      <c r="G51" s="128">
        <v>2376913</v>
      </c>
      <c r="H51" s="128">
        <v>2413162</v>
      </c>
      <c r="I51" s="128">
        <v>3555489</v>
      </c>
    </row>
    <row r="52" spans="1:9" s="3" customFormat="1">
      <c r="A52" s="134" t="s">
        <v>441</v>
      </c>
      <c r="B52" s="128">
        <v>14858802</v>
      </c>
      <c r="C52" s="128">
        <v>16339543</v>
      </c>
      <c r="D52" s="128">
        <v>16578161</v>
      </c>
      <c r="E52" s="128">
        <v>17665680</v>
      </c>
      <c r="F52" s="128">
        <v>18338877</v>
      </c>
      <c r="G52" s="128">
        <v>18483431</v>
      </c>
      <c r="H52" s="128">
        <v>20414107</v>
      </c>
      <c r="I52" s="128">
        <v>21339086</v>
      </c>
    </row>
    <row r="53" spans="1:9" s="3" customFormat="1">
      <c r="A53" s="129" t="s">
        <v>442</v>
      </c>
      <c r="B53" s="128">
        <v>14375174</v>
      </c>
      <c r="C53" s="128">
        <v>15868413</v>
      </c>
      <c r="D53" s="128">
        <v>16103154</v>
      </c>
      <c r="E53" s="128">
        <v>17187372</v>
      </c>
      <c r="F53" s="128">
        <v>17858656</v>
      </c>
      <c r="G53" s="128">
        <v>18017569</v>
      </c>
      <c r="H53" s="128">
        <v>19952590</v>
      </c>
      <c r="I53" s="128">
        <v>20786307</v>
      </c>
    </row>
    <row r="54" spans="1:9" s="3" customFormat="1">
      <c r="A54" s="130" t="s">
        <v>443</v>
      </c>
      <c r="B54" s="128">
        <v>15791090</v>
      </c>
      <c r="C54" s="128">
        <v>17365451</v>
      </c>
      <c r="D54" s="128">
        <v>17440567</v>
      </c>
      <c r="E54" s="128">
        <v>18417319</v>
      </c>
      <c r="F54" s="128">
        <v>19038226</v>
      </c>
      <c r="G54" s="128">
        <v>19388436</v>
      </c>
      <c r="H54" s="128">
        <v>21208858</v>
      </c>
      <c r="I54" s="128">
        <v>21943430</v>
      </c>
    </row>
    <row r="55" spans="1:9" s="3" customFormat="1">
      <c r="A55" s="131" t="s">
        <v>0</v>
      </c>
      <c r="B55" s="128">
        <v>15454798</v>
      </c>
      <c r="C55" s="128">
        <v>17032550</v>
      </c>
      <c r="D55" s="128">
        <v>17126332</v>
      </c>
      <c r="E55" s="128">
        <v>18103847</v>
      </c>
      <c r="F55" s="128">
        <v>18718892</v>
      </c>
      <c r="G55" s="128">
        <v>19060608</v>
      </c>
      <c r="H55" s="128">
        <v>20533690</v>
      </c>
      <c r="I55" s="128">
        <v>21219678</v>
      </c>
    </row>
    <row r="56" spans="1:9" s="3" customFormat="1">
      <c r="A56" s="132" t="s">
        <v>426</v>
      </c>
      <c r="B56" s="128">
        <v>7421600</v>
      </c>
      <c r="C56" s="128">
        <v>8525731</v>
      </c>
      <c r="D56" s="128">
        <v>8793483</v>
      </c>
      <c r="E56" s="128">
        <v>8933823</v>
      </c>
      <c r="F56" s="128">
        <v>8964602</v>
      </c>
      <c r="G56" s="128">
        <v>8281662</v>
      </c>
      <c r="H56" s="128">
        <v>8689012</v>
      </c>
      <c r="I56" s="128">
        <v>9101144</v>
      </c>
    </row>
    <row r="57" spans="1:9" s="3" customFormat="1">
      <c r="A57" s="132" t="s">
        <v>427</v>
      </c>
      <c r="B57" s="128">
        <v>8033198</v>
      </c>
      <c r="C57" s="128">
        <v>8506819</v>
      </c>
      <c r="D57" s="128">
        <v>8332849</v>
      </c>
      <c r="E57" s="128">
        <v>9170024</v>
      </c>
      <c r="F57" s="128">
        <v>9754290</v>
      </c>
      <c r="G57" s="128">
        <v>10778946</v>
      </c>
      <c r="H57" s="128">
        <v>11844678</v>
      </c>
      <c r="I57" s="128">
        <v>12118534</v>
      </c>
    </row>
    <row r="58" spans="1:9" s="3" customFormat="1">
      <c r="A58" s="135" t="s">
        <v>475</v>
      </c>
      <c r="B58" s="128">
        <v>8033198</v>
      </c>
      <c r="C58" s="128">
        <v>8506819</v>
      </c>
      <c r="D58" s="128">
        <v>8266880</v>
      </c>
      <c r="E58" s="128">
        <v>9101501</v>
      </c>
      <c r="F58" s="128">
        <v>9669291</v>
      </c>
      <c r="G58" s="128">
        <v>10699927</v>
      </c>
      <c r="H58" s="128">
        <v>11766790</v>
      </c>
      <c r="I58" s="128">
        <v>12040380</v>
      </c>
    </row>
    <row r="59" spans="1:9" s="3" customFormat="1">
      <c r="A59" s="131" t="s">
        <v>428</v>
      </c>
      <c r="B59" s="128">
        <v>0</v>
      </c>
      <c r="C59" s="128">
        <v>0</v>
      </c>
      <c r="D59" s="128">
        <v>0</v>
      </c>
      <c r="E59" s="128">
        <v>0</v>
      </c>
      <c r="F59" s="128">
        <v>0</v>
      </c>
      <c r="G59" s="128">
        <v>0</v>
      </c>
      <c r="H59" s="128">
        <v>0</v>
      </c>
      <c r="I59" s="128">
        <v>0</v>
      </c>
    </row>
    <row r="60" spans="1:9" s="3" customFormat="1">
      <c r="A60" s="132" t="s">
        <v>426</v>
      </c>
      <c r="B60" s="128">
        <v>0</v>
      </c>
      <c r="C60" s="128">
        <v>0</v>
      </c>
      <c r="D60" s="128">
        <v>0</v>
      </c>
      <c r="E60" s="128">
        <v>0</v>
      </c>
      <c r="F60" s="128">
        <v>0</v>
      </c>
      <c r="G60" s="128">
        <v>0</v>
      </c>
      <c r="H60" s="128">
        <v>0</v>
      </c>
      <c r="I60" s="128">
        <v>0</v>
      </c>
    </row>
    <row r="61" spans="1:9" s="3" customFormat="1">
      <c r="A61" s="132" t="s">
        <v>427</v>
      </c>
      <c r="B61" s="128">
        <v>0</v>
      </c>
      <c r="C61" s="128">
        <v>0</v>
      </c>
      <c r="D61" s="128">
        <v>0</v>
      </c>
      <c r="E61" s="128">
        <v>0</v>
      </c>
      <c r="F61" s="128">
        <v>0</v>
      </c>
      <c r="G61" s="128">
        <v>0</v>
      </c>
      <c r="H61" s="128">
        <v>0</v>
      </c>
      <c r="I61" s="128">
        <v>0</v>
      </c>
    </row>
    <row r="62" spans="1:9" s="3" customFormat="1">
      <c r="A62" s="135" t="s">
        <v>475</v>
      </c>
      <c r="B62" s="128">
        <v>0</v>
      </c>
      <c r="C62" s="128">
        <v>0</v>
      </c>
      <c r="D62" s="128">
        <v>0</v>
      </c>
      <c r="E62" s="128">
        <v>0</v>
      </c>
      <c r="F62" s="128">
        <v>0</v>
      </c>
      <c r="G62" s="128">
        <v>0</v>
      </c>
      <c r="H62" s="128">
        <v>0</v>
      </c>
      <c r="I62" s="128">
        <v>0</v>
      </c>
    </row>
    <row r="63" spans="1:9" s="3" customFormat="1">
      <c r="A63" s="131" t="s">
        <v>429</v>
      </c>
      <c r="B63" s="128">
        <v>336292</v>
      </c>
      <c r="C63" s="128">
        <v>332901</v>
      </c>
      <c r="D63" s="128">
        <v>314235</v>
      </c>
      <c r="E63" s="128">
        <v>313472</v>
      </c>
      <c r="F63" s="128">
        <v>319334</v>
      </c>
      <c r="G63" s="128">
        <v>327828</v>
      </c>
      <c r="H63" s="128">
        <v>675168</v>
      </c>
      <c r="I63" s="128">
        <v>723752</v>
      </c>
    </row>
    <row r="64" spans="1:9" s="3" customFormat="1">
      <c r="A64" s="132" t="s">
        <v>426</v>
      </c>
      <c r="B64" s="128">
        <v>231162</v>
      </c>
      <c r="C64" s="128">
        <v>227801</v>
      </c>
      <c r="D64" s="128">
        <v>209132</v>
      </c>
      <c r="E64" s="128">
        <v>215679</v>
      </c>
      <c r="F64" s="128">
        <v>221518</v>
      </c>
      <c r="G64" s="128">
        <v>230015</v>
      </c>
      <c r="H64" s="128">
        <v>242660</v>
      </c>
      <c r="I64" s="128">
        <v>291242</v>
      </c>
    </row>
    <row r="65" spans="1:9" s="3" customFormat="1">
      <c r="A65" s="132" t="s">
        <v>427</v>
      </c>
      <c r="B65" s="128">
        <v>105130</v>
      </c>
      <c r="C65" s="128">
        <v>105100</v>
      </c>
      <c r="D65" s="128">
        <v>105103</v>
      </c>
      <c r="E65" s="128">
        <v>97793</v>
      </c>
      <c r="F65" s="128">
        <v>97816</v>
      </c>
      <c r="G65" s="128">
        <v>97813</v>
      </c>
      <c r="H65" s="128">
        <v>432508</v>
      </c>
      <c r="I65" s="128">
        <v>432510</v>
      </c>
    </row>
    <row r="66" spans="1:9" s="3" customFormat="1">
      <c r="A66" s="135" t="s">
        <v>475</v>
      </c>
      <c r="B66" s="128">
        <v>105130</v>
      </c>
      <c r="C66" s="128">
        <v>105100</v>
      </c>
      <c r="D66" s="128">
        <v>105103</v>
      </c>
      <c r="E66" s="128">
        <v>97793</v>
      </c>
      <c r="F66" s="128">
        <v>97816</v>
      </c>
      <c r="G66" s="128">
        <v>97813</v>
      </c>
      <c r="H66" s="128">
        <v>432508</v>
      </c>
      <c r="I66" s="128">
        <v>432510</v>
      </c>
    </row>
    <row r="67" spans="1:9" s="3" customFormat="1">
      <c r="A67" s="130" t="s">
        <v>444</v>
      </c>
      <c r="B67" s="128">
        <v>1415916</v>
      </c>
      <c r="C67" s="128">
        <v>1497038</v>
      </c>
      <c r="D67" s="128">
        <v>1337413</v>
      </c>
      <c r="E67" s="128">
        <v>1229947</v>
      </c>
      <c r="F67" s="128">
        <v>1179570</v>
      </c>
      <c r="G67" s="128">
        <v>1370867</v>
      </c>
      <c r="H67" s="128">
        <v>1256268</v>
      </c>
      <c r="I67" s="128">
        <v>1157123</v>
      </c>
    </row>
    <row r="68" spans="1:9" s="3" customFormat="1">
      <c r="A68" s="131" t="s">
        <v>425</v>
      </c>
      <c r="B68" s="128">
        <v>1415916</v>
      </c>
      <c r="C68" s="128">
        <v>1497038</v>
      </c>
      <c r="D68" s="128">
        <v>1337413</v>
      </c>
      <c r="E68" s="128">
        <v>1229947</v>
      </c>
      <c r="F68" s="128">
        <v>1179570</v>
      </c>
      <c r="G68" s="128">
        <v>1370867</v>
      </c>
      <c r="H68" s="128">
        <v>1256268</v>
      </c>
      <c r="I68" s="128">
        <v>1157123</v>
      </c>
    </row>
    <row r="69" spans="1:9" s="3" customFormat="1">
      <c r="A69" s="132" t="s">
        <v>426</v>
      </c>
      <c r="B69" s="128">
        <v>1179672</v>
      </c>
      <c r="C69" s="128">
        <v>1144270</v>
      </c>
      <c r="D69" s="128">
        <v>1062458</v>
      </c>
      <c r="E69" s="128">
        <v>989661</v>
      </c>
      <c r="F69" s="128">
        <v>931584</v>
      </c>
      <c r="G69" s="128">
        <v>1002012</v>
      </c>
      <c r="H69" s="128">
        <v>959657</v>
      </c>
      <c r="I69" s="128">
        <v>881249</v>
      </c>
    </row>
    <row r="70" spans="1:9" s="3" customFormat="1">
      <c r="A70" s="132" t="s">
        <v>427</v>
      </c>
      <c r="B70" s="128">
        <v>236244</v>
      </c>
      <c r="C70" s="128">
        <v>352768</v>
      </c>
      <c r="D70" s="128">
        <v>274955</v>
      </c>
      <c r="E70" s="128">
        <v>240286</v>
      </c>
      <c r="F70" s="128">
        <v>247986</v>
      </c>
      <c r="G70" s="128">
        <v>368855</v>
      </c>
      <c r="H70" s="128">
        <v>296611</v>
      </c>
      <c r="I70" s="128">
        <v>275874</v>
      </c>
    </row>
    <row r="71" spans="1:9" s="3" customFormat="1">
      <c r="A71" s="135" t="s">
        <v>475</v>
      </c>
      <c r="B71" s="128">
        <v>214677</v>
      </c>
      <c r="C71" s="128">
        <v>331010</v>
      </c>
      <c r="D71" s="128">
        <v>253909</v>
      </c>
      <c r="E71" s="128">
        <v>219096</v>
      </c>
      <c r="F71" s="128">
        <v>228601</v>
      </c>
      <c r="G71" s="128">
        <v>349050</v>
      </c>
      <c r="H71" s="128">
        <v>275303</v>
      </c>
      <c r="I71" s="128">
        <v>257174</v>
      </c>
    </row>
    <row r="72" spans="1:9" s="3" customFormat="1">
      <c r="A72" s="131" t="s">
        <v>428</v>
      </c>
      <c r="B72" s="128">
        <v>0</v>
      </c>
      <c r="C72" s="128">
        <v>0</v>
      </c>
      <c r="D72" s="128">
        <v>0</v>
      </c>
      <c r="E72" s="128">
        <v>0</v>
      </c>
      <c r="F72" s="128">
        <v>0</v>
      </c>
      <c r="G72" s="128">
        <v>0</v>
      </c>
      <c r="H72" s="128">
        <v>0</v>
      </c>
      <c r="I72" s="128">
        <v>0</v>
      </c>
    </row>
    <row r="73" spans="1:9" s="3" customFormat="1">
      <c r="A73" s="132" t="s">
        <v>426</v>
      </c>
      <c r="B73" s="128">
        <v>0</v>
      </c>
      <c r="C73" s="128">
        <v>0</v>
      </c>
      <c r="D73" s="128">
        <v>0</v>
      </c>
      <c r="E73" s="128">
        <v>0</v>
      </c>
      <c r="F73" s="128">
        <v>0</v>
      </c>
      <c r="G73" s="128">
        <v>0</v>
      </c>
      <c r="H73" s="128">
        <v>0</v>
      </c>
      <c r="I73" s="128">
        <v>0</v>
      </c>
    </row>
    <row r="74" spans="1:9" s="3" customFormat="1">
      <c r="A74" s="132" t="s">
        <v>427</v>
      </c>
      <c r="B74" s="128">
        <v>0</v>
      </c>
      <c r="C74" s="128">
        <v>0</v>
      </c>
      <c r="D74" s="128">
        <v>0</v>
      </c>
      <c r="E74" s="128">
        <v>0</v>
      </c>
      <c r="F74" s="128">
        <v>0</v>
      </c>
      <c r="G74" s="128">
        <v>0</v>
      </c>
      <c r="H74" s="128">
        <v>0</v>
      </c>
      <c r="I74" s="128">
        <v>0</v>
      </c>
    </row>
    <row r="75" spans="1:9" s="3" customFormat="1">
      <c r="A75" s="135" t="s">
        <v>475</v>
      </c>
      <c r="B75" s="128">
        <v>0</v>
      </c>
      <c r="C75" s="128">
        <v>0</v>
      </c>
      <c r="D75" s="128">
        <v>0</v>
      </c>
      <c r="E75" s="128">
        <v>0</v>
      </c>
      <c r="F75" s="128">
        <v>0</v>
      </c>
      <c r="G75" s="128">
        <v>0</v>
      </c>
      <c r="H75" s="128">
        <v>0</v>
      </c>
      <c r="I75" s="128">
        <v>0</v>
      </c>
    </row>
    <row r="76" spans="1:9" s="3" customFormat="1">
      <c r="A76" s="129" t="s">
        <v>445</v>
      </c>
      <c r="B76" s="128">
        <v>483628</v>
      </c>
      <c r="C76" s="128">
        <v>471130</v>
      </c>
      <c r="D76" s="128">
        <v>475007</v>
      </c>
      <c r="E76" s="128">
        <v>478308</v>
      </c>
      <c r="F76" s="128">
        <v>480221</v>
      </c>
      <c r="G76" s="128">
        <v>465862</v>
      </c>
      <c r="H76" s="128">
        <v>461517</v>
      </c>
      <c r="I76" s="128">
        <v>552779</v>
      </c>
    </row>
    <row r="77" spans="1:9" s="3" customFormat="1">
      <c r="A77" s="130" t="s">
        <v>430</v>
      </c>
      <c r="B77" s="128">
        <v>31326</v>
      </c>
      <c r="C77" s="128">
        <v>29102</v>
      </c>
      <c r="D77" s="128">
        <v>28057</v>
      </c>
      <c r="E77" s="128">
        <v>26034</v>
      </c>
      <c r="F77" s="128">
        <v>25472</v>
      </c>
      <c r="G77" s="128">
        <v>23909</v>
      </c>
      <c r="H77" s="128">
        <v>23261</v>
      </c>
      <c r="I77" s="128">
        <v>21911</v>
      </c>
    </row>
    <row r="78" spans="1:9" s="3" customFormat="1">
      <c r="A78" s="131" t="s">
        <v>426</v>
      </c>
      <c r="B78" s="128">
        <v>31326</v>
      </c>
      <c r="C78" s="128">
        <v>29102</v>
      </c>
      <c r="D78" s="128">
        <v>28057</v>
      </c>
      <c r="E78" s="128">
        <v>26034</v>
      </c>
      <c r="F78" s="128">
        <v>25472</v>
      </c>
      <c r="G78" s="128">
        <v>23909</v>
      </c>
      <c r="H78" s="128">
        <v>23261</v>
      </c>
      <c r="I78" s="128">
        <v>21911</v>
      </c>
    </row>
    <row r="79" spans="1:9" s="3" customFormat="1">
      <c r="A79" s="131" t="s">
        <v>427</v>
      </c>
      <c r="B79" s="128">
        <v>0</v>
      </c>
      <c r="C79" s="128">
        <v>0</v>
      </c>
      <c r="D79" s="128">
        <v>0</v>
      </c>
      <c r="E79" s="128">
        <v>0</v>
      </c>
      <c r="F79" s="128">
        <v>0</v>
      </c>
      <c r="G79" s="128">
        <v>0</v>
      </c>
      <c r="H79" s="128">
        <v>0</v>
      </c>
      <c r="I79" s="128">
        <v>0</v>
      </c>
    </row>
    <row r="80" spans="1:9" s="3" customFormat="1">
      <c r="A80" s="132" t="s">
        <v>475</v>
      </c>
      <c r="B80" s="128">
        <v>0</v>
      </c>
      <c r="C80" s="128">
        <v>0</v>
      </c>
      <c r="D80" s="128">
        <v>0</v>
      </c>
      <c r="E80" s="128">
        <v>0</v>
      </c>
      <c r="F80" s="128">
        <v>0</v>
      </c>
      <c r="G80" s="128">
        <v>0</v>
      </c>
      <c r="H80" s="128">
        <v>0</v>
      </c>
      <c r="I80" s="128">
        <v>0</v>
      </c>
    </row>
    <row r="81" spans="1:9" s="3" customFormat="1">
      <c r="A81" s="130" t="s">
        <v>428</v>
      </c>
      <c r="B81" s="128">
        <v>0</v>
      </c>
      <c r="C81" s="128">
        <v>0</v>
      </c>
      <c r="D81" s="128">
        <v>0</v>
      </c>
      <c r="E81" s="128">
        <v>0</v>
      </c>
      <c r="F81" s="128">
        <v>0</v>
      </c>
      <c r="G81" s="128">
        <v>0</v>
      </c>
      <c r="H81" s="128">
        <v>0</v>
      </c>
      <c r="I81" s="128">
        <v>0</v>
      </c>
    </row>
    <row r="82" spans="1:9" s="3" customFormat="1">
      <c r="A82" s="131" t="s">
        <v>426</v>
      </c>
      <c r="B82" s="128">
        <v>0</v>
      </c>
      <c r="C82" s="128">
        <v>0</v>
      </c>
      <c r="D82" s="128">
        <v>0</v>
      </c>
      <c r="E82" s="128">
        <v>0</v>
      </c>
      <c r="F82" s="128">
        <v>0</v>
      </c>
      <c r="G82" s="128">
        <v>0</v>
      </c>
      <c r="H82" s="128">
        <v>0</v>
      </c>
      <c r="I82" s="128">
        <v>0</v>
      </c>
    </row>
    <row r="83" spans="1:9" s="3" customFormat="1">
      <c r="A83" s="131" t="s">
        <v>427</v>
      </c>
      <c r="B83" s="128">
        <v>0</v>
      </c>
      <c r="C83" s="128">
        <v>0</v>
      </c>
      <c r="D83" s="128">
        <v>0</v>
      </c>
      <c r="E83" s="128">
        <v>0</v>
      </c>
      <c r="F83" s="128">
        <v>0</v>
      </c>
      <c r="G83" s="128">
        <v>0</v>
      </c>
      <c r="H83" s="128">
        <v>0</v>
      </c>
      <c r="I83" s="128">
        <v>0</v>
      </c>
    </row>
    <row r="84" spans="1:9" s="3" customFormat="1">
      <c r="A84" s="132" t="s">
        <v>475</v>
      </c>
      <c r="B84" s="128">
        <v>0</v>
      </c>
      <c r="C84" s="128">
        <v>0</v>
      </c>
      <c r="D84" s="128">
        <v>0</v>
      </c>
      <c r="E84" s="128">
        <v>0</v>
      </c>
      <c r="F84" s="128">
        <v>0</v>
      </c>
      <c r="G84" s="128">
        <v>0</v>
      </c>
      <c r="H84" s="128">
        <v>0</v>
      </c>
      <c r="I84" s="128">
        <v>0</v>
      </c>
    </row>
    <row r="85" spans="1:9" s="3" customFormat="1">
      <c r="A85" s="130" t="s">
        <v>429</v>
      </c>
      <c r="B85" s="128">
        <v>452302</v>
      </c>
      <c r="C85" s="128">
        <v>442028</v>
      </c>
      <c r="D85" s="128">
        <v>446950</v>
      </c>
      <c r="E85" s="128">
        <v>452274</v>
      </c>
      <c r="F85" s="128">
        <v>454749</v>
      </c>
      <c r="G85" s="128">
        <v>441953</v>
      </c>
      <c r="H85" s="128">
        <v>438256</v>
      </c>
      <c r="I85" s="128">
        <v>530868</v>
      </c>
    </row>
    <row r="86" spans="1:9" s="3" customFormat="1">
      <c r="A86" s="131" t="s">
        <v>426</v>
      </c>
      <c r="B86" s="128">
        <v>448283</v>
      </c>
      <c r="C86" s="128">
        <v>438290</v>
      </c>
      <c r="D86" s="128">
        <v>443492</v>
      </c>
      <c r="E86" s="128">
        <v>449097</v>
      </c>
      <c r="F86" s="128">
        <v>451854</v>
      </c>
      <c r="G86" s="128">
        <v>439339</v>
      </c>
      <c r="H86" s="128">
        <v>435923</v>
      </c>
      <c r="I86" s="128">
        <v>528523</v>
      </c>
    </row>
    <row r="87" spans="1:9" s="3" customFormat="1">
      <c r="A87" s="131" t="s">
        <v>427</v>
      </c>
      <c r="B87" s="128">
        <v>4019</v>
      </c>
      <c r="C87" s="128">
        <v>3738</v>
      </c>
      <c r="D87" s="128">
        <v>3458</v>
      </c>
      <c r="E87" s="128">
        <v>3177</v>
      </c>
      <c r="F87" s="128">
        <v>2895</v>
      </c>
      <c r="G87" s="128">
        <v>2614</v>
      </c>
      <c r="H87" s="128">
        <v>2333</v>
      </c>
      <c r="I87" s="128">
        <v>2345</v>
      </c>
    </row>
    <row r="88" spans="1:9" s="3" customFormat="1">
      <c r="A88" s="132" t="s">
        <v>475</v>
      </c>
      <c r="B88" s="128">
        <v>4019</v>
      </c>
      <c r="C88" s="128">
        <v>3738</v>
      </c>
      <c r="D88" s="128">
        <v>3458</v>
      </c>
      <c r="E88" s="128">
        <v>3177</v>
      </c>
      <c r="F88" s="128">
        <v>2895</v>
      </c>
      <c r="G88" s="128">
        <v>2614</v>
      </c>
      <c r="H88" s="128">
        <v>2333</v>
      </c>
      <c r="I88" s="128">
        <v>2345</v>
      </c>
    </row>
    <row r="89" spans="1:9" s="3" customFormat="1">
      <c r="A89" s="127" t="s">
        <v>446</v>
      </c>
      <c r="B89" s="128">
        <v>95418517</v>
      </c>
      <c r="C89" s="128">
        <v>99045473</v>
      </c>
      <c r="D89" s="128">
        <v>102094823</v>
      </c>
      <c r="E89" s="128">
        <v>106103953</v>
      </c>
      <c r="F89" s="128">
        <v>109410156</v>
      </c>
      <c r="G89" s="128">
        <v>113125908</v>
      </c>
      <c r="H89" s="128">
        <v>117451704</v>
      </c>
      <c r="I89" s="128">
        <v>122369756</v>
      </c>
    </row>
    <row r="90" spans="1:9" s="3" customFormat="1">
      <c r="A90" s="129" t="s">
        <v>447</v>
      </c>
      <c r="B90" s="128">
        <v>46332487</v>
      </c>
      <c r="C90" s="128">
        <v>47462134</v>
      </c>
      <c r="D90" s="128">
        <v>48095946</v>
      </c>
      <c r="E90" s="128">
        <v>49992599</v>
      </c>
      <c r="F90" s="128">
        <v>50909263</v>
      </c>
      <c r="G90" s="128">
        <v>51856415</v>
      </c>
      <c r="H90" s="128">
        <v>52987441</v>
      </c>
      <c r="I90" s="128">
        <v>55079915</v>
      </c>
    </row>
    <row r="91" spans="1:9" s="3" customFormat="1">
      <c r="A91" s="130" t="s">
        <v>428</v>
      </c>
      <c r="B91" s="128">
        <v>568198</v>
      </c>
      <c r="C91" s="128">
        <v>561605</v>
      </c>
      <c r="D91" s="128">
        <v>551067</v>
      </c>
      <c r="E91" s="128">
        <v>524275</v>
      </c>
      <c r="F91" s="128">
        <v>511148</v>
      </c>
      <c r="G91" s="128">
        <v>542329</v>
      </c>
      <c r="H91" s="128">
        <v>473813</v>
      </c>
      <c r="I91" s="128">
        <v>459569</v>
      </c>
    </row>
    <row r="92" spans="1:9" s="3" customFormat="1">
      <c r="A92" s="131" t="s">
        <v>426</v>
      </c>
      <c r="B92" s="128">
        <v>422924</v>
      </c>
      <c r="C92" s="128">
        <v>416105</v>
      </c>
      <c r="D92" s="128">
        <v>410141</v>
      </c>
      <c r="E92" s="128">
        <v>383107</v>
      </c>
      <c r="F92" s="128">
        <v>369887</v>
      </c>
      <c r="G92" s="128">
        <v>400927</v>
      </c>
      <c r="H92" s="128">
        <v>332231</v>
      </c>
      <c r="I92" s="128">
        <v>317859</v>
      </c>
    </row>
    <row r="93" spans="1:9" s="3" customFormat="1">
      <c r="A93" s="131" t="s">
        <v>427</v>
      </c>
      <c r="B93" s="128">
        <v>145274</v>
      </c>
      <c r="C93" s="128">
        <v>145500</v>
      </c>
      <c r="D93" s="128">
        <v>140926</v>
      </c>
      <c r="E93" s="128">
        <v>141168</v>
      </c>
      <c r="F93" s="128">
        <v>141261</v>
      </c>
      <c r="G93" s="128">
        <v>141402</v>
      </c>
      <c r="H93" s="128">
        <v>141582</v>
      </c>
      <c r="I93" s="128">
        <v>141710</v>
      </c>
    </row>
    <row r="94" spans="1:9" s="3" customFormat="1">
      <c r="A94" s="132" t="s">
        <v>475</v>
      </c>
      <c r="B94" s="128">
        <v>145274</v>
      </c>
      <c r="C94" s="128">
        <v>145500</v>
      </c>
      <c r="D94" s="128">
        <v>140926</v>
      </c>
      <c r="E94" s="128">
        <v>141168</v>
      </c>
      <c r="F94" s="128">
        <v>141261</v>
      </c>
      <c r="G94" s="128">
        <v>141402</v>
      </c>
      <c r="H94" s="128">
        <v>141582</v>
      </c>
      <c r="I94" s="128">
        <v>141710</v>
      </c>
    </row>
    <row r="95" spans="1:9" s="3" customFormat="1">
      <c r="A95" s="130" t="s">
        <v>429</v>
      </c>
      <c r="B95" s="128">
        <v>45041438</v>
      </c>
      <c r="C95" s="128">
        <v>46194561</v>
      </c>
      <c r="D95" s="128">
        <v>46802830</v>
      </c>
      <c r="E95" s="128">
        <v>48580561</v>
      </c>
      <c r="F95" s="128">
        <v>49489953</v>
      </c>
      <c r="G95" s="128">
        <v>50261701</v>
      </c>
      <c r="H95" s="128">
        <v>51320442</v>
      </c>
      <c r="I95" s="128">
        <v>53507175</v>
      </c>
    </row>
    <row r="96" spans="1:9" s="3" customFormat="1">
      <c r="A96" s="131" t="s">
        <v>426</v>
      </c>
      <c r="B96" s="128">
        <v>27040407</v>
      </c>
      <c r="C96" s="128">
        <v>27933150</v>
      </c>
      <c r="D96" s="128">
        <v>28964974</v>
      </c>
      <c r="E96" s="128">
        <v>30343100</v>
      </c>
      <c r="F96" s="128">
        <v>31171051</v>
      </c>
      <c r="G96" s="128">
        <v>31778041</v>
      </c>
      <c r="H96" s="128">
        <v>32587039</v>
      </c>
      <c r="I96" s="128">
        <v>32921820</v>
      </c>
    </row>
    <row r="97" spans="1:9" s="3" customFormat="1">
      <c r="A97" s="131" t="s">
        <v>427</v>
      </c>
      <c r="B97" s="128">
        <v>18001031</v>
      </c>
      <c r="C97" s="128">
        <v>18261411</v>
      </c>
      <c r="D97" s="128">
        <v>17837856</v>
      </c>
      <c r="E97" s="128">
        <v>18237461</v>
      </c>
      <c r="F97" s="128">
        <v>18318902</v>
      </c>
      <c r="G97" s="128">
        <v>18483660</v>
      </c>
      <c r="H97" s="128">
        <v>18733403</v>
      </c>
      <c r="I97" s="128">
        <v>20585355</v>
      </c>
    </row>
    <row r="98" spans="1:9" s="3" customFormat="1">
      <c r="A98" s="132" t="s">
        <v>475</v>
      </c>
      <c r="B98" s="128">
        <v>17582092</v>
      </c>
      <c r="C98" s="128">
        <v>17840981</v>
      </c>
      <c r="D98" s="128">
        <v>17428499</v>
      </c>
      <c r="E98" s="128">
        <v>17773186</v>
      </c>
      <c r="F98" s="128">
        <v>17886640</v>
      </c>
      <c r="G98" s="128">
        <v>18101259</v>
      </c>
      <c r="H98" s="128">
        <v>18345932</v>
      </c>
      <c r="I98" s="128">
        <v>20178411</v>
      </c>
    </row>
    <row r="99" spans="1:9" s="3" customFormat="1">
      <c r="A99" s="130" t="s">
        <v>430</v>
      </c>
      <c r="B99" s="128">
        <v>598869</v>
      </c>
      <c r="C99" s="128">
        <v>581865</v>
      </c>
      <c r="D99" s="128">
        <v>617778</v>
      </c>
      <c r="E99" s="128">
        <v>765375</v>
      </c>
      <c r="F99" s="128">
        <v>767747</v>
      </c>
      <c r="G99" s="128">
        <v>848674</v>
      </c>
      <c r="H99" s="128">
        <v>985711</v>
      </c>
      <c r="I99" s="128">
        <v>987316</v>
      </c>
    </row>
    <row r="100" spans="1:9" s="3" customFormat="1">
      <c r="A100" s="131" t="s">
        <v>426</v>
      </c>
      <c r="B100" s="128">
        <v>218390</v>
      </c>
      <c r="C100" s="128">
        <v>208290</v>
      </c>
      <c r="D100" s="128">
        <v>267998</v>
      </c>
      <c r="E100" s="128">
        <v>335920</v>
      </c>
      <c r="F100" s="128">
        <v>327133</v>
      </c>
      <c r="G100" s="128">
        <v>324754</v>
      </c>
      <c r="H100" s="128">
        <v>295819</v>
      </c>
      <c r="I100" s="128">
        <v>284558</v>
      </c>
    </row>
    <row r="101" spans="1:9" s="3" customFormat="1">
      <c r="A101" s="131" t="s">
        <v>427</v>
      </c>
      <c r="B101" s="128">
        <v>380479</v>
      </c>
      <c r="C101" s="128">
        <v>373575</v>
      </c>
      <c r="D101" s="128">
        <v>349780</v>
      </c>
      <c r="E101" s="128">
        <v>429455</v>
      </c>
      <c r="F101" s="128">
        <v>440614</v>
      </c>
      <c r="G101" s="128">
        <v>523920</v>
      </c>
      <c r="H101" s="128">
        <v>689892</v>
      </c>
      <c r="I101" s="128">
        <v>702758</v>
      </c>
    </row>
    <row r="102" spans="1:9" s="3" customFormat="1">
      <c r="A102" s="132" t="s">
        <v>475</v>
      </c>
      <c r="B102" s="128">
        <v>380479</v>
      </c>
      <c r="C102" s="128">
        <v>373575</v>
      </c>
      <c r="D102" s="128">
        <v>349780</v>
      </c>
      <c r="E102" s="128">
        <v>429455</v>
      </c>
      <c r="F102" s="128">
        <v>440614</v>
      </c>
      <c r="G102" s="128">
        <v>523920</v>
      </c>
      <c r="H102" s="128">
        <v>689892</v>
      </c>
      <c r="I102" s="128">
        <v>702758</v>
      </c>
    </row>
    <row r="103" spans="1:9" s="3" customFormat="1">
      <c r="A103" s="130" t="s">
        <v>431</v>
      </c>
      <c r="B103" s="128">
        <v>123982</v>
      </c>
      <c r="C103" s="128">
        <v>124103</v>
      </c>
      <c r="D103" s="128">
        <v>124271</v>
      </c>
      <c r="E103" s="128">
        <v>122388</v>
      </c>
      <c r="F103" s="128">
        <v>140415</v>
      </c>
      <c r="G103" s="128">
        <v>203711</v>
      </c>
      <c r="H103" s="128">
        <v>207475</v>
      </c>
      <c r="I103" s="128">
        <v>125855</v>
      </c>
    </row>
    <row r="104" spans="1:9" s="3" customFormat="1">
      <c r="A104" s="131" t="s">
        <v>426</v>
      </c>
      <c r="B104" s="128">
        <v>123982</v>
      </c>
      <c r="C104" s="128">
        <v>124103</v>
      </c>
      <c r="D104" s="128">
        <v>124271</v>
      </c>
      <c r="E104" s="128">
        <v>122388</v>
      </c>
      <c r="F104" s="128">
        <v>140415</v>
      </c>
      <c r="G104" s="128">
        <v>203711</v>
      </c>
      <c r="H104" s="128">
        <v>207475</v>
      </c>
      <c r="I104" s="128">
        <v>125855</v>
      </c>
    </row>
    <row r="105" spans="1:9" s="3" customFormat="1">
      <c r="A105" s="131" t="s">
        <v>427</v>
      </c>
      <c r="B105" s="128">
        <v>0</v>
      </c>
      <c r="C105" s="128">
        <v>0</v>
      </c>
      <c r="D105" s="128">
        <v>0</v>
      </c>
      <c r="E105" s="128">
        <v>0</v>
      </c>
      <c r="F105" s="128">
        <v>0</v>
      </c>
      <c r="G105" s="128">
        <v>0</v>
      </c>
      <c r="H105" s="128">
        <v>0</v>
      </c>
      <c r="I105" s="128">
        <v>0</v>
      </c>
    </row>
    <row r="106" spans="1:9" s="3" customFormat="1">
      <c r="A106" s="132" t="s">
        <v>475</v>
      </c>
      <c r="B106" s="128">
        <v>0</v>
      </c>
      <c r="C106" s="128">
        <v>0</v>
      </c>
      <c r="D106" s="128">
        <v>0</v>
      </c>
      <c r="E106" s="128">
        <v>0</v>
      </c>
      <c r="F106" s="128">
        <v>0</v>
      </c>
      <c r="G106" s="128">
        <v>0</v>
      </c>
      <c r="H106" s="128">
        <v>0</v>
      </c>
      <c r="I106" s="128">
        <v>0</v>
      </c>
    </row>
    <row r="107" spans="1:9" s="3" customFormat="1">
      <c r="A107" s="129" t="s">
        <v>448</v>
      </c>
      <c r="B107" s="128">
        <v>9014982</v>
      </c>
      <c r="C107" s="128">
        <v>9362046</v>
      </c>
      <c r="D107" s="128">
        <v>9611619</v>
      </c>
      <c r="E107" s="128">
        <v>9737146</v>
      </c>
      <c r="F107" s="128">
        <v>10128727</v>
      </c>
      <c r="G107" s="128">
        <v>10266107</v>
      </c>
      <c r="H107" s="128">
        <v>10788797</v>
      </c>
      <c r="I107" s="128">
        <v>11150903</v>
      </c>
    </row>
    <row r="108" spans="1:9" s="3" customFormat="1">
      <c r="A108" s="130" t="s">
        <v>428</v>
      </c>
      <c r="B108" s="128">
        <v>88429</v>
      </c>
      <c r="C108" s="128">
        <v>93578</v>
      </c>
      <c r="D108" s="128">
        <v>88016</v>
      </c>
      <c r="E108" s="128">
        <v>120198</v>
      </c>
      <c r="F108" s="128">
        <v>137113</v>
      </c>
      <c r="G108" s="128">
        <v>120865</v>
      </c>
      <c r="H108" s="128">
        <v>147583</v>
      </c>
      <c r="I108" s="128">
        <v>168388</v>
      </c>
    </row>
    <row r="109" spans="1:9" s="3" customFormat="1">
      <c r="A109" s="131" t="s">
        <v>426</v>
      </c>
      <c r="B109" s="128">
        <v>46259</v>
      </c>
      <c r="C109" s="128">
        <v>46783</v>
      </c>
      <c r="D109" s="128">
        <v>66948</v>
      </c>
      <c r="E109" s="128">
        <v>94165</v>
      </c>
      <c r="F109" s="128">
        <v>108965</v>
      </c>
      <c r="G109" s="128">
        <v>92624</v>
      </c>
      <c r="H109" s="128">
        <v>120915</v>
      </c>
      <c r="I109" s="128">
        <v>121834</v>
      </c>
    </row>
    <row r="110" spans="1:9" s="3" customFormat="1">
      <c r="A110" s="131" t="s">
        <v>427</v>
      </c>
      <c r="B110" s="128">
        <v>42170</v>
      </c>
      <c r="C110" s="128">
        <v>46795</v>
      </c>
      <c r="D110" s="128">
        <v>21068</v>
      </c>
      <c r="E110" s="128">
        <v>26033</v>
      </c>
      <c r="F110" s="128">
        <v>28148</v>
      </c>
      <c r="G110" s="128">
        <v>28241</v>
      </c>
      <c r="H110" s="128">
        <v>26668</v>
      </c>
      <c r="I110" s="128">
        <v>46554</v>
      </c>
    </row>
    <row r="111" spans="1:9" s="3" customFormat="1">
      <c r="A111" s="132" t="s">
        <v>475</v>
      </c>
      <c r="B111" s="128">
        <v>42170</v>
      </c>
      <c r="C111" s="128">
        <v>46795</v>
      </c>
      <c r="D111" s="128">
        <v>21068</v>
      </c>
      <c r="E111" s="128">
        <v>26033</v>
      </c>
      <c r="F111" s="128">
        <v>28148</v>
      </c>
      <c r="G111" s="128">
        <v>28241</v>
      </c>
      <c r="H111" s="128">
        <v>26668</v>
      </c>
      <c r="I111" s="128">
        <v>46554</v>
      </c>
    </row>
    <row r="112" spans="1:9" s="3" customFormat="1">
      <c r="A112" s="130" t="s">
        <v>429</v>
      </c>
      <c r="B112" s="128">
        <v>7619457</v>
      </c>
      <c r="C112" s="128">
        <v>7950081</v>
      </c>
      <c r="D112" s="128">
        <v>8179009</v>
      </c>
      <c r="E112" s="128">
        <v>8345309</v>
      </c>
      <c r="F112" s="128">
        <v>8631730</v>
      </c>
      <c r="G112" s="128">
        <v>8877243</v>
      </c>
      <c r="H112" s="128">
        <v>9293606</v>
      </c>
      <c r="I112" s="128">
        <v>9532842</v>
      </c>
    </row>
    <row r="113" spans="1:9" s="3" customFormat="1">
      <c r="A113" s="131" t="s">
        <v>426</v>
      </c>
      <c r="B113" s="128">
        <v>5510217</v>
      </c>
      <c r="C113" s="128">
        <v>5814561</v>
      </c>
      <c r="D113" s="128">
        <v>6028903</v>
      </c>
      <c r="E113" s="128">
        <v>6200362</v>
      </c>
      <c r="F113" s="128">
        <v>6620178</v>
      </c>
      <c r="G113" s="128">
        <v>6853325</v>
      </c>
      <c r="H113" s="128">
        <v>7301772</v>
      </c>
      <c r="I113" s="128">
        <v>7568512</v>
      </c>
    </row>
    <row r="114" spans="1:9" s="3" customFormat="1">
      <c r="A114" s="131" t="s">
        <v>427</v>
      </c>
      <c r="B114" s="128">
        <v>2109240</v>
      </c>
      <c r="C114" s="128">
        <v>2135520</v>
      </c>
      <c r="D114" s="128">
        <v>2150106</v>
      </c>
      <c r="E114" s="128">
        <v>2144947</v>
      </c>
      <c r="F114" s="128">
        <v>2011552</v>
      </c>
      <c r="G114" s="128">
        <v>2023918</v>
      </c>
      <c r="H114" s="128">
        <v>1991834</v>
      </c>
      <c r="I114" s="128">
        <v>1964330</v>
      </c>
    </row>
    <row r="115" spans="1:9" s="3" customFormat="1">
      <c r="A115" s="132" t="s">
        <v>475</v>
      </c>
      <c r="B115" s="128">
        <v>2106026</v>
      </c>
      <c r="C115" s="128">
        <v>2135520</v>
      </c>
      <c r="D115" s="128">
        <v>2150106</v>
      </c>
      <c r="E115" s="128">
        <v>2144947</v>
      </c>
      <c r="F115" s="128">
        <v>2011552</v>
      </c>
      <c r="G115" s="128">
        <v>2023910</v>
      </c>
      <c r="H115" s="128">
        <v>1991791</v>
      </c>
      <c r="I115" s="128">
        <v>1964330</v>
      </c>
    </row>
    <row r="116" spans="1:9" s="3" customFormat="1">
      <c r="A116" s="130" t="s">
        <v>430</v>
      </c>
      <c r="B116" s="128">
        <v>614857</v>
      </c>
      <c r="C116" s="128">
        <v>611084</v>
      </c>
      <c r="D116" s="128">
        <v>616768</v>
      </c>
      <c r="E116" s="128">
        <v>585096</v>
      </c>
      <c r="F116" s="128">
        <v>576635</v>
      </c>
      <c r="G116" s="128">
        <v>556832</v>
      </c>
      <c r="H116" s="128">
        <v>635640</v>
      </c>
      <c r="I116" s="128">
        <v>729458</v>
      </c>
    </row>
    <row r="117" spans="1:9" s="3" customFormat="1">
      <c r="A117" s="131" t="s">
        <v>426</v>
      </c>
      <c r="B117" s="128">
        <v>465634</v>
      </c>
      <c r="C117" s="128">
        <v>419738</v>
      </c>
      <c r="D117" s="128">
        <v>432112</v>
      </c>
      <c r="E117" s="128">
        <v>409321</v>
      </c>
      <c r="F117" s="128">
        <v>406647</v>
      </c>
      <c r="G117" s="128">
        <v>330638</v>
      </c>
      <c r="H117" s="128">
        <v>305533</v>
      </c>
      <c r="I117" s="128">
        <v>251988</v>
      </c>
    </row>
    <row r="118" spans="1:9" s="3" customFormat="1">
      <c r="A118" s="131" t="s">
        <v>427</v>
      </c>
      <c r="B118" s="128">
        <v>149223</v>
      </c>
      <c r="C118" s="128">
        <v>191346</v>
      </c>
      <c r="D118" s="128">
        <v>184656</v>
      </c>
      <c r="E118" s="128">
        <v>175775</v>
      </c>
      <c r="F118" s="128">
        <v>169988</v>
      </c>
      <c r="G118" s="128">
        <v>226194</v>
      </c>
      <c r="H118" s="128">
        <v>330107</v>
      </c>
      <c r="I118" s="128">
        <v>477470</v>
      </c>
    </row>
    <row r="119" spans="1:9" s="3" customFormat="1">
      <c r="A119" s="132" t="s">
        <v>475</v>
      </c>
      <c r="B119" s="128">
        <v>149223</v>
      </c>
      <c r="C119" s="128">
        <v>191346</v>
      </c>
      <c r="D119" s="128">
        <v>184656</v>
      </c>
      <c r="E119" s="128">
        <v>175775</v>
      </c>
      <c r="F119" s="128">
        <v>169988</v>
      </c>
      <c r="G119" s="128">
        <v>226194</v>
      </c>
      <c r="H119" s="128">
        <v>330107</v>
      </c>
      <c r="I119" s="128">
        <v>477470</v>
      </c>
    </row>
    <row r="120" spans="1:9" s="3" customFormat="1">
      <c r="A120" s="130" t="s">
        <v>431</v>
      </c>
      <c r="B120" s="128">
        <v>692239</v>
      </c>
      <c r="C120" s="128">
        <v>707303</v>
      </c>
      <c r="D120" s="128">
        <v>727826</v>
      </c>
      <c r="E120" s="128">
        <v>686543</v>
      </c>
      <c r="F120" s="128">
        <v>783249</v>
      </c>
      <c r="G120" s="128">
        <v>711167</v>
      </c>
      <c r="H120" s="128">
        <v>711968</v>
      </c>
      <c r="I120" s="128">
        <v>720215</v>
      </c>
    </row>
    <row r="121" spans="1:9" s="3" customFormat="1">
      <c r="A121" s="131" t="s">
        <v>426</v>
      </c>
      <c r="B121" s="128">
        <v>692239</v>
      </c>
      <c r="C121" s="128">
        <v>707303</v>
      </c>
      <c r="D121" s="128">
        <v>727826</v>
      </c>
      <c r="E121" s="128">
        <v>686543</v>
      </c>
      <c r="F121" s="128">
        <v>783249</v>
      </c>
      <c r="G121" s="128">
        <v>711167</v>
      </c>
      <c r="H121" s="128">
        <v>711968</v>
      </c>
      <c r="I121" s="128">
        <v>720215</v>
      </c>
    </row>
    <row r="122" spans="1:9" s="3" customFormat="1">
      <c r="A122" s="131" t="s">
        <v>427</v>
      </c>
      <c r="B122" s="128">
        <v>0</v>
      </c>
      <c r="C122" s="128">
        <v>0</v>
      </c>
      <c r="D122" s="128">
        <v>0</v>
      </c>
      <c r="E122" s="128">
        <v>0</v>
      </c>
      <c r="F122" s="128">
        <v>0</v>
      </c>
      <c r="G122" s="128">
        <v>0</v>
      </c>
      <c r="H122" s="128">
        <v>0</v>
      </c>
      <c r="I122" s="128">
        <v>0</v>
      </c>
    </row>
    <row r="123" spans="1:9" s="3" customFormat="1">
      <c r="A123" s="132" t="s">
        <v>475</v>
      </c>
      <c r="B123" s="128">
        <v>0</v>
      </c>
      <c r="C123" s="128">
        <v>0</v>
      </c>
      <c r="D123" s="128">
        <v>0</v>
      </c>
      <c r="E123" s="128">
        <v>0</v>
      </c>
      <c r="F123" s="128">
        <v>0</v>
      </c>
      <c r="G123" s="128">
        <v>0</v>
      </c>
      <c r="H123" s="128">
        <v>0</v>
      </c>
      <c r="I123" s="128">
        <v>0</v>
      </c>
    </row>
    <row r="124" spans="1:9" s="3" customFormat="1">
      <c r="A124" s="129" t="s">
        <v>449</v>
      </c>
      <c r="B124" s="128">
        <v>40071048</v>
      </c>
      <c r="C124" s="128">
        <v>42221293</v>
      </c>
      <c r="D124" s="128">
        <v>44387258</v>
      </c>
      <c r="E124" s="128">
        <v>46374208</v>
      </c>
      <c r="F124" s="128">
        <v>48372166</v>
      </c>
      <c r="G124" s="128">
        <v>51003386</v>
      </c>
      <c r="H124" s="128">
        <v>53675466</v>
      </c>
      <c r="I124" s="128">
        <v>56138938</v>
      </c>
    </row>
    <row r="125" spans="1:9" s="3" customFormat="1">
      <c r="A125" s="130" t="s">
        <v>428</v>
      </c>
      <c r="B125" s="128">
        <v>315</v>
      </c>
      <c r="C125" s="128">
        <v>313</v>
      </c>
      <c r="D125" s="128">
        <v>310</v>
      </c>
      <c r="E125" s="128">
        <v>307</v>
      </c>
      <c r="F125" s="128">
        <v>304</v>
      </c>
      <c r="G125" s="128">
        <v>302</v>
      </c>
      <c r="H125" s="128">
        <v>299</v>
      </c>
      <c r="I125" s="128">
        <v>296</v>
      </c>
    </row>
    <row r="126" spans="1:9" s="3" customFormat="1">
      <c r="A126" s="131" t="s">
        <v>426</v>
      </c>
      <c r="B126" s="128">
        <v>315</v>
      </c>
      <c r="C126" s="128">
        <v>313</v>
      </c>
      <c r="D126" s="128">
        <v>310</v>
      </c>
      <c r="E126" s="128">
        <v>307</v>
      </c>
      <c r="F126" s="128">
        <v>304</v>
      </c>
      <c r="G126" s="128">
        <v>302</v>
      </c>
      <c r="H126" s="128">
        <v>299</v>
      </c>
      <c r="I126" s="128">
        <v>296</v>
      </c>
    </row>
    <row r="127" spans="1:9" s="3" customFormat="1">
      <c r="A127" s="131" t="s">
        <v>427</v>
      </c>
      <c r="B127" s="128">
        <v>0</v>
      </c>
      <c r="C127" s="128">
        <v>0</v>
      </c>
      <c r="D127" s="128">
        <v>0</v>
      </c>
      <c r="E127" s="128">
        <v>0</v>
      </c>
      <c r="F127" s="128">
        <v>0</v>
      </c>
      <c r="G127" s="128">
        <v>0</v>
      </c>
      <c r="H127" s="128">
        <v>0</v>
      </c>
      <c r="I127" s="128">
        <v>0</v>
      </c>
    </row>
    <row r="128" spans="1:9" s="3" customFormat="1">
      <c r="A128" s="132" t="s">
        <v>475</v>
      </c>
      <c r="B128" s="128">
        <v>0</v>
      </c>
      <c r="C128" s="128">
        <v>0</v>
      </c>
      <c r="D128" s="128">
        <v>0</v>
      </c>
      <c r="E128" s="128">
        <v>0</v>
      </c>
      <c r="F128" s="128">
        <v>0</v>
      </c>
      <c r="G128" s="128">
        <v>0</v>
      </c>
      <c r="H128" s="128">
        <v>0</v>
      </c>
      <c r="I128" s="128">
        <v>0</v>
      </c>
    </row>
    <row r="129" spans="1:9" s="3" customFormat="1">
      <c r="A129" s="130" t="s">
        <v>429</v>
      </c>
      <c r="B129" s="128">
        <v>40070733</v>
      </c>
      <c r="C129" s="128">
        <v>42220980</v>
      </c>
      <c r="D129" s="128">
        <v>44386948</v>
      </c>
      <c r="E129" s="128">
        <v>46373901</v>
      </c>
      <c r="F129" s="128">
        <v>48371862</v>
      </c>
      <c r="G129" s="128">
        <v>51003084</v>
      </c>
      <c r="H129" s="128">
        <v>53675167</v>
      </c>
      <c r="I129" s="128">
        <v>56138642</v>
      </c>
    </row>
    <row r="130" spans="1:9" s="3" customFormat="1">
      <c r="A130" s="131" t="s">
        <v>426</v>
      </c>
      <c r="B130" s="128">
        <v>38869195</v>
      </c>
      <c r="C130" s="128">
        <v>41005174</v>
      </c>
      <c r="D130" s="128">
        <v>43170926</v>
      </c>
      <c r="E130" s="128">
        <v>45153025</v>
      </c>
      <c r="F130" s="128">
        <v>47158693</v>
      </c>
      <c r="G130" s="128">
        <v>49748018</v>
      </c>
      <c r="H130" s="128">
        <v>52291299</v>
      </c>
      <c r="I130" s="128">
        <v>54284890</v>
      </c>
    </row>
    <row r="131" spans="1:9" s="3" customFormat="1">
      <c r="A131" s="131" t="s">
        <v>427</v>
      </c>
      <c r="B131" s="128">
        <v>1201538</v>
      </c>
      <c r="C131" s="128">
        <v>1215806</v>
      </c>
      <c r="D131" s="128">
        <v>1216022</v>
      </c>
      <c r="E131" s="128">
        <v>1220876</v>
      </c>
      <c r="F131" s="128">
        <v>1213169</v>
      </c>
      <c r="G131" s="128">
        <v>1255066</v>
      </c>
      <c r="H131" s="128">
        <v>1383868</v>
      </c>
      <c r="I131" s="128">
        <v>1853752</v>
      </c>
    </row>
    <row r="132" spans="1:9" s="3" customFormat="1">
      <c r="A132" s="132" t="s">
        <v>475</v>
      </c>
      <c r="B132" s="128">
        <v>1172150</v>
      </c>
      <c r="C132" s="128">
        <v>1186453</v>
      </c>
      <c r="D132" s="128">
        <v>1187437</v>
      </c>
      <c r="E132" s="128">
        <v>1194886</v>
      </c>
      <c r="F132" s="128">
        <v>1189478</v>
      </c>
      <c r="G132" s="128">
        <v>1231646</v>
      </c>
      <c r="H132" s="128">
        <v>1362056</v>
      </c>
      <c r="I132" s="128">
        <v>1833296</v>
      </c>
    </row>
    <row r="133" spans="1:9" s="3" customFormat="1">
      <c r="A133" s="127" t="s">
        <v>450</v>
      </c>
      <c r="B133" s="128">
        <v>6495633</v>
      </c>
      <c r="C133" s="128">
        <v>6566646</v>
      </c>
      <c r="D133" s="128">
        <v>6736650</v>
      </c>
      <c r="E133" s="128">
        <v>7006115</v>
      </c>
      <c r="F133" s="128">
        <v>7011806</v>
      </c>
      <c r="G133" s="128">
        <v>7133782</v>
      </c>
      <c r="H133" s="128">
        <v>7201147</v>
      </c>
      <c r="I133" s="128">
        <v>7315801</v>
      </c>
    </row>
    <row r="134" spans="1:9" s="3" customFormat="1">
      <c r="A134" s="127" t="s">
        <v>451</v>
      </c>
      <c r="B134" s="128">
        <v>-6092957</v>
      </c>
      <c r="C134" s="128">
        <v>-4875030</v>
      </c>
      <c r="D134" s="128">
        <v>-5230094</v>
      </c>
      <c r="E134" s="128">
        <v>-4720511</v>
      </c>
      <c r="F134" s="128">
        <v>-5303851</v>
      </c>
      <c r="G134" s="128">
        <v>-4226349</v>
      </c>
      <c r="H134" s="128">
        <v>-3879668</v>
      </c>
      <c r="I134" s="128">
        <v>-2983458</v>
      </c>
    </row>
    <row r="135" spans="1:9" s="3" customFormat="1">
      <c r="A135" s="129" t="s">
        <v>493</v>
      </c>
      <c r="B135" s="128">
        <v>76979</v>
      </c>
      <c r="C135" s="128">
        <v>122604</v>
      </c>
      <c r="D135" s="128">
        <v>120300</v>
      </c>
      <c r="E135" s="128">
        <v>118855</v>
      </c>
      <c r="F135" s="128">
        <v>97018</v>
      </c>
      <c r="G135" s="128">
        <v>133097</v>
      </c>
      <c r="H135" s="128">
        <v>153592</v>
      </c>
      <c r="I135" s="128">
        <v>146273</v>
      </c>
    </row>
    <row r="136" spans="1:9" s="3" customFormat="1">
      <c r="A136" s="130" t="s">
        <v>494</v>
      </c>
      <c r="B136" s="128">
        <v>2145628</v>
      </c>
      <c r="C136" s="128">
        <v>1915840</v>
      </c>
      <c r="D136" s="128">
        <v>1427187</v>
      </c>
      <c r="E136" s="128">
        <v>2283380</v>
      </c>
      <c r="F136" s="128">
        <v>2437333</v>
      </c>
      <c r="G136" s="128">
        <v>2552581</v>
      </c>
      <c r="H136" s="128">
        <v>3033058</v>
      </c>
      <c r="I136" s="128">
        <v>1768868</v>
      </c>
    </row>
    <row r="137" spans="1:9" s="3" customFormat="1">
      <c r="A137" s="131" t="s">
        <v>426</v>
      </c>
      <c r="B137" s="128">
        <v>1084946</v>
      </c>
      <c r="C137" s="128">
        <v>643706</v>
      </c>
      <c r="D137" s="128">
        <v>321429</v>
      </c>
      <c r="E137" s="128">
        <v>771295</v>
      </c>
      <c r="F137" s="128">
        <v>676519</v>
      </c>
      <c r="G137" s="128">
        <v>897629</v>
      </c>
      <c r="H137" s="128">
        <v>991079</v>
      </c>
      <c r="I137" s="128">
        <v>305281</v>
      </c>
    </row>
    <row r="138" spans="1:9" s="3" customFormat="1">
      <c r="A138" s="131" t="s">
        <v>427</v>
      </c>
      <c r="B138" s="128">
        <v>1060682</v>
      </c>
      <c r="C138" s="128">
        <v>1272134</v>
      </c>
      <c r="D138" s="128">
        <v>1105758</v>
      </c>
      <c r="E138" s="128">
        <v>1512085</v>
      </c>
      <c r="F138" s="128">
        <v>1760814</v>
      </c>
      <c r="G138" s="128">
        <v>1654952</v>
      </c>
      <c r="H138" s="128">
        <v>2041979</v>
      </c>
      <c r="I138" s="128">
        <v>1463587</v>
      </c>
    </row>
    <row r="139" spans="1:9" s="3" customFormat="1">
      <c r="A139" s="132" t="s">
        <v>475</v>
      </c>
      <c r="B139" s="128">
        <v>841306</v>
      </c>
      <c r="C139" s="128">
        <v>1005252</v>
      </c>
      <c r="D139" s="128">
        <v>883589</v>
      </c>
      <c r="E139" s="128">
        <v>1300898</v>
      </c>
      <c r="F139" s="128">
        <v>1547144</v>
      </c>
      <c r="G139" s="128">
        <v>1479557</v>
      </c>
      <c r="H139" s="128">
        <v>1854890</v>
      </c>
      <c r="I139" s="128">
        <v>1256201</v>
      </c>
    </row>
    <row r="140" spans="1:9" s="3" customFormat="1">
      <c r="A140" s="130" t="s">
        <v>495</v>
      </c>
      <c r="B140" s="128">
        <v>2068649</v>
      </c>
      <c r="C140" s="128">
        <v>1793236</v>
      </c>
      <c r="D140" s="128">
        <v>1306887</v>
      </c>
      <c r="E140" s="128">
        <v>2164525</v>
      </c>
      <c r="F140" s="128">
        <v>2340315</v>
      </c>
      <c r="G140" s="128">
        <v>2419484</v>
      </c>
      <c r="H140" s="128">
        <v>2879466</v>
      </c>
      <c r="I140" s="128">
        <v>1622595</v>
      </c>
    </row>
    <row r="141" spans="1:9" s="3" customFormat="1">
      <c r="A141" s="131" t="s">
        <v>426</v>
      </c>
      <c r="B141" s="128">
        <v>1013175</v>
      </c>
      <c r="C141" s="128">
        <v>519787</v>
      </c>
      <c r="D141" s="128">
        <v>205267</v>
      </c>
      <c r="E141" s="128">
        <v>651754</v>
      </c>
      <c r="F141" s="128">
        <v>563357</v>
      </c>
      <c r="G141" s="128">
        <v>760245</v>
      </c>
      <c r="H141" s="128">
        <v>847296</v>
      </c>
      <c r="I141" s="128">
        <v>153271</v>
      </c>
    </row>
    <row r="142" spans="1:9" s="3" customFormat="1">
      <c r="A142" s="131" t="s">
        <v>427</v>
      </c>
      <c r="B142" s="128">
        <v>1055474</v>
      </c>
      <c r="C142" s="128">
        <v>1273449</v>
      </c>
      <c r="D142" s="128">
        <v>1101620</v>
      </c>
      <c r="E142" s="128">
        <v>1512771</v>
      </c>
      <c r="F142" s="128">
        <v>1776958</v>
      </c>
      <c r="G142" s="128">
        <v>1659239</v>
      </c>
      <c r="H142" s="128">
        <v>2032170</v>
      </c>
      <c r="I142" s="128">
        <v>1469324</v>
      </c>
    </row>
    <row r="143" spans="1:9" s="3" customFormat="1">
      <c r="A143" s="132" t="s">
        <v>475</v>
      </c>
      <c r="B143" s="128">
        <v>836121</v>
      </c>
      <c r="C143" s="128">
        <v>1006634</v>
      </c>
      <c r="D143" s="128">
        <v>879509</v>
      </c>
      <c r="E143" s="128">
        <v>1301723</v>
      </c>
      <c r="F143" s="128">
        <v>1563424</v>
      </c>
      <c r="G143" s="128">
        <v>1483954</v>
      </c>
      <c r="H143" s="128">
        <v>1845289</v>
      </c>
      <c r="I143" s="128">
        <v>1261963</v>
      </c>
    </row>
    <row r="144" spans="1:9" s="3" customFormat="1">
      <c r="A144" s="129" t="s">
        <v>496</v>
      </c>
      <c r="B144" s="128">
        <v>-6169936</v>
      </c>
      <c r="C144" s="128">
        <v>-4997634</v>
      </c>
      <c r="D144" s="128">
        <v>-5350394</v>
      </c>
      <c r="E144" s="128">
        <v>-4839366</v>
      </c>
      <c r="F144" s="128">
        <v>-5400869</v>
      </c>
      <c r="G144" s="128">
        <v>-4359446</v>
      </c>
      <c r="H144" s="128">
        <v>-4033260</v>
      </c>
      <c r="I144" s="128">
        <v>-3129731</v>
      </c>
    </row>
    <row r="145" spans="1:9" s="3" customFormat="1">
      <c r="A145" s="130" t="s">
        <v>497</v>
      </c>
      <c r="B145" s="128">
        <v>3899969</v>
      </c>
      <c r="C145" s="128">
        <v>4147073</v>
      </c>
      <c r="D145" s="128">
        <v>4113075</v>
      </c>
      <c r="E145" s="128">
        <v>4270570</v>
      </c>
      <c r="F145" s="128">
        <v>4744868</v>
      </c>
      <c r="G145" s="128">
        <v>5302930</v>
      </c>
      <c r="H145" s="128">
        <v>5477680</v>
      </c>
      <c r="I145" s="128">
        <v>6014006</v>
      </c>
    </row>
    <row r="146" spans="1:9" s="3" customFormat="1">
      <c r="A146" s="131" t="s">
        <v>426</v>
      </c>
      <c r="B146" s="128">
        <v>1465528</v>
      </c>
      <c r="C146" s="128">
        <v>1593441</v>
      </c>
      <c r="D146" s="128">
        <v>1754361</v>
      </c>
      <c r="E146" s="128">
        <v>1609998</v>
      </c>
      <c r="F146" s="128">
        <v>1923316</v>
      </c>
      <c r="G146" s="128">
        <v>2341126</v>
      </c>
      <c r="H146" s="128">
        <v>2235261</v>
      </c>
      <c r="I146" s="128">
        <v>2028546</v>
      </c>
    </row>
    <row r="147" spans="1:9" s="3" customFormat="1">
      <c r="A147" s="131" t="s">
        <v>427</v>
      </c>
      <c r="B147" s="128">
        <v>2434441</v>
      </c>
      <c r="C147" s="128">
        <v>2553632</v>
      </c>
      <c r="D147" s="128">
        <v>2358714</v>
      </c>
      <c r="E147" s="128">
        <v>2660572</v>
      </c>
      <c r="F147" s="128">
        <v>2821552</v>
      </c>
      <c r="G147" s="128">
        <v>2961804</v>
      </c>
      <c r="H147" s="128">
        <v>3242419</v>
      </c>
      <c r="I147" s="128">
        <v>3985460</v>
      </c>
    </row>
    <row r="148" spans="1:9" s="3" customFormat="1">
      <c r="A148" s="132" t="s">
        <v>475</v>
      </c>
      <c r="B148" s="128">
        <v>2202380</v>
      </c>
      <c r="C148" s="128">
        <v>2290663</v>
      </c>
      <c r="D148" s="128">
        <v>2143618</v>
      </c>
      <c r="E148" s="128">
        <v>2344775</v>
      </c>
      <c r="F148" s="128">
        <v>2612978</v>
      </c>
      <c r="G148" s="128">
        <v>2755040</v>
      </c>
      <c r="H148" s="128">
        <v>3053518</v>
      </c>
      <c r="I148" s="128">
        <v>3624021</v>
      </c>
    </row>
    <row r="149" spans="1:9" s="3" customFormat="1">
      <c r="A149" s="130" t="s">
        <v>498</v>
      </c>
      <c r="B149" s="128">
        <v>10069905</v>
      </c>
      <c r="C149" s="128">
        <v>9144707</v>
      </c>
      <c r="D149" s="128">
        <v>9463469</v>
      </c>
      <c r="E149" s="128">
        <v>9109936</v>
      </c>
      <c r="F149" s="128">
        <v>10145737</v>
      </c>
      <c r="G149" s="128">
        <v>9662376</v>
      </c>
      <c r="H149" s="128">
        <v>9510940</v>
      </c>
      <c r="I149" s="128">
        <v>9143737</v>
      </c>
    </row>
    <row r="150" spans="1:9" s="3" customFormat="1">
      <c r="A150" s="131" t="s">
        <v>426</v>
      </c>
      <c r="B150" s="128">
        <v>7421988</v>
      </c>
      <c r="C150" s="128">
        <v>6721049</v>
      </c>
      <c r="D150" s="128">
        <v>6925569</v>
      </c>
      <c r="E150" s="128">
        <v>6856427</v>
      </c>
      <c r="F150" s="128">
        <v>7718543</v>
      </c>
      <c r="G150" s="128">
        <v>6992439</v>
      </c>
      <c r="H150" s="128">
        <v>6972946</v>
      </c>
      <c r="I150" s="128">
        <v>6615148</v>
      </c>
    </row>
    <row r="151" spans="1:9" s="3" customFormat="1">
      <c r="A151" s="131" t="s">
        <v>427</v>
      </c>
      <c r="B151" s="128">
        <v>2647917</v>
      </c>
      <c r="C151" s="128">
        <v>2423658</v>
      </c>
      <c r="D151" s="128">
        <v>2537900</v>
      </c>
      <c r="E151" s="128">
        <v>2253509</v>
      </c>
      <c r="F151" s="128">
        <v>2427194</v>
      </c>
      <c r="G151" s="128">
        <v>2669937</v>
      </c>
      <c r="H151" s="128">
        <v>2537994</v>
      </c>
      <c r="I151" s="128">
        <v>2528589</v>
      </c>
    </row>
    <row r="152" spans="1:9" s="3" customFormat="1">
      <c r="A152" s="132" t="s">
        <v>475</v>
      </c>
      <c r="B152" s="128">
        <v>2292805</v>
      </c>
      <c r="C152" s="128">
        <v>2084817</v>
      </c>
      <c r="D152" s="128">
        <v>2072245</v>
      </c>
      <c r="E152" s="128">
        <v>1896843</v>
      </c>
      <c r="F152" s="128">
        <v>2049897</v>
      </c>
      <c r="G152" s="128">
        <v>2244943</v>
      </c>
      <c r="H152" s="128">
        <v>2109571</v>
      </c>
      <c r="I152" s="128">
        <v>1993901</v>
      </c>
    </row>
    <row r="153" spans="1:9" s="3" customFormat="1" ht="6" customHeight="1">
      <c r="A153" s="123" t="s">
        <v>420</v>
      </c>
      <c r="B153" s="124">
        <v>0</v>
      </c>
      <c r="C153" s="124">
        <v>0</v>
      </c>
      <c r="D153" s="124">
        <v>0</v>
      </c>
      <c r="E153" s="124">
        <v>0</v>
      </c>
      <c r="F153" s="124">
        <v>0</v>
      </c>
      <c r="G153" s="124">
        <v>0</v>
      </c>
      <c r="H153" s="124">
        <v>0</v>
      </c>
      <c r="I153" s="124">
        <v>0</v>
      </c>
    </row>
    <row r="154" spans="1:9" s="3" customFormat="1">
      <c r="A154" s="125" t="s">
        <v>395</v>
      </c>
      <c r="B154" s="126">
        <v>152368484</v>
      </c>
      <c r="C154" s="126">
        <v>155653341</v>
      </c>
      <c r="D154" s="126">
        <v>158937825</v>
      </c>
      <c r="E154" s="126">
        <v>165878781</v>
      </c>
      <c r="F154" s="126">
        <v>168789971</v>
      </c>
      <c r="G154" s="126">
        <v>172548031</v>
      </c>
      <c r="H154" s="126">
        <v>179987851</v>
      </c>
      <c r="I154" s="126">
        <v>196425279</v>
      </c>
    </row>
    <row r="155" spans="1:9" s="3" customFormat="1">
      <c r="A155" s="127" t="s">
        <v>499</v>
      </c>
      <c r="B155" s="128">
        <v>0</v>
      </c>
      <c r="C155" s="128">
        <v>0</v>
      </c>
      <c r="D155" s="128">
        <v>0</v>
      </c>
      <c r="E155" s="128">
        <v>0</v>
      </c>
      <c r="F155" s="128">
        <v>0</v>
      </c>
      <c r="G155" s="128">
        <v>0</v>
      </c>
      <c r="H155" s="128">
        <v>0</v>
      </c>
      <c r="I155" s="128">
        <v>0</v>
      </c>
    </row>
    <row r="156" spans="1:9" s="3" customFormat="1">
      <c r="A156" s="129" t="s">
        <v>426</v>
      </c>
      <c r="B156" s="128">
        <v>0</v>
      </c>
      <c r="C156" s="128">
        <v>0</v>
      </c>
      <c r="D156" s="128">
        <v>0</v>
      </c>
      <c r="E156" s="128">
        <v>0</v>
      </c>
      <c r="F156" s="128">
        <v>0</v>
      </c>
      <c r="G156" s="128">
        <v>0</v>
      </c>
      <c r="H156" s="128">
        <v>0</v>
      </c>
      <c r="I156" s="128">
        <v>0</v>
      </c>
    </row>
    <row r="157" spans="1:9" s="3" customFormat="1">
      <c r="A157" s="129" t="s">
        <v>427</v>
      </c>
      <c r="B157" s="128">
        <v>0</v>
      </c>
      <c r="C157" s="128">
        <v>0</v>
      </c>
      <c r="D157" s="128">
        <v>0</v>
      </c>
      <c r="E157" s="128">
        <v>0</v>
      </c>
      <c r="F157" s="128">
        <v>0</v>
      </c>
      <c r="G157" s="128">
        <v>0</v>
      </c>
      <c r="H157" s="128">
        <v>0</v>
      </c>
      <c r="I157" s="128">
        <v>0</v>
      </c>
    </row>
    <row r="158" spans="1:9" s="3" customFormat="1">
      <c r="A158" s="130" t="s">
        <v>475</v>
      </c>
      <c r="B158" s="128">
        <v>0</v>
      </c>
      <c r="C158" s="128">
        <v>0</v>
      </c>
      <c r="D158" s="128">
        <v>0</v>
      </c>
      <c r="E158" s="128">
        <v>0</v>
      </c>
      <c r="F158" s="128">
        <v>0</v>
      </c>
      <c r="G158" s="128">
        <v>0</v>
      </c>
      <c r="H158" s="128">
        <v>0</v>
      </c>
      <c r="I158" s="128">
        <v>0</v>
      </c>
    </row>
    <row r="159" spans="1:9" s="3" customFormat="1">
      <c r="A159" s="127" t="s">
        <v>483</v>
      </c>
      <c r="B159" s="128">
        <v>127896641</v>
      </c>
      <c r="C159" s="128">
        <v>130491878</v>
      </c>
      <c r="D159" s="128">
        <v>132713174</v>
      </c>
      <c r="E159" s="128">
        <v>138199381</v>
      </c>
      <c r="F159" s="128">
        <v>140650598</v>
      </c>
      <c r="G159" s="128">
        <v>143170304</v>
      </c>
      <c r="H159" s="128">
        <v>149867940</v>
      </c>
      <c r="I159" s="128">
        <v>161447684</v>
      </c>
    </row>
    <row r="160" spans="1:9" s="3" customFormat="1">
      <c r="A160" s="129" t="s">
        <v>484</v>
      </c>
      <c r="B160" s="128">
        <v>127896641</v>
      </c>
      <c r="C160" s="128">
        <v>130491878</v>
      </c>
      <c r="D160" s="128">
        <v>132713174</v>
      </c>
      <c r="E160" s="128">
        <v>138199381</v>
      </c>
      <c r="F160" s="128">
        <v>140650598</v>
      </c>
      <c r="G160" s="128">
        <v>143170304</v>
      </c>
      <c r="H160" s="128">
        <v>149867940</v>
      </c>
      <c r="I160" s="128">
        <v>161447684</v>
      </c>
    </row>
    <row r="161" spans="1:9" s="3" customFormat="1">
      <c r="A161" s="130" t="s">
        <v>457</v>
      </c>
      <c r="B161" s="128">
        <v>98983954</v>
      </c>
      <c r="C161" s="128">
        <v>100865243</v>
      </c>
      <c r="D161" s="128">
        <v>102206001</v>
      </c>
      <c r="E161" s="128">
        <v>106275396</v>
      </c>
      <c r="F161" s="128">
        <v>108342075</v>
      </c>
      <c r="G161" s="128">
        <v>110024312</v>
      </c>
      <c r="H161" s="128">
        <v>115847177</v>
      </c>
      <c r="I161" s="128">
        <v>126574522</v>
      </c>
    </row>
    <row r="162" spans="1:9" s="3" customFormat="1">
      <c r="A162" s="131" t="s">
        <v>426</v>
      </c>
      <c r="B162" s="128">
        <v>72831628</v>
      </c>
      <c r="C162" s="128">
        <v>74140574</v>
      </c>
      <c r="D162" s="128">
        <v>75216475</v>
      </c>
      <c r="E162" s="128">
        <v>78297434</v>
      </c>
      <c r="F162" s="128">
        <v>79388408</v>
      </c>
      <c r="G162" s="128">
        <v>81393160</v>
      </c>
      <c r="H162" s="128">
        <v>86231089</v>
      </c>
      <c r="I162" s="128">
        <v>95807565</v>
      </c>
    </row>
    <row r="163" spans="1:9" s="3" customFormat="1">
      <c r="A163" s="135" t="s">
        <v>445</v>
      </c>
      <c r="B163" s="128">
        <v>2617045</v>
      </c>
      <c r="C163" s="128">
        <v>2629620</v>
      </c>
      <c r="D163" s="128">
        <v>2286591</v>
      </c>
      <c r="E163" s="128">
        <v>1820506</v>
      </c>
      <c r="F163" s="128">
        <v>2445319</v>
      </c>
      <c r="G163" s="128">
        <v>2767445</v>
      </c>
      <c r="H163" s="128">
        <v>2472546</v>
      </c>
      <c r="I163" s="128">
        <v>2312915</v>
      </c>
    </row>
    <row r="164" spans="1:9" s="3" customFormat="1">
      <c r="A164" s="135" t="s">
        <v>447</v>
      </c>
      <c r="B164" s="128">
        <v>25187775</v>
      </c>
      <c r="C164" s="128">
        <v>25199932</v>
      </c>
      <c r="D164" s="128">
        <v>25073563</v>
      </c>
      <c r="E164" s="128">
        <v>25593304</v>
      </c>
      <c r="F164" s="128">
        <v>25068270</v>
      </c>
      <c r="G164" s="128">
        <v>24954275</v>
      </c>
      <c r="H164" s="128">
        <v>27971377</v>
      </c>
      <c r="I164" s="128">
        <v>28693134</v>
      </c>
    </row>
    <row r="165" spans="1:9" s="3" customFormat="1">
      <c r="A165" s="135" t="s">
        <v>448</v>
      </c>
      <c r="B165" s="128">
        <v>1901084</v>
      </c>
      <c r="C165" s="128">
        <v>1438824</v>
      </c>
      <c r="D165" s="128">
        <v>1815802</v>
      </c>
      <c r="E165" s="128">
        <v>1703380</v>
      </c>
      <c r="F165" s="128">
        <v>1862192</v>
      </c>
      <c r="G165" s="128">
        <v>1989956</v>
      </c>
      <c r="H165" s="128">
        <v>1684280</v>
      </c>
      <c r="I165" s="128">
        <v>2113587</v>
      </c>
    </row>
    <row r="166" spans="1:9" s="3" customFormat="1">
      <c r="A166" s="135" t="s">
        <v>449</v>
      </c>
      <c r="B166" s="128">
        <v>43125724</v>
      </c>
      <c r="C166" s="128">
        <v>44872198</v>
      </c>
      <c r="D166" s="128">
        <v>46040519</v>
      </c>
      <c r="E166" s="128">
        <v>49180244</v>
      </c>
      <c r="F166" s="128">
        <v>50012627</v>
      </c>
      <c r="G166" s="128">
        <v>51681484</v>
      </c>
      <c r="H166" s="128">
        <v>54102886</v>
      </c>
      <c r="I166" s="128">
        <v>62687929</v>
      </c>
    </row>
    <row r="167" spans="1:9" s="3" customFormat="1">
      <c r="A167" s="131" t="s">
        <v>427</v>
      </c>
      <c r="B167" s="128">
        <v>26152326</v>
      </c>
      <c r="C167" s="128">
        <v>26724669</v>
      </c>
      <c r="D167" s="128">
        <v>26989526</v>
      </c>
      <c r="E167" s="128">
        <v>27977962</v>
      </c>
      <c r="F167" s="128">
        <v>28953667</v>
      </c>
      <c r="G167" s="128">
        <v>28631152</v>
      </c>
      <c r="H167" s="128">
        <v>29616088</v>
      </c>
      <c r="I167" s="128">
        <v>30766957</v>
      </c>
    </row>
    <row r="168" spans="1:9" s="3" customFormat="1">
      <c r="A168" s="135" t="s">
        <v>445</v>
      </c>
      <c r="B168" s="128">
        <v>45053</v>
      </c>
      <c r="C168" s="128">
        <v>107232</v>
      </c>
      <c r="D168" s="128">
        <v>143045</v>
      </c>
      <c r="E168" s="128">
        <v>70691</v>
      </c>
      <c r="F168" s="128">
        <v>176889</v>
      </c>
      <c r="G168" s="128">
        <v>112346</v>
      </c>
      <c r="H168" s="128">
        <v>89451</v>
      </c>
      <c r="I168" s="128">
        <v>80699</v>
      </c>
    </row>
    <row r="169" spans="1:9" s="3" customFormat="1">
      <c r="A169" s="135" t="s">
        <v>447</v>
      </c>
      <c r="B169" s="128">
        <v>12216682</v>
      </c>
      <c r="C169" s="128">
        <v>12733930</v>
      </c>
      <c r="D169" s="128">
        <v>13063698</v>
      </c>
      <c r="E169" s="128">
        <v>13144989</v>
      </c>
      <c r="F169" s="128">
        <v>13652518</v>
      </c>
      <c r="G169" s="128">
        <v>13387362</v>
      </c>
      <c r="H169" s="128">
        <v>13952013</v>
      </c>
      <c r="I169" s="128">
        <v>14247546</v>
      </c>
    </row>
    <row r="170" spans="1:9" s="3" customFormat="1">
      <c r="A170" s="135" t="s">
        <v>448</v>
      </c>
      <c r="B170" s="128">
        <v>1165839</v>
      </c>
      <c r="C170" s="128">
        <v>1176728</v>
      </c>
      <c r="D170" s="128">
        <v>1029885</v>
      </c>
      <c r="E170" s="128">
        <v>1478058</v>
      </c>
      <c r="F170" s="128">
        <v>1876878</v>
      </c>
      <c r="G170" s="128">
        <v>1520782</v>
      </c>
      <c r="H170" s="128">
        <v>1730963</v>
      </c>
      <c r="I170" s="128">
        <v>1596226</v>
      </c>
    </row>
    <row r="171" spans="1:9" s="3" customFormat="1">
      <c r="A171" s="135" t="s">
        <v>449</v>
      </c>
      <c r="B171" s="128">
        <v>12724752</v>
      </c>
      <c r="C171" s="128">
        <v>12706779</v>
      </c>
      <c r="D171" s="128">
        <v>12752898</v>
      </c>
      <c r="E171" s="128">
        <v>13284224</v>
      </c>
      <c r="F171" s="128">
        <v>13247382</v>
      </c>
      <c r="G171" s="128">
        <v>13610662</v>
      </c>
      <c r="H171" s="128">
        <v>13843661</v>
      </c>
      <c r="I171" s="128">
        <v>14842486</v>
      </c>
    </row>
    <row r="172" spans="1:9" s="3" customFormat="1">
      <c r="A172" s="132" t="s">
        <v>475</v>
      </c>
      <c r="B172" s="128">
        <v>21737389</v>
      </c>
      <c r="C172" s="128">
        <v>22226599</v>
      </c>
      <c r="D172" s="128">
        <v>22719586</v>
      </c>
      <c r="E172" s="128">
        <v>23716165</v>
      </c>
      <c r="F172" s="128">
        <v>24520248</v>
      </c>
      <c r="G172" s="128">
        <v>24246000</v>
      </c>
      <c r="H172" s="128">
        <v>25034926</v>
      </c>
      <c r="I172" s="128">
        <v>26308474</v>
      </c>
    </row>
    <row r="173" spans="1:9" s="3" customFormat="1">
      <c r="A173" s="135" t="s">
        <v>445</v>
      </c>
      <c r="B173" s="128">
        <v>41589</v>
      </c>
      <c r="C173" s="128">
        <v>103734</v>
      </c>
      <c r="D173" s="128">
        <v>139747</v>
      </c>
      <c r="E173" s="128">
        <v>67179</v>
      </c>
      <c r="F173" s="128">
        <v>173536</v>
      </c>
      <c r="G173" s="128">
        <v>109255</v>
      </c>
      <c r="H173" s="128">
        <v>86199</v>
      </c>
      <c r="I173" s="128">
        <v>77548</v>
      </c>
    </row>
    <row r="174" spans="1:9" s="3" customFormat="1">
      <c r="A174" s="135" t="s">
        <v>447</v>
      </c>
      <c r="B174" s="128">
        <v>10035937</v>
      </c>
      <c r="C174" s="128">
        <v>10571448</v>
      </c>
      <c r="D174" s="128">
        <v>10901621</v>
      </c>
      <c r="E174" s="128">
        <v>11123846</v>
      </c>
      <c r="F174" s="128">
        <v>11490281</v>
      </c>
      <c r="G174" s="128">
        <v>11301410</v>
      </c>
      <c r="H174" s="128">
        <v>11559959</v>
      </c>
      <c r="I174" s="128">
        <v>11970015</v>
      </c>
    </row>
    <row r="175" spans="1:9" s="3" customFormat="1">
      <c r="A175" s="135" t="s">
        <v>448</v>
      </c>
      <c r="B175" s="128">
        <v>961711</v>
      </c>
      <c r="C175" s="128">
        <v>790482</v>
      </c>
      <c r="D175" s="128">
        <v>822847</v>
      </c>
      <c r="E175" s="128">
        <v>1261400</v>
      </c>
      <c r="F175" s="128">
        <v>1504946</v>
      </c>
      <c r="G175" s="128">
        <v>1039558</v>
      </c>
      <c r="H175" s="128">
        <v>1392608</v>
      </c>
      <c r="I175" s="128">
        <v>1352115</v>
      </c>
    </row>
    <row r="176" spans="1:9" s="3" customFormat="1">
      <c r="A176" s="135" t="s">
        <v>449</v>
      </c>
      <c r="B176" s="128">
        <v>10698152</v>
      </c>
      <c r="C176" s="128">
        <v>10760935</v>
      </c>
      <c r="D176" s="128">
        <v>10855371</v>
      </c>
      <c r="E176" s="128">
        <v>11263740</v>
      </c>
      <c r="F176" s="128">
        <v>11351485</v>
      </c>
      <c r="G176" s="128">
        <v>11795777</v>
      </c>
      <c r="H176" s="128">
        <v>11996160</v>
      </c>
      <c r="I176" s="128">
        <v>12908796</v>
      </c>
    </row>
    <row r="177" spans="1:9" s="3" customFormat="1">
      <c r="A177" s="130" t="s">
        <v>460</v>
      </c>
      <c r="B177" s="128">
        <v>28312101</v>
      </c>
      <c r="C177" s="128">
        <v>29032185</v>
      </c>
      <c r="D177" s="128">
        <v>29911599</v>
      </c>
      <c r="E177" s="128">
        <v>31311727</v>
      </c>
      <c r="F177" s="128">
        <v>31689786</v>
      </c>
      <c r="G177" s="128">
        <v>32523014</v>
      </c>
      <c r="H177" s="128">
        <v>33384582</v>
      </c>
      <c r="I177" s="128">
        <v>34191419</v>
      </c>
    </row>
    <row r="178" spans="1:9" s="3" customFormat="1">
      <c r="A178" s="131" t="s">
        <v>426</v>
      </c>
      <c r="B178" s="128">
        <v>14402118</v>
      </c>
      <c r="C178" s="128">
        <v>14855470</v>
      </c>
      <c r="D178" s="128">
        <v>15386671</v>
      </c>
      <c r="E178" s="128">
        <v>16112450</v>
      </c>
      <c r="F178" s="128">
        <v>16398191</v>
      </c>
      <c r="G178" s="128">
        <v>16675705</v>
      </c>
      <c r="H178" s="128">
        <v>17021476</v>
      </c>
      <c r="I178" s="128">
        <v>17859066</v>
      </c>
    </row>
    <row r="179" spans="1:9" s="3" customFormat="1">
      <c r="A179" s="135" t="s">
        <v>445</v>
      </c>
      <c r="B179" s="128">
        <v>249472</v>
      </c>
      <c r="C179" s="128">
        <v>255219</v>
      </c>
      <c r="D179" s="128">
        <v>246515</v>
      </c>
      <c r="E179" s="128">
        <v>229941</v>
      </c>
      <c r="F179" s="128">
        <v>280532</v>
      </c>
      <c r="G179" s="128">
        <v>347539</v>
      </c>
      <c r="H179" s="128">
        <v>299382</v>
      </c>
      <c r="I179" s="128">
        <v>229663</v>
      </c>
    </row>
    <row r="180" spans="1:9" s="3" customFormat="1">
      <c r="A180" s="135" t="s">
        <v>447</v>
      </c>
      <c r="B180" s="128">
        <v>2406526</v>
      </c>
      <c r="C180" s="128">
        <v>2701810</v>
      </c>
      <c r="D180" s="128">
        <v>3061021</v>
      </c>
      <c r="E180" s="128">
        <v>3280072</v>
      </c>
      <c r="F180" s="128">
        <v>3301541</v>
      </c>
      <c r="G180" s="128">
        <v>3396453</v>
      </c>
      <c r="H180" s="128">
        <v>3567327</v>
      </c>
      <c r="I180" s="128">
        <v>3432467</v>
      </c>
    </row>
    <row r="181" spans="1:9" s="3" customFormat="1">
      <c r="A181" s="135" t="s">
        <v>448</v>
      </c>
      <c r="B181" s="128">
        <v>582114</v>
      </c>
      <c r="C181" s="128">
        <v>523985</v>
      </c>
      <c r="D181" s="128">
        <v>505883</v>
      </c>
      <c r="E181" s="128">
        <v>630352</v>
      </c>
      <c r="F181" s="128">
        <v>561409</v>
      </c>
      <c r="G181" s="128">
        <v>522540</v>
      </c>
      <c r="H181" s="128">
        <v>400591</v>
      </c>
      <c r="I181" s="128">
        <v>404999</v>
      </c>
    </row>
    <row r="182" spans="1:9" s="3" customFormat="1">
      <c r="A182" s="135" t="s">
        <v>449</v>
      </c>
      <c r="B182" s="128">
        <v>11164006</v>
      </c>
      <c r="C182" s="128">
        <v>11374456</v>
      </c>
      <c r="D182" s="128">
        <v>11573252</v>
      </c>
      <c r="E182" s="128">
        <v>11972085</v>
      </c>
      <c r="F182" s="128">
        <v>12254709</v>
      </c>
      <c r="G182" s="128">
        <v>12409173</v>
      </c>
      <c r="H182" s="128">
        <v>12754176</v>
      </c>
      <c r="I182" s="128">
        <v>13791937</v>
      </c>
    </row>
    <row r="183" spans="1:9" s="3" customFormat="1">
      <c r="A183" s="131" t="s">
        <v>427</v>
      </c>
      <c r="B183" s="128">
        <v>13909983</v>
      </c>
      <c r="C183" s="128">
        <v>14176715</v>
      </c>
      <c r="D183" s="128">
        <v>14524928</v>
      </c>
      <c r="E183" s="128">
        <v>15199277</v>
      </c>
      <c r="F183" s="128">
        <v>15291595</v>
      </c>
      <c r="G183" s="128">
        <v>15847309</v>
      </c>
      <c r="H183" s="128">
        <v>16363106</v>
      </c>
      <c r="I183" s="128">
        <v>16332353</v>
      </c>
    </row>
    <row r="184" spans="1:9" s="3" customFormat="1">
      <c r="A184" s="135" t="s">
        <v>445</v>
      </c>
      <c r="B184" s="128">
        <v>3132</v>
      </c>
      <c r="C184" s="128">
        <v>3133</v>
      </c>
      <c r="D184" s="128">
        <v>3125</v>
      </c>
      <c r="E184" s="128">
        <v>3137</v>
      </c>
      <c r="F184" s="128">
        <v>3130</v>
      </c>
      <c r="G184" s="128">
        <v>3215</v>
      </c>
      <c r="H184" s="128">
        <v>3037</v>
      </c>
      <c r="I184" s="128">
        <v>3037</v>
      </c>
    </row>
    <row r="185" spans="1:9" s="3" customFormat="1">
      <c r="A185" s="135" t="s">
        <v>447</v>
      </c>
      <c r="B185" s="128">
        <v>2278774</v>
      </c>
      <c r="C185" s="128">
        <v>2434299</v>
      </c>
      <c r="D185" s="128">
        <v>2826230</v>
      </c>
      <c r="E185" s="128">
        <v>3396402</v>
      </c>
      <c r="F185" s="128">
        <v>3246927</v>
      </c>
      <c r="G185" s="128">
        <v>3556784</v>
      </c>
      <c r="H185" s="128">
        <v>3898358</v>
      </c>
      <c r="I185" s="128">
        <v>3763782</v>
      </c>
    </row>
    <row r="186" spans="1:9" s="3" customFormat="1">
      <c r="A186" s="135" t="s">
        <v>448</v>
      </c>
      <c r="B186" s="128">
        <v>164452</v>
      </c>
      <c r="C186" s="128">
        <v>124101</v>
      </c>
      <c r="D186" s="128">
        <v>108685</v>
      </c>
      <c r="E186" s="128">
        <v>121598</v>
      </c>
      <c r="F186" s="128">
        <v>135447</v>
      </c>
      <c r="G186" s="128">
        <v>247944</v>
      </c>
      <c r="H186" s="128">
        <v>318900</v>
      </c>
      <c r="I186" s="128">
        <v>323332</v>
      </c>
    </row>
    <row r="187" spans="1:9" s="3" customFormat="1">
      <c r="A187" s="135" t="s">
        <v>449</v>
      </c>
      <c r="B187" s="128">
        <v>11463625</v>
      </c>
      <c r="C187" s="128">
        <v>11615182</v>
      </c>
      <c r="D187" s="128">
        <v>11586888</v>
      </c>
      <c r="E187" s="128">
        <v>11678140</v>
      </c>
      <c r="F187" s="128">
        <v>11906091</v>
      </c>
      <c r="G187" s="128">
        <v>12039366</v>
      </c>
      <c r="H187" s="128">
        <v>12142811</v>
      </c>
      <c r="I187" s="128">
        <v>12242202</v>
      </c>
    </row>
    <row r="188" spans="1:9" s="3" customFormat="1">
      <c r="A188" s="132" t="s">
        <v>475</v>
      </c>
      <c r="B188" s="128">
        <v>11151647</v>
      </c>
      <c r="C188" s="128">
        <v>11525725</v>
      </c>
      <c r="D188" s="128">
        <v>11992292</v>
      </c>
      <c r="E188" s="128">
        <v>12616802</v>
      </c>
      <c r="F188" s="128">
        <v>12672581</v>
      </c>
      <c r="G188" s="128">
        <v>13171980</v>
      </c>
      <c r="H188" s="128">
        <v>13692293</v>
      </c>
      <c r="I188" s="128">
        <v>13648550</v>
      </c>
    </row>
    <row r="189" spans="1:9" s="3" customFormat="1">
      <c r="A189" s="135" t="s">
        <v>445</v>
      </c>
      <c r="B189" s="128">
        <v>2939</v>
      </c>
      <c r="C189" s="128">
        <v>2938</v>
      </c>
      <c r="D189" s="128">
        <v>2938</v>
      </c>
      <c r="E189" s="128">
        <v>2936</v>
      </c>
      <c r="F189" s="128">
        <v>2937</v>
      </c>
      <c r="G189" s="128">
        <v>3037</v>
      </c>
      <c r="H189" s="128">
        <v>3037</v>
      </c>
      <c r="I189" s="128">
        <v>3037</v>
      </c>
    </row>
    <row r="190" spans="1:9" s="3" customFormat="1">
      <c r="A190" s="135" t="s">
        <v>447</v>
      </c>
      <c r="B190" s="128">
        <v>1519142</v>
      </c>
      <c r="C190" s="128">
        <v>1792689</v>
      </c>
      <c r="D190" s="128">
        <v>2217822</v>
      </c>
      <c r="E190" s="128">
        <v>2803817</v>
      </c>
      <c r="F190" s="128">
        <v>2650216</v>
      </c>
      <c r="G190" s="128">
        <v>2833153</v>
      </c>
      <c r="H190" s="128">
        <v>3159710</v>
      </c>
      <c r="I190" s="128">
        <v>3043447</v>
      </c>
    </row>
    <row r="191" spans="1:9" s="3" customFormat="1">
      <c r="A191" s="135" t="s">
        <v>448</v>
      </c>
      <c r="B191" s="128">
        <v>133664</v>
      </c>
      <c r="C191" s="128">
        <v>104431</v>
      </c>
      <c r="D191" s="128">
        <v>98359</v>
      </c>
      <c r="E191" s="128">
        <v>107165</v>
      </c>
      <c r="F191" s="128">
        <v>126537</v>
      </c>
      <c r="G191" s="128">
        <v>196857</v>
      </c>
      <c r="H191" s="128">
        <v>274816</v>
      </c>
      <c r="I191" s="128">
        <v>282550</v>
      </c>
    </row>
    <row r="192" spans="1:9" s="3" customFormat="1">
      <c r="A192" s="135" t="s">
        <v>449</v>
      </c>
      <c r="B192" s="128">
        <v>9495902</v>
      </c>
      <c r="C192" s="128">
        <v>9625667</v>
      </c>
      <c r="D192" s="128">
        <v>9673173</v>
      </c>
      <c r="E192" s="128">
        <v>9702884</v>
      </c>
      <c r="F192" s="128">
        <v>9892891</v>
      </c>
      <c r="G192" s="128">
        <v>10138933</v>
      </c>
      <c r="H192" s="128">
        <v>10254730</v>
      </c>
      <c r="I192" s="128">
        <v>10319516</v>
      </c>
    </row>
    <row r="193" spans="1:9" s="3" customFormat="1" ht="25.5">
      <c r="A193" s="130" t="s">
        <v>461</v>
      </c>
      <c r="B193" s="128">
        <v>600586</v>
      </c>
      <c r="C193" s="128">
        <v>594450</v>
      </c>
      <c r="D193" s="128">
        <v>595574</v>
      </c>
      <c r="E193" s="128">
        <v>612258</v>
      </c>
      <c r="F193" s="128">
        <v>618737</v>
      </c>
      <c r="G193" s="128">
        <v>622978</v>
      </c>
      <c r="H193" s="128">
        <v>636181</v>
      </c>
      <c r="I193" s="128">
        <v>681743</v>
      </c>
    </row>
    <row r="194" spans="1:9" s="3" customFormat="1">
      <c r="A194" s="131" t="s">
        <v>426</v>
      </c>
      <c r="B194" s="128">
        <v>336280</v>
      </c>
      <c r="C194" s="128">
        <v>336247</v>
      </c>
      <c r="D194" s="128">
        <v>339148</v>
      </c>
      <c r="E194" s="128">
        <v>353204</v>
      </c>
      <c r="F194" s="128">
        <v>365335</v>
      </c>
      <c r="G194" s="128">
        <v>371862</v>
      </c>
      <c r="H194" s="128">
        <v>384701</v>
      </c>
      <c r="I194" s="128">
        <v>421591</v>
      </c>
    </row>
    <row r="195" spans="1:9" s="3" customFormat="1">
      <c r="A195" s="135" t="s">
        <v>445</v>
      </c>
      <c r="B195" s="128">
        <v>0</v>
      </c>
      <c r="C195" s="128">
        <v>0</v>
      </c>
      <c r="D195" s="128">
        <v>0</v>
      </c>
      <c r="E195" s="128">
        <v>0</v>
      </c>
      <c r="F195" s="128">
        <v>0</v>
      </c>
      <c r="G195" s="128">
        <v>0</v>
      </c>
      <c r="H195" s="128">
        <v>0</v>
      </c>
      <c r="I195" s="128">
        <v>0</v>
      </c>
    </row>
    <row r="196" spans="1:9" s="3" customFormat="1">
      <c r="A196" s="135" t="s">
        <v>447</v>
      </c>
      <c r="B196" s="128">
        <v>0</v>
      </c>
      <c r="C196" s="128">
        <v>0</v>
      </c>
      <c r="D196" s="128">
        <v>0</v>
      </c>
      <c r="E196" s="128">
        <v>0</v>
      </c>
      <c r="F196" s="128">
        <v>0</v>
      </c>
      <c r="G196" s="128">
        <v>0</v>
      </c>
      <c r="H196" s="128">
        <v>0</v>
      </c>
      <c r="I196" s="128">
        <v>0</v>
      </c>
    </row>
    <row r="197" spans="1:9" s="3" customFormat="1">
      <c r="A197" s="135" t="s">
        <v>448</v>
      </c>
      <c r="B197" s="128">
        <v>0</v>
      </c>
      <c r="C197" s="128">
        <v>0</v>
      </c>
      <c r="D197" s="128">
        <v>0</v>
      </c>
      <c r="E197" s="128">
        <v>0</v>
      </c>
      <c r="F197" s="128">
        <v>0</v>
      </c>
      <c r="G197" s="128">
        <v>0</v>
      </c>
      <c r="H197" s="128">
        <v>0</v>
      </c>
      <c r="I197" s="128">
        <v>0</v>
      </c>
    </row>
    <row r="198" spans="1:9" s="3" customFormat="1">
      <c r="A198" s="135" t="s">
        <v>449</v>
      </c>
      <c r="B198" s="128">
        <v>336280</v>
      </c>
      <c r="C198" s="128">
        <v>336247</v>
      </c>
      <c r="D198" s="128">
        <v>339148</v>
      </c>
      <c r="E198" s="128">
        <v>353204</v>
      </c>
      <c r="F198" s="128">
        <v>365335</v>
      </c>
      <c r="G198" s="128">
        <v>371862</v>
      </c>
      <c r="H198" s="128">
        <v>384701</v>
      </c>
      <c r="I198" s="128">
        <v>421591</v>
      </c>
    </row>
    <row r="199" spans="1:9" s="3" customFormat="1">
      <c r="A199" s="131" t="s">
        <v>427</v>
      </c>
      <c r="B199" s="128">
        <v>264306</v>
      </c>
      <c r="C199" s="128">
        <v>258203</v>
      </c>
      <c r="D199" s="128">
        <v>256426</v>
      </c>
      <c r="E199" s="128">
        <v>259054</v>
      </c>
      <c r="F199" s="128">
        <v>253402</v>
      </c>
      <c r="G199" s="128">
        <v>251116</v>
      </c>
      <c r="H199" s="128">
        <v>251480</v>
      </c>
      <c r="I199" s="128">
        <v>260152</v>
      </c>
    </row>
    <row r="200" spans="1:9" s="3" customFormat="1">
      <c r="A200" s="135" t="s">
        <v>445</v>
      </c>
      <c r="B200" s="128">
        <v>0</v>
      </c>
      <c r="C200" s="128">
        <v>0</v>
      </c>
      <c r="D200" s="128">
        <v>0</v>
      </c>
      <c r="E200" s="128">
        <v>0</v>
      </c>
      <c r="F200" s="128">
        <v>0</v>
      </c>
      <c r="G200" s="128">
        <v>0</v>
      </c>
      <c r="H200" s="128">
        <v>0</v>
      </c>
      <c r="I200" s="128">
        <v>0</v>
      </c>
    </row>
    <row r="201" spans="1:9" s="3" customFormat="1">
      <c r="A201" s="135" t="s">
        <v>447</v>
      </c>
      <c r="B201" s="128">
        <v>732</v>
      </c>
      <c r="C201" s="128">
        <v>601</v>
      </c>
      <c r="D201" s="128">
        <v>414</v>
      </c>
      <c r="E201" s="128">
        <v>274</v>
      </c>
      <c r="F201" s="128">
        <v>272</v>
      </c>
      <c r="G201" s="128">
        <v>265</v>
      </c>
      <c r="H201" s="128">
        <v>0</v>
      </c>
      <c r="I201" s="128">
        <v>0</v>
      </c>
    </row>
    <row r="202" spans="1:9" s="3" customFormat="1">
      <c r="A202" s="135" t="s">
        <v>448</v>
      </c>
      <c r="B202" s="128">
        <v>0</v>
      </c>
      <c r="C202" s="128">
        <v>0</v>
      </c>
      <c r="D202" s="128">
        <v>0</v>
      </c>
      <c r="E202" s="128">
        <v>0</v>
      </c>
      <c r="F202" s="128">
        <v>0</v>
      </c>
      <c r="G202" s="128">
        <v>0</v>
      </c>
      <c r="H202" s="128">
        <v>0</v>
      </c>
      <c r="I202" s="128">
        <v>0</v>
      </c>
    </row>
    <row r="203" spans="1:9" s="3" customFormat="1">
      <c r="A203" s="135" t="s">
        <v>449</v>
      </c>
      <c r="B203" s="128">
        <v>263574</v>
      </c>
      <c r="C203" s="128">
        <v>257602</v>
      </c>
      <c r="D203" s="128">
        <v>256012</v>
      </c>
      <c r="E203" s="128">
        <v>258780</v>
      </c>
      <c r="F203" s="128">
        <v>253130</v>
      </c>
      <c r="G203" s="128">
        <v>250851</v>
      </c>
      <c r="H203" s="128">
        <v>251480</v>
      </c>
      <c r="I203" s="128">
        <v>260152</v>
      </c>
    </row>
    <row r="204" spans="1:9" s="3" customFormat="1">
      <c r="A204" s="132" t="s">
        <v>475</v>
      </c>
      <c r="B204" s="128">
        <v>230560</v>
      </c>
      <c r="C204" s="128">
        <v>226044</v>
      </c>
      <c r="D204" s="128">
        <v>225386</v>
      </c>
      <c r="E204" s="128">
        <v>226273</v>
      </c>
      <c r="F204" s="128">
        <v>222239</v>
      </c>
      <c r="G204" s="128">
        <v>222187</v>
      </c>
      <c r="H204" s="128">
        <v>222717</v>
      </c>
      <c r="I204" s="128">
        <v>231284</v>
      </c>
    </row>
    <row r="205" spans="1:9" s="3" customFormat="1">
      <c r="A205" s="135" t="s">
        <v>445</v>
      </c>
      <c r="B205" s="128">
        <v>0</v>
      </c>
      <c r="C205" s="128">
        <v>0</v>
      </c>
      <c r="D205" s="128">
        <v>0</v>
      </c>
      <c r="E205" s="128">
        <v>0</v>
      </c>
      <c r="F205" s="128">
        <v>0</v>
      </c>
      <c r="G205" s="128">
        <v>0</v>
      </c>
      <c r="H205" s="128">
        <v>0</v>
      </c>
      <c r="I205" s="128">
        <v>0</v>
      </c>
    </row>
    <row r="206" spans="1:9" s="3" customFormat="1">
      <c r="A206" s="135" t="s">
        <v>447</v>
      </c>
      <c r="B206" s="128">
        <v>0</v>
      </c>
      <c r="C206" s="128">
        <v>0</v>
      </c>
      <c r="D206" s="128">
        <v>0</v>
      </c>
      <c r="E206" s="128">
        <v>0</v>
      </c>
      <c r="F206" s="128">
        <v>0</v>
      </c>
      <c r="G206" s="128">
        <v>0</v>
      </c>
      <c r="H206" s="128">
        <v>0</v>
      </c>
      <c r="I206" s="128">
        <v>0</v>
      </c>
    </row>
    <row r="207" spans="1:9" s="3" customFormat="1">
      <c r="A207" s="135" t="s">
        <v>448</v>
      </c>
      <c r="B207" s="128">
        <v>0</v>
      </c>
      <c r="C207" s="128">
        <v>0</v>
      </c>
      <c r="D207" s="128">
        <v>0</v>
      </c>
      <c r="E207" s="128">
        <v>0</v>
      </c>
      <c r="F207" s="128">
        <v>0</v>
      </c>
      <c r="G207" s="128">
        <v>0</v>
      </c>
      <c r="H207" s="128">
        <v>0</v>
      </c>
      <c r="I207" s="128">
        <v>0</v>
      </c>
    </row>
    <row r="208" spans="1:9" s="3" customFormat="1">
      <c r="A208" s="135" t="s">
        <v>449</v>
      </c>
      <c r="B208" s="128">
        <v>230560</v>
      </c>
      <c r="C208" s="128">
        <v>226044</v>
      </c>
      <c r="D208" s="128">
        <v>225386</v>
      </c>
      <c r="E208" s="128">
        <v>226273</v>
      </c>
      <c r="F208" s="128">
        <v>222239</v>
      </c>
      <c r="G208" s="128">
        <v>222187</v>
      </c>
      <c r="H208" s="128">
        <v>222717</v>
      </c>
      <c r="I208" s="128">
        <v>231284</v>
      </c>
    </row>
    <row r="209" spans="1:9" s="3" customFormat="1" ht="38.25">
      <c r="A209" s="129" t="s">
        <v>500</v>
      </c>
      <c r="B209" s="128">
        <v>0</v>
      </c>
      <c r="C209" s="128">
        <v>0</v>
      </c>
      <c r="D209" s="128">
        <v>0</v>
      </c>
      <c r="E209" s="128">
        <v>0</v>
      </c>
      <c r="F209" s="128">
        <v>0</v>
      </c>
      <c r="G209" s="128">
        <v>0</v>
      </c>
      <c r="H209" s="128">
        <v>0</v>
      </c>
      <c r="I209" s="128">
        <v>0</v>
      </c>
    </row>
    <row r="210" spans="1:9" s="3" customFormat="1">
      <c r="A210" s="130" t="s">
        <v>426</v>
      </c>
      <c r="B210" s="128">
        <v>0</v>
      </c>
      <c r="C210" s="128">
        <v>0</v>
      </c>
      <c r="D210" s="128">
        <v>0</v>
      </c>
      <c r="E210" s="128">
        <v>0</v>
      </c>
      <c r="F210" s="128">
        <v>0</v>
      </c>
      <c r="G210" s="128">
        <v>0</v>
      </c>
      <c r="H210" s="128">
        <v>0</v>
      </c>
      <c r="I210" s="128">
        <v>0</v>
      </c>
    </row>
    <row r="211" spans="1:9" s="3" customFormat="1">
      <c r="A211" s="130" t="s">
        <v>427</v>
      </c>
      <c r="B211" s="128">
        <v>0</v>
      </c>
      <c r="C211" s="128">
        <v>0</v>
      </c>
      <c r="D211" s="128">
        <v>0</v>
      </c>
      <c r="E211" s="128">
        <v>0</v>
      </c>
      <c r="F211" s="128">
        <v>0</v>
      </c>
      <c r="G211" s="128">
        <v>0</v>
      </c>
      <c r="H211" s="128">
        <v>0</v>
      </c>
      <c r="I211" s="128">
        <v>0</v>
      </c>
    </row>
    <row r="212" spans="1:9" s="3" customFormat="1">
      <c r="A212" s="131" t="s">
        <v>475</v>
      </c>
      <c r="B212" s="128">
        <v>0</v>
      </c>
      <c r="C212" s="128">
        <v>0</v>
      </c>
      <c r="D212" s="128">
        <v>0</v>
      </c>
      <c r="E212" s="128">
        <v>0</v>
      </c>
      <c r="F212" s="128">
        <v>0</v>
      </c>
      <c r="G212" s="128">
        <v>0</v>
      </c>
      <c r="H212" s="128">
        <v>0</v>
      </c>
      <c r="I212" s="128">
        <v>0</v>
      </c>
    </row>
    <row r="213" spans="1:9" s="3" customFormat="1" ht="25.5">
      <c r="A213" s="127" t="s">
        <v>464</v>
      </c>
      <c r="B213" s="128">
        <v>24471843</v>
      </c>
      <c r="C213" s="128">
        <v>25161463</v>
      </c>
      <c r="D213" s="128">
        <v>26224651</v>
      </c>
      <c r="E213" s="128">
        <v>27679400</v>
      </c>
      <c r="F213" s="128">
        <v>28139373</v>
      </c>
      <c r="G213" s="128">
        <v>29377727</v>
      </c>
      <c r="H213" s="128">
        <v>30119911</v>
      </c>
      <c r="I213" s="128">
        <v>34977595</v>
      </c>
    </row>
    <row r="214" spans="1:9" s="3" customFormat="1" ht="38.25">
      <c r="A214" s="129" t="s">
        <v>485</v>
      </c>
      <c r="B214" s="128">
        <v>3779600</v>
      </c>
      <c r="C214" s="128">
        <v>3943732</v>
      </c>
      <c r="D214" s="128">
        <v>4011422</v>
      </c>
      <c r="E214" s="128">
        <v>4352917</v>
      </c>
      <c r="F214" s="128">
        <v>4468393</v>
      </c>
      <c r="G214" s="128">
        <v>4604269</v>
      </c>
      <c r="H214" s="128">
        <v>4706888</v>
      </c>
      <c r="I214" s="128">
        <v>4676666</v>
      </c>
    </row>
    <row r="215" spans="1:9" s="3" customFormat="1">
      <c r="A215" s="131" t="s">
        <v>426</v>
      </c>
      <c r="B215" s="128">
        <v>1641281</v>
      </c>
      <c r="C215" s="128">
        <v>1783716</v>
      </c>
      <c r="D215" s="128">
        <v>1862207</v>
      </c>
      <c r="E215" s="128">
        <v>2028700</v>
      </c>
      <c r="F215" s="128">
        <v>2114507</v>
      </c>
      <c r="G215" s="128">
        <v>2255400</v>
      </c>
      <c r="H215" s="128">
        <v>2270685</v>
      </c>
      <c r="I215" s="128">
        <v>2375353</v>
      </c>
    </row>
    <row r="216" spans="1:9" s="3" customFormat="1">
      <c r="A216" s="131" t="s">
        <v>427</v>
      </c>
      <c r="B216" s="128">
        <v>2138319</v>
      </c>
      <c r="C216" s="128">
        <v>2160016</v>
      </c>
      <c r="D216" s="128">
        <v>2149215</v>
      </c>
      <c r="E216" s="128">
        <v>2324217</v>
      </c>
      <c r="F216" s="128">
        <v>2353886</v>
      </c>
      <c r="G216" s="128">
        <v>2348869</v>
      </c>
      <c r="H216" s="128">
        <v>2436203</v>
      </c>
      <c r="I216" s="128">
        <v>2301313</v>
      </c>
    </row>
    <row r="217" spans="1:9" s="3" customFormat="1">
      <c r="A217" s="132" t="s">
        <v>475</v>
      </c>
      <c r="B217" s="128">
        <v>1846672</v>
      </c>
      <c r="C217" s="128">
        <v>1924903</v>
      </c>
      <c r="D217" s="128">
        <v>1935489</v>
      </c>
      <c r="E217" s="128">
        <v>2043225</v>
      </c>
      <c r="F217" s="128">
        <v>2102728</v>
      </c>
      <c r="G217" s="128">
        <v>2121610</v>
      </c>
      <c r="H217" s="128">
        <v>2250121</v>
      </c>
      <c r="I217" s="128">
        <v>2106140</v>
      </c>
    </row>
    <row r="218" spans="1:9" s="3" customFormat="1">
      <c r="A218" s="129" t="s">
        <v>501</v>
      </c>
      <c r="B218" s="128">
        <v>234412</v>
      </c>
      <c r="C218" s="128">
        <v>302844</v>
      </c>
      <c r="D218" s="128">
        <v>302075</v>
      </c>
      <c r="E218" s="128">
        <v>373870</v>
      </c>
      <c r="F218" s="128">
        <v>424848</v>
      </c>
      <c r="G218" s="128">
        <v>439570</v>
      </c>
      <c r="H218" s="128">
        <v>468148</v>
      </c>
      <c r="I218" s="128">
        <v>546486</v>
      </c>
    </row>
    <row r="219" spans="1:9" s="3" customFormat="1">
      <c r="A219" s="130" t="s">
        <v>426</v>
      </c>
      <c r="B219" s="128">
        <v>1308</v>
      </c>
      <c r="C219" s="128">
        <v>1308</v>
      </c>
      <c r="D219" s="128">
        <v>702</v>
      </c>
      <c r="E219" s="128">
        <v>702</v>
      </c>
      <c r="F219" s="128">
        <v>702</v>
      </c>
      <c r="G219" s="128">
        <v>702</v>
      </c>
      <c r="H219" s="128">
        <v>702</v>
      </c>
      <c r="I219" s="128">
        <v>702</v>
      </c>
    </row>
    <row r="220" spans="1:9" s="3" customFormat="1">
      <c r="A220" s="130" t="s">
        <v>427</v>
      </c>
      <c r="B220" s="128">
        <v>233104</v>
      </c>
      <c r="C220" s="128">
        <v>301536</v>
      </c>
      <c r="D220" s="128">
        <v>301373</v>
      </c>
      <c r="E220" s="128">
        <v>373168</v>
      </c>
      <c r="F220" s="128">
        <v>424146</v>
      </c>
      <c r="G220" s="128">
        <v>438868</v>
      </c>
      <c r="H220" s="128">
        <v>467446</v>
      </c>
      <c r="I220" s="128">
        <v>545784</v>
      </c>
    </row>
    <row r="221" spans="1:9" s="3" customFormat="1">
      <c r="A221" s="131" t="s">
        <v>475</v>
      </c>
      <c r="B221" s="128">
        <v>233104</v>
      </c>
      <c r="C221" s="128">
        <v>301536</v>
      </c>
      <c r="D221" s="128">
        <v>301373</v>
      </c>
      <c r="E221" s="128">
        <v>373168</v>
      </c>
      <c r="F221" s="128">
        <v>424146</v>
      </c>
      <c r="G221" s="128">
        <v>438868</v>
      </c>
      <c r="H221" s="128">
        <v>467446</v>
      </c>
      <c r="I221" s="128">
        <v>545784</v>
      </c>
    </row>
    <row r="222" spans="1:9" s="3" customFormat="1">
      <c r="A222" s="129" t="s">
        <v>486</v>
      </c>
      <c r="B222" s="128">
        <v>20457831</v>
      </c>
      <c r="C222" s="128">
        <v>20914887</v>
      </c>
      <c r="D222" s="128">
        <v>21911154</v>
      </c>
      <c r="E222" s="128">
        <v>22952613</v>
      </c>
      <c r="F222" s="128">
        <v>23246132</v>
      </c>
      <c r="G222" s="128">
        <v>24333888</v>
      </c>
      <c r="H222" s="128">
        <v>24944875</v>
      </c>
      <c r="I222" s="128">
        <v>29754443</v>
      </c>
    </row>
    <row r="223" spans="1:9" s="3" customFormat="1">
      <c r="A223" s="130" t="s">
        <v>412</v>
      </c>
      <c r="B223" s="128">
        <v>6328708</v>
      </c>
      <c r="C223" s="128">
        <v>6328708</v>
      </c>
      <c r="D223" s="128">
        <v>6336771</v>
      </c>
      <c r="E223" s="128">
        <v>6336480</v>
      </c>
      <c r="F223" s="128">
        <v>6223042</v>
      </c>
      <c r="G223" s="128">
        <v>6223042</v>
      </c>
      <c r="H223" s="128">
        <v>6222382</v>
      </c>
      <c r="I223" s="128">
        <v>10243354</v>
      </c>
    </row>
    <row r="224" spans="1:9" s="3" customFormat="1">
      <c r="A224" s="130" t="s">
        <v>413</v>
      </c>
      <c r="B224" s="128">
        <v>5835436</v>
      </c>
      <c r="C224" s="128">
        <v>6183800</v>
      </c>
      <c r="D224" s="128">
        <v>6282405</v>
      </c>
      <c r="E224" s="128">
        <v>6368066</v>
      </c>
      <c r="F224" s="128">
        <v>7038531</v>
      </c>
      <c r="G224" s="128">
        <v>7329641</v>
      </c>
      <c r="H224" s="128">
        <v>7366559</v>
      </c>
      <c r="I224" s="128">
        <v>7556354</v>
      </c>
    </row>
    <row r="225" spans="1:9" s="3" customFormat="1">
      <c r="A225" s="130" t="s">
        <v>468</v>
      </c>
      <c r="B225" s="128">
        <v>8293687</v>
      </c>
      <c r="C225" s="128">
        <v>8402379</v>
      </c>
      <c r="D225" s="128">
        <v>9291978</v>
      </c>
      <c r="E225" s="128">
        <v>10248067</v>
      </c>
      <c r="F225" s="128">
        <v>9984559</v>
      </c>
      <c r="G225" s="128">
        <v>10781205</v>
      </c>
      <c r="H225" s="128">
        <v>11355934</v>
      </c>
      <c r="I225" s="128">
        <v>11954735</v>
      </c>
    </row>
    <row r="226" spans="1:9" s="3" customFormat="1" ht="6" customHeight="1">
      <c r="A226" s="108" t="s">
        <v>420</v>
      </c>
      <c r="B226" s="152"/>
      <c r="C226" s="152"/>
      <c r="D226" s="152"/>
      <c r="E226" s="152"/>
      <c r="F226" s="152"/>
      <c r="G226" s="152"/>
      <c r="H226" s="152"/>
      <c r="I226" s="152"/>
    </row>
    <row r="227" spans="1:9" s="3" customFormat="1" ht="6" customHeight="1">
      <c r="A227" s="110"/>
      <c r="B227" s="111"/>
      <c r="C227" s="111"/>
      <c r="D227" s="111"/>
      <c r="E227" s="111"/>
      <c r="F227" s="111"/>
      <c r="G227" s="111"/>
      <c r="H227" s="111"/>
      <c r="I227" s="111"/>
    </row>
    <row r="228" spans="1:9" s="6" customFormat="1" ht="13.5" customHeight="1">
      <c r="A228" s="2018" t="s">
        <v>469</v>
      </c>
      <c r="B228" s="2019"/>
      <c r="C228" s="2019"/>
      <c r="D228" s="2019"/>
      <c r="E228" s="2019"/>
      <c r="F228" s="2019"/>
      <c r="G228" s="2019"/>
      <c r="H228" s="2016"/>
      <c r="I228" s="2016"/>
    </row>
    <row r="229" spans="1:9" s="143" customFormat="1">
      <c r="A229" s="112" t="s">
        <v>502</v>
      </c>
      <c r="B229" s="153"/>
      <c r="C229" s="153"/>
      <c r="D229" s="153"/>
      <c r="E229" s="153"/>
      <c r="F229" s="153"/>
      <c r="G229" s="153"/>
      <c r="H229" s="153"/>
      <c r="I229" s="153"/>
    </row>
    <row r="230" spans="1:9" s="143" customFormat="1">
      <c r="A230" s="2020" t="s">
        <v>503</v>
      </c>
      <c r="B230" s="2021"/>
      <c r="C230" s="2021"/>
      <c r="D230" s="2021"/>
      <c r="E230" s="2021"/>
      <c r="F230" s="2021"/>
      <c r="G230" s="2021"/>
      <c r="H230" s="2016"/>
      <c r="I230" s="2016"/>
    </row>
    <row r="231" spans="1:9" s="143" customFormat="1">
      <c r="A231" s="2021"/>
      <c r="B231" s="2021"/>
      <c r="C231" s="2021"/>
      <c r="D231" s="2021"/>
      <c r="E231" s="2021"/>
      <c r="F231" s="2021"/>
      <c r="G231" s="2021"/>
      <c r="H231" s="2016"/>
      <c r="I231" s="2016"/>
    </row>
    <row r="232" spans="1:9" s="143" customFormat="1" ht="25.5" customHeight="1">
      <c r="A232" s="2021" t="s">
        <v>504</v>
      </c>
      <c r="B232" s="2021"/>
      <c r="C232" s="2021"/>
      <c r="D232" s="2021"/>
      <c r="E232" s="2021"/>
      <c r="F232" s="2021"/>
      <c r="G232" s="2021"/>
      <c r="H232" s="2021"/>
      <c r="I232" s="2021"/>
    </row>
    <row r="233" spans="1:9" s="143" customFormat="1" ht="6" customHeight="1">
      <c r="A233" s="114"/>
    </row>
    <row r="234" spans="1:9" s="143" customFormat="1">
      <c r="A234" s="115" t="s">
        <v>505</v>
      </c>
    </row>
    <row r="235" spans="1:9" s="3" customFormat="1"/>
    <row r="236" spans="1:9" s="3" customFormat="1"/>
    <row r="237" spans="1:9" s="3" customFormat="1"/>
    <row r="238" spans="1:9" s="3" customFormat="1"/>
    <row r="239" spans="1:9" s="3" customFormat="1"/>
    <row r="240" spans="1:9" s="3" customFormat="1"/>
    <row r="241" s="3" customFormat="1"/>
    <row r="242" s="3" customFormat="1"/>
    <row r="243" s="3" customFormat="1"/>
    <row r="244" s="3" customFormat="1"/>
    <row r="245" s="3" customFormat="1"/>
    <row r="246" s="3" customFormat="1"/>
    <row r="247" s="3" customFormat="1"/>
    <row r="248" s="3" customFormat="1"/>
    <row r="249" s="3" customFormat="1"/>
    <row r="250" s="3" customFormat="1"/>
    <row r="251" s="3" customFormat="1"/>
    <row r="252" s="3" customFormat="1"/>
    <row r="253" s="3" customFormat="1"/>
    <row r="254" s="3" customFormat="1"/>
    <row r="255" s="3" customFormat="1"/>
    <row r="256" s="3" customFormat="1"/>
    <row r="257" s="3" customFormat="1"/>
    <row r="258" s="3" customFormat="1"/>
    <row r="259" s="3" customFormat="1"/>
    <row r="260" s="3" customFormat="1"/>
    <row r="261" s="3" customFormat="1"/>
    <row r="262" s="3" customFormat="1"/>
    <row r="263" s="3" customFormat="1"/>
    <row r="264" s="3" customFormat="1"/>
    <row r="265" s="3" customFormat="1"/>
    <row r="266" s="3" customFormat="1"/>
    <row r="267" s="3" customFormat="1"/>
    <row r="268" s="3" customFormat="1"/>
    <row r="269" s="3" customFormat="1"/>
    <row r="270" s="3" customFormat="1"/>
    <row r="271" s="3" customFormat="1"/>
    <row r="272" s="3" customFormat="1"/>
    <row r="273" s="3" customFormat="1"/>
  </sheetData>
  <mergeCells count="3">
    <mergeCell ref="A228:I228"/>
    <mergeCell ref="A230:I231"/>
    <mergeCell ref="A232:I232"/>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rowBreaks count="1" manualBreakCount="1">
    <brk id="84" max="8"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3C799-65ED-4D49-A38C-898E017AC9D1}">
  <dimension ref="A1:DP78"/>
  <sheetViews>
    <sheetView view="pageBreakPreview" zoomScaleNormal="100" zoomScaleSheetLayoutView="100" workbookViewId="0">
      <selection activeCell="A2" sqref="A2"/>
    </sheetView>
  </sheetViews>
  <sheetFormatPr defaultRowHeight="12.75"/>
  <cols>
    <col min="1" max="1" width="35.7109375" style="117" customWidth="1"/>
    <col min="2" max="9" width="12.7109375" style="117" customWidth="1"/>
    <col min="10" max="256" width="9.140625" style="117"/>
    <col min="257" max="257" width="35.7109375" style="117" customWidth="1"/>
    <col min="258" max="265" width="12.7109375" style="117" customWidth="1"/>
    <col min="266" max="512" width="9.140625" style="117"/>
    <col min="513" max="513" width="35.7109375" style="117" customWidth="1"/>
    <col min="514" max="521" width="12.7109375" style="117" customWidth="1"/>
    <col min="522" max="768" width="9.140625" style="117"/>
    <col min="769" max="769" width="35.7109375" style="117" customWidth="1"/>
    <col min="770" max="777" width="12.7109375" style="117" customWidth="1"/>
    <col min="778" max="1024" width="9.140625" style="117"/>
    <col min="1025" max="1025" width="35.7109375" style="117" customWidth="1"/>
    <col min="1026" max="1033" width="12.7109375" style="117" customWidth="1"/>
    <col min="1034" max="1280" width="9.140625" style="117"/>
    <col min="1281" max="1281" width="35.7109375" style="117" customWidth="1"/>
    <col min="1282" max="1289" width="12.7109375" style="117" customWidth="1"/>
    <col min="1290" max="1536" width="9.140625" style="117"/>
    <col min="1537" max="1537" width="35.7109375" style="117" customWidth="1"/>
    <col min="1538" max="1545" width="12.7109375" style="117" customWidth="1"/>
    <col min="1546" max="1792" width="9.140625" style="117"/>
    <col min="1793" max="1793" width="35.7109375" style="117" customWidth="1"/>
    <col min="1794" max="1801" width="12.7109375" style="117" customWidth="1"/>
    <col min="1802" max="2048" width="9.140625" style="117"/>
    <col min="2049" max="2049" width="35.7109375" style="117" customWidth="1"/>
    <col min="2050" max="2057" width="12.7109375" style="117" customWidth="1"/>
    <col min="2058" max="2304" width="9.140625" style="117"/>
    <col min="2305" max="2305" width="35.7109375" style="117" customWidth="1"/>
    <col min="2306" max="2313" width="12.7109375" style="117" customWidth="1"/>
    <col min="2314" max="2560" width="9.140625" style="117"/>
    <col min="2561" max="2561" width="35.7109375" style="117" customWidth="1"/>
    <col min="2562" max="2569" width="12.7109375" style="117" customWidth="1"/>
    <col min="2570" max="2816" width="9.140625" style="117"/>
    <col min="2817" max="2817" width="35.7109375" style="117" customWidth="1"/>
    <col min="2818" max="2825" width="12.7109375" style="117" customWidth="1"/>
    <col min="2826" max="3072" width="9.140625" style="117"/>
    <col min="3073" max="3073" width="35.7109375" style="117" customWidth="1"/>
    <col min="3074" max="3081" width="12.7109375" style="117" customWidth="1"/>
    <col min="3082" max="3328" width="9.140625" style="117"/>
    <col min="3329" max="3329" width="35.7109375" style="117" customWidth="1"/>
    <col min="3330" max="3337" width="12.7109375" style="117" customWidth="1"/>
    <col min="3338" max="3584" width="9.140625" style="117"/>
    <col min="3585" max="3585" width="35.7109375" style="117" customWidth="1"/>
    <col min="3586" max="3593" width="12.7109375" style="117" customWidth="1"/>
    <col min="3594" max="3840" width="9.140625" style="117"/>
    <col min="3841" max="3841" width="35.7109375" style="117" customWidth="1"/>
    <col min="3842" max="3849" width="12.7109375" style="117" customWidth="1"/>
    <col min="3850" max="4096" width="9.140625" style="117"/>
    <col min="4097" max="4097" width="35.7109375" style="117" customWidth="1"/>
    <col min="4098" max="4105" width="12.7109375" style="117" customWidth="1"/>
    <col min="4106" max="4352" width="9.140625" style="117"/>
    <col min="4353" max="4353" width="35.7109375" style="117" customWidth="1"/>
    <col min="4354" max="4361" width="12.7109375" style="117" customWidth="1"/>
    <col min="4362" max="4608" width="9.140625" style="117"/>
    <col min="4609" max="4609" width="35.7109375" style="117" customWidth="1"/>
    <col min="4610" max="4617" width="12.7109375" style="117" customWidth="1"/>
    <col min="4618" max="4864" width="9.140625" style="117"/>
    <col min="4865" max="4865" width="35.7109375" style="117" customWidth="1"/>
    <col min="4866" max="4873" width="12.7109375" style="117" customWidth="1"/>
    <col min="4874" max="5120" width="9.140625" style="117"/>
    <col min="5121" max="5121" width="35.7109375" style="117" customWidth="1"/>
    <col min="5122" max="5129" width="12.7109375" style="117" customWidth="1"/>
    <col min="5130" max="5376" width="9.140625" style="117"/>
    <col min="5377" max="5377" width="35.7109375" style="117" customWidth="1"/>
    <col min="5378" max="5385" width="12.7109375" style="117" customWidth="1"/>
    <col min="5386" max="5632" width="9.140625" style="117"/>
    <col min="5633" max="5633" width="35.7109375" style="117" customWidth="1"/>
    <col min="5634" max="5641" width="12.7109375" style="117" customWidth="1"/>
    <col min="5642" max="5888" width="9.140625" style="117"/>
    <col min="5889" max="5889" width="35.7109375" style="117" customWidth="1"/>
    <col min="5890" max="5897" width="12.7109375" style="117" customWidth="1"/>
    <col min="5898" max="6144" width="9.140625" style="117"/>
    <col min="6145" max="6145" width="35.7109375" style="117" customWidth="1"/>
    <col min="6146" max="6153" width="12.7109375" style="117" customWidth="1"/>
    <col min="6154" max="6400" width="9.140625" style="117"/>
    <col min="6401" max="6401" width="35.7109375" style="117" customWidth="1"/>
    <col min="6402" max="6409" width="12.7109375" style="117" customWidth="1"/>
    <col min="6410" max="6656" width="9.140625" style="117"/>
    <col min="6657" max="6657" width="35.7109375" style="117" customWidth="1"/>
    <col min="6658" max="6665" width="12.7109375" style="117" customWidth="1"/>
    <col min="6666" max="6912" width="9.140625" style="117"/>
    <col min="6913" max="6913" width="35.7109375" style="117" customWidth="1"/>
    <col min="6914" max="6921" width="12.7109375" style="117" customWidth="1"/>
    <col min="6922" max="7168" width="9.140625" style="117"/>
    <col min="7169" max="7169" width="35.7109375" style="117" customWidth="1"/>
    <col min="7170" max="7177" width="12.7109375" style="117" customWidth="1"/>
    <col min="7178" max="7424" width="9.140625" style="117"/>
    <col min="7425" max="7425" width="35.7109375" style="117" customWidth="1"/>
    <col min="7426" max="7433" width="12.7109375" style="117" customWidth="1"/>
    <col min="7434" max="7680" width="9.140625" style="117"/>
    <col min="7681" max="7681" width="35.7109375" style="117" customWidth="1"/>
    <col min="7682" max="7689" width="12.7109375" style="117" customWidth="1"/>
    <col min="7690" max="7936" width="9.140625" style="117"/>
    <col min="7937" max="7937" width="35.7109375" style="117" customWidth="1"/>
    <col min="7938" max="7945" width="12.7109375" style="117" customWidth="1"/>
    <col min="7946" max="8192" width="9.140625" style="117"/>
    <col min="8193" max="8193" width="35.7109375" style="117" customWidth="1"/>
    <col min="8194" max="8201" width="12.7109375" style="117" customWidth="1"/>
    <col min="8202" max="8448" width="9.140625" style="117"/>
    <col min="8449" max="8449" width="35.7109375" style="117" customWidth="1"/>
    <col min="8450" max="8457" width="12.7109375" style="117" customWidth="1"/>
    <col min="8458" max="8704" width="9.140625" style="117"/>
    <col min="8705" max="8705" width="35.7109375" style="117" customWidth="1"/>
    <col min="8706" max="8713" width="12.7109375" style="117" customWidth="1"/>
    <col min="8714" max="8960" width="9.140625" style="117"/>
    <col min="8961" max="8961" width="35.7109375" style="117" customWidth="1"/>
    <col min="8962" max="8969" width="12.7109375" style="117" customWidth="1"/>
    <col min="8970" max="9216" width="9.140625" style="117"/>
    <col min="9217" max="9217" width="35.7109375" style="117" customWidth="1"/>
    <col min="9218" max="9225" width="12.7109375" style="117" customWidth="1"/>
    <col min="9226" max="9472" width="9.140625" style="117"/>
    <col min="9473" max="9473" width="35.7109375" style="117" customWidth="1"/>
    <col min="9474" max="9481" width="12.7109375" style="117" customWidth="1"/>
    <col min="9482" max="9728" width="9.140625" style="117"/>
    <col min="9729" max="9729" width="35.7109375" style="117" customWidth="1"/>
    <col min="9730" max="9737" width="12.7109375" style="117" customWidth="1"/>
    <col min="9738" max="9984" width="9.140625" style="117"/>
    <col min="9985" max="9985" width="35.7109375" style="117" customWidth="1"/>
    <col min="9986" max="9993" width="12.7109375" style="117" customWidth="1"/>
    <col min="9994" max="10240" width="9.140625" style="117"/>
    <col min="10241" max="10241" width="35.7109375" style="117" customWidth="1"/>
    <col min="10242" max="10249" width="12.7109375" style="117" customWidth="1"/>
    <col min="10250" max="10496" width="9.140625" style="117"/>
    <col min="10497" max="10497" width="35.7109375" style="117" customWidth="1"/>
    <col min="10498" max="10505" width="12.7109375" style="117" customWidth="1"/>
    <col min="10506" max="10752" width="9.140625" style="117"/>
    <col min="10753" max="10753" width="35.7109375" style="117" customWidth="1"/>
    <col min="10754" max="10761" width="12.7109375" style="117" customWidth="1"/>
    <col min="10762" max="11008" width="9.140625" style="117"/>
    <col min="11009" max="11009" width="35.7109375" style="117" customWidth="1"/>
    <col min="11010" max="11017" width="12.7109375" style="117" customWidth="1"/>
    <col min="11018" max="11264" width="9.140625" style="117"/>
    <col min="11265" max="11265" width="35.7109375" style="117" customWidth="1"/>
    <col min="11266" max="11273" width="12.7109375" style="117" customWidth="1"/>
    <col min="11274" max="11520" width="9.140625" style="117"/>
    <col min="11521" max="11521" width="35.7109375" style="117" customWidth="1"/>
    <col min="11522" max="11529" width="12.7109375" style="117" customWidth="1"/>
    <col min="11530" max="11776" width="9.140625" style="117"/>
    <col min="11777" max="11777" width="35.7109375" style="117" customWidth="1"/>
    <col min="11778" max="11785" width="12.7109375" style="117" customWidth="1"/>
    <col min="11786" max="12032" width="9.140625" style="117"/>
    <col min="12033" max="12033" width="35.7109375" style="117" customWidth="1"/>
    <col min="12034" max="12041" width="12.7109375" style="117" customWidth="1"/>
    <col min="12042" max="12288" width="9.140625" style="117"/>
    <col min="12289" max="12289" width="35.7109375" style="117" customWidth="1"/>
    <col min="12290" max="12297" width="12.7109375" style="117" customWidth="1"/>
    <col min="12298" max="12544" width="9.140625" style="117"/>
    <col min="12545" max="12545" width="35.7109375" style="117" customWidth="1"/>
    <col min="12546" max="12553" width="12.7109375" style="117" customWidth="1"/>
    <col min="12554" max="12800" width="9.140625" style="117"/>
    <col min="12801" max="12801" width="35.7109375" style="117" customWidth="1"/>
    <col min="12802" max="12809" width="12.7109375" style="117" customWidth="1"/>
    <col min="12810" max="13056" width="9.140625" style="117"/>
    <col min="13057" max="13057" width="35.7109375" style="117" customWidth="1"/>
    <col min="13058" max="13065" width="12.7109375" style="117" customWidth="1"/>
    <col min="13066" max="13312" width="9.140625" style="117"/>
    <col min="13313" max="13313" width="35.7109375" style="117" customWidth="1"/>
    <col min="13314" max="13321" width="12.7109375" style="117" customWidth="1"/>
    <col min="13322" max="13568" width="9.140625" style="117"/>
    <col min="13569" max="13569" width="35.7109375" style="117" customWidth="1"/>
    <col min="13570" max="13577" width="12.7109375" style="117" customWidth="1"/>
    <col min="13578" max="13824" width="9.140625" style="117"/>
    <col min="13825" max="13825" width="35.7109375" style="117" customWidth="1"/>
    <col min="13826" max="13833" width="12.7109375" style="117" customWidth="1"/>
    <col min="13834" max="14080" width="9.140625" style="117"/>
    <col min="14081" max="14081" width="35.7109375" style="117" customWidth="1"/>
    <col min="14082" max="14089" width="12.7109375" style="117" customWidth="1"/>
    <col min="14090" max="14336" width="9.140625" style="117"/>
    <col min="14337" max="14337" width="35.7109375" style="117" customWidth="1"/>
    <col min="14338" max="14345" width="12.7109375" style="117" customWidth="1"/>
    <col min="14346" max="14592" width="9.140625" style="117"/>
    <col min="14593" max="14593" width="35.7109375" style="117" customWidth="1"/>
    <col min="14594" max="14601" width="12.7109375" style="117" customWidth="1"/>
    <col min="14602" max="14848" width="9.140625" style="117"/>
    <col min="14849" max="14849" width="35.7109375" style="117" customWidth="1"/>
    <col min="14850" max="14857" width="12.7109375" style="117" customWidth="1"/>
    <col min="14858" max="15104" width="9.140625" style="117"/>
    <col min="15105" max="15105" width="35.7109375" style="117" customWidth="1"/>
    <col min="15106" max="15113" width="12.7109375" style="117" customWidth="1"/>
    <col min="15114" max="15360" width="9.140625" style="117"/>
    <col min="15361" max="15361" width="35.7109375" style="117" customWidth="1"/>
    <col min="15362" max="15369" width="12.7109375" style="117" customWidth="1"/>
    <col min="15370" max="15616" width="9.140625" style="117"/>
    <col min="15617" max="15617" width="35.7109375" style="117" customWidth="1"/>
    <col min="15618" max="15625" width="12.7109375" style="117" customWidth="1"/>
    <col min="15626" max="15872" width="9.140625" style="117"/>
    <col min="15873" max="15873" width="35.7109375" style="117" customWidth="1"/>
    <col min="15874" max="15881" width="12.7109375" style="117" customWidth="1"/>
    <col min="15882" max="16128" width="9.140625" style="117"/>
    <col min="16129" max="16129" width="35.7109375" style="117" customWidth="1"/>
    <col min="16130" max="16137" width="12.7109375" style="117" customWidth="1"/>
    <col min="16138" max="16384" width="9.140625" style="117"/>
  </cols>
  <sheetData>
    <row r="1" spans="1:20" ht="24.75" customHeight="1">
      <c r="A1" s="154" t="s">
        <v>506</v>
      </c>
      <c r="B1" s="155"/>
      <c r="C1" s="155"/>
      <c r="D1" s="155"/>
      <c r="E1" s="155"/>
      <c r="F1" s="155"/>
      <c r="G1" s="83"/>
      <c r="H1" s="155"/>
      <c r="I1" s="83"/>
    </row>
    <row r="2" spans="1:20" ht="11.25" customHeight="1">
      <c r="A2" s="156"/>
      <c r="B2" s="85"/>
      <c r="C2" s="85"/>
      <c r="D2" s="85"/>
      <c r="E2" s="85"/>
      <c r="F2" s="85"/>
      <c r="G2" s="85"/>
      <c r="H2" s="85"/>
      <c r="I2" s="85" t="s">
        <v>389</v>
      </c>
    </row>
    <row r="3" spans="1:20" s="158" customFormat="1" ht="19.5" customHeight="1">
      <c r="A3" s="157"/>
      <c r="B3" s="88">
        <v>45382</v>
      </c>
      <c r="C3" s="89">
        <v>45473</v>
      </c>
      <c r="D3" s="88">
        <v>45565</v>
      </c>
      <c r="E3" s="89">
        <v>45657</v>
      </c>
      <c r="F3" s="88">
        <v>45747</v>
      </c>
      <c r="G3" s="89">
        <v>45838</v>
      </c>
      <c r="H3" s="88">
        <v>45747</v>
      </c>
      <c r="I3" s="89">
        <v>45838</v>
      </c>
      <c r="J3" s="3"/>
      <c r="K3" s="3"/>
      <c r="L3" s="3"/>
      <c r="M3" s="3"/>
      <c r="N3" s="3"/>
      <c r="O3" s="3"/>
      <c r="P3" s="3"/>
      <c r="Q3" s="3"/>
      <c r="R3" s="3"/>
      <c r="S3" s="3"/>
      <c r="T3" s="3"/>
    </row>
    <row r="4" spans="1:20" s="3" customFormat="1" ht="8.1" customHeight="1">
      <c r="A4" s="120"/>
      <c r="B4" s="151"/>
      <c r="C4" s="151"/>
      <c r="D4" s="151"/>
      <c r="E4" s="151"/>
      <c r="F4" s="151"/>
      <c r="G4" s="151"/>
      <c r="H4" s="151"/>
      <c r="I4" s="151"/>
    </row>
    <row r="5" spans="1:20" s="3" customFormat="1">
      <c r="A5" s="125" t="s">
        <v>507</v>
      </c>
      <c r="B5" s="159">
        <v>98569841</v>
      </c>
      <c r="C5" s="159">
        <v>102367040</v>
      </c>
      <c r="D5" s="159">
        <v>104778551</v>
      </c>
      <c r="E5" s="159">
        <v>108900046</v>
      </c>
      <c r="F5" s="159">
        <v>112184272</v>
      </c>
      <c r="G5" s="159">
        <v>115391028</v>
      </c>
      <c r="H5" s="159">
        <v>120046761</v>
      </c>
      <c r="I5" s="159">
        <v>125402498</v>
      </c>
    </row>
    <row r="6" spans="1:20" s="3" customFormat="1">
      <c r="A6" s="127" t="s">
        <v>508</v>
      </c>
      <c r="B6" s="160">
        <v>93733575</v>
      </c>
      <c r="C6" s="160">
        <v>97366803</v>
      </c>
      <c r="D6" s="160">
        <v>100374074</v>
      </c>
      <c r="E6" s="160">
        <v>104307451</v>
      </c>
      <c r="F6" s="160">
        <v>107528496</v>
      </c>
      <c r="G6" s="160">
        <v>111181163</v>
      </c>
      <c r="H6" s="160">
        <v>115730384</v>
      </c>
      <c r="I6" s="160">
        <v>120889573</v>
      </c>
    </row>
    <row r="7" spans="1:20" s="3" customFormat="1">
      <c r="A7" s="129" t="s">
        <v>509</v>
      </c>
      <c r="B7" s="160">
        <v>213353</v>
      </c>
      <c r="C7" s="160">
        <v>226252</v>
      </c>
      <c r="D7" s="160">
        <v>244102</v>
      </c>
      <c r="E7" s="160">
        <v>241934</v>
      </c>
      <c r="F7" s="160">
        <v>260868</v>
      </c>
      <c r="G7" s="160">
        <v>269354</v>
      </c>
      <c r="H7" s="160">
        <v>327745</v>
      </c>
      <c r="I7" s="160">
        <v>456294</v>
      </c>
    </row>
    <row r="8" spans="1:20" s="3" customFormat="1">
      <c r="A8" s="129" t="s">
        <v>510</v>
      </c>
      <c r="B8" s="160">
        <v>788594</v>
      </c>
      <c r="C8" s="160">
        <v>774929</v>
      </c>
      <c r="D8" s="160">
        <v>761185</v>
      </c>
      <c r="E8" s="160">
        <v>765746</v>
      </c>
      <c r="F8" s="160">
        <v>774083</v>
      </c>
      <c r="G8" s="160">
        <v>769781</v>
      </c>
      <c r="H8" s="160">
        <v>1113424</v>
      </c>
      <c r="I8" s="160">
        <v>1254620</v>
      </c>
    </row>
    <row r="9" spans="1:20" s="3" customFormat="1">
      <c r="A9" s="129" t="s">
        <v>511</v>
      </c>
      <c r="B9" s="160">
        <v>92731628</v>
      </c>
      <c r="C9" s="160">
        <v>96365622</v>
      </c>
      <c r="D9" s="160">
        <v>99368787</v>
      </c>
      <c r="E9" s="160">
        <v>103299771</v>
      </c>
      <c r="F9" s="160">
        <v>106493545</v>
      </c>
      <c r="G9" s="160">
        <v>110142028</v>
      </c>
      <c r="H9" s="160">
        <v>114289215</v>
      </c>
      <c r="I9" s="160">
        <v>119178659</v>
      </c>
    </row>
    <row r="10" spans="1:20" s="3" customFormat="1">
      <c r="A10" s="130" t="s">
        <v>447</v>
      </c>
      <c r="B10" s="160">
        <v>45041438</v>
      </c>
      <c r="C10" s="160">
        <v>46194561</v>
      </c>
      <c r="D10" s="160">
        <v>46802830</v>
      </c>
      <c r="E10" s="160">
        <v>48580561</v>
      </c>
      <c r="F10" s="160">
        <v>49489953</v>
      </c>
      <c r="G10" s="160">
        <v>50261701</v>
      </c>
      <c r="H10" s="160">
        <v>51320442</v>
      </c>
      <c r="I10" s="160">
        <v>53507175</v>
      </c>
    </row>
    <row r="11" spans="1:20" s="3" customFormat="1">
      <c r="A11" s="130" t="s">
        <v>448</v>
      </c>
      <c r="B11" s="160">
        <v>7619457</v>
      </c>
      <c r="C11" s="160">
        <v>7950081</v>
      </c>
      <c r="D11" s="160">
        <v>8179009</v>
      </c>
      <c r="E11" s="160">
        <v>8345309</v>
      </c>
      <c r="F11" s="160">
        <v>8631730</v>
      </c>
      <c r="G11" s="160">
        <v>8877243</v>
      </c>
      <c r="H11" s="160">
        <v>9293606</v>
      </c>
      <c r="I11" s="160">
        <v>9532842</v>
      </c>
    </row>
    <row r="12" spans="1:20" s="3" customFormat="1">
      <c r="A12" s="130" t="s">
        <v>449</v>
      </c>
      <c r="B12" s="160">
        <v>40070733</v>
      </c>
      <c r="C12" s="160">
        <v>42220980</v>
      </c>
      <c r="D12" s="160">
        <v>44386948</v>
      </c>
      <c r="E12" s="160">
        <v>46373901</v>
      </c>
      <c r="F12" s="160">
        <v>48371862</v>
      </c>
      <c r="G12" s="160">
        <v>51003084</v>
      </c>
      <c r="H12" s="160">
        <v>53675167</v>
      </c>
      <c r="I12" s="160">
        <v>56138642</v>
      </c>
    </row>
    <row r="13" spans="1:20" s="3" customFormat="1">
      <c r="A13" s="127" t="s">
        <v>512</v>
      </c>
      <c r="B13" s="160">
        <v>4836266</v>
      </c>
      <c r="C13" s="160">
        <v>5000237</v>
      </c>
      <c r="D13" s="160">
        <v>4404477</v>
      </c>
      <c r="E13" s="160">
        <v>4592595</v>
      </c>
      <c r="F13" s="160">
        <v>4655776</v>
      </c>
      <c r="G13" s="160">
        <v>4209865</v>
      </c>
      <c r="H13" s="160">
        <v>4316377</v>
      </c>
      <c r="I13" s="160">
        <v>4512925</v>
      </c>
    </row>
    <row r="14" spans="1:20" s="3" customFormat="1" ht="12.75" customHeight="1">
      <c r="A14" s="129" t="s">
        <v>513</v>
      </c>
      <c r="B14" s="160">
        <v>3870122</v>
      </c>
      <c r="C14" s="160">
        <v>4122942</v>
      </c>
      <c r="D14" s="160">
        <v>3510808</v>
      </c>
      <c r="E14" s="160">
        <v>3599248</v>
      </c>
      <c r="F14" s="160">
        <v>3668222</v>
      </c>
      <c r="G14" s="160">
        <v>3340984</v>
      </c>
      <c r="H14" s="160">
        <v>3304440</v>
      </c>
      <c r="I14" s="160">
        <v>3485050</v>
      </c>
    </row>
    <row r="15" spans="1:20" s="3" customFormat="1" ht="12.75" customHeight="1">
      <c r="A15" s="130" t="s">
        <v>514</v>
      </c>
      <c r="B15" s="160">
        <v>3141174</v>
      </c>
      <c r="C15" s="160">
        <v>3325999</v>
      </c>
      <c r="D15" s="160">
        <v>2668897</v>
      </c>
      <c r="E15" s="160">
        <v>2740082</v>
      </c>
      <c r="F15" s="160">
        <v>2761929</v>
      </c>
      <c r="G15" s="160">
        <v>2423279</v>
      </c>
      <c r="H15" s="160">
        <v>2348298</v>
      </c>
      <c r="I15" s="160">
        <v>2558921</v>
      </c>
    </row>
    <row r="16" spans="1:20" s="3" customFormat="1" ht="12.75" customHeight="1">
      <c r="A16" s="131" t="s">
        <v>509</v>
      </c>
      <c r="B16" s="160">
        <v>1114591</v>
      </c>
      <c r="C16" s="160">
        <v>1133172</v>
      </c>
      <c r="D16" s="160">
        <v>1121189</v>
      </c>
      <c r="E16" s="160">
        <v>1272372</v>
      </c>
      <c r="F16" s="160">
        <v>1248544</v>
      </c>
      <c r="G16" s="160">
        <v>1314653</v>
      </c>
      <c r="H16" s="160">
        <v>1362410</v>
      </c>
      <c r="I16" s="160">
        <v>1508649</v>
      </c>
    </row>
    <row r="17" spans="1:120" s="3" customFormat="1" ht="12.75" customHeight="1">
      <c r="A17" s="131" t="s">
        <v>510</v>
      </c>
      <c r="B17" s="160">
        <v>1</v>
      </c>
      <c r="C17" s="160">
        <v>1</v>
      </c>
      <c r="D17" s="160">
        <v>0</v>
      </c>
      <c r="E17" s="160">
        <v>0</v>
      </c>
      <c r="F17" s="160">
        <v>0</v>
      </c>
      <c r="G17" s="160">
        <v>0</v>
      </c>
      <c r="H17" s="160">
        <v>1</v>
      </c>
      <c r="I17" s="160">
        <v>0</v>
      </c>
    </row>
    <row r="18" spans="1:120" s="3" customFormat="1" ht="12.75" customHeight="1">
      <c r="A18" s="131" t="s">
        <v>515</v>
      </c>
      <c r="B18" s="160">
        <v>2026582</v>
      </c>
      <c r="C18" s="160">
        <v>2192826</v>
      </c>
      <c r="D18" s="160">
        <v>1547708</v>
      </c>
      <c r="E18" s="160">
        <v>1467710</v>
      </c>
      <c r="F18" s="160">
        <v>1513385</v>
      </c>
      <c r="G18" s="160">
        <v>1108626</v>
      </c>
      <c r="H18" s="160">
        <v>985887</v>
      </c>
      <c r="I18" s="160">
        <v>1050272</v>
      </c>
    </row>
    <row r="19" spans="1:120" s="3" customFormat="1">
      <c r="A19" s="132" t="s">
        <v>447</v>
      </c>
      <c r="B19" s="160">
        <v>833788</v>
      </c>
      <c r="C19" s="160">
        <v>646307</v>
      </c>
      <c r="D19" s="160">
        <v>614880</v>
      </c>
      <c r="E19" s="160">
        <v>608331</v>
      </c>
      <c r="F19" s="160">
        <v>672378</v>
      </c>
      <c r="G19" s="160">
        <v>701064</v>
      </c>
      <c r="H19" s="160">
        <v>682064</v>
      </c>
      <c r="I19" s="160">
        <v>769157</v>
      </c>
    </row>
    <row r="20" spans="1:120" s="3" customFormat="1">
      <c r="A20" s="132" t="s">
        <v>448</v>
      </c>
      <c r="B20" s="160">
        <v>1017427</v>
      </c>
      <c r="C20" s="160">
        <v>1369769</v>
      </c>
      <c r="D20" s="160">
        <v>761226</v>
      </c>
      <c r="E20" s="160">
        <v>696743</v>
      </c>
      <c r="F20" s="160">
        <v>690400</v>
      </c>
      <c r="G20" s="160">
        <v>263129</v>
      </c>
      <c r="H20" s="160">
        <v>171447</v>
      </c>
      <c r="I20" s="160">
        <v>163584</v>
      </c>
    </row>
    <row r="21" spans="1:120" s="3" customFormat="1">
      <c r="A21" s="132" t="s">
        <v>449</v>
      </c>
      <c r="B21" s="160">
        <v>175367</v>
      </c>
      <c r="C21" s="160">
        <v>176750</v>
      </c>
      <c r="D21" s="160">
        <v>171602</v>
      </c>
      <c r="E21" s="160">
        <v>162636</v>
      </c>
      <c r="F21" s="160">
        <v>150607</v>
      </c>
      <c r="G21" s="160">
        <v>144433</v>
      </c>
      <c r="H21" s="160">
        <v>132376</v>
      </c>
      <c r="I21" s="160">
        <v>117531</v>
      </c>
    </row>
    <row r="22" spans="1:120" s="3" customFormat="1" ht="12.75" customHeight="1">
      <c r="A22" s="130" t="s">
        <v>516</v>
      </c>
      <c r="B22" s="160">
        <v>728948</v>
      </c>
      <c r="C22" s="160">
        <v>796943</v>
      </c>
      <c r="D22" s="160">
        <v>841911</v>
      </c>
      <c r="E22" s="160">
        <v>859166</v>
      </c>
      <c r="F22" s="160">
        <v>906293</v>
      </c>
      <c r="G22" s="160">
        <v>917705</v>
      </c>
      <c r="H22" s="160">
        <v>956142</v>
      </c>
      <c r="I22" s="160">
        <v>926129</v>
      </c>
    </row>
    <row r="23" spans="1:120" s="3" customFormat="1" ht="25.5">
      <c r="A23" s="129" t="s">
        <v>517</v>
      </c>
      <c r="B23" s="160">
        <v>966144</v>
      </c>
      <c r="C23" s="160">
        <v>877295</v>
      </c>
      <c r="D23" s="160">
        <v>893669</v>
      </c>
      <c r="E23" s="160">
        <v>993347</v>
      </c>
      <c r="F23" s="160">
        <v>987554</v>
      </c>
      <c r="G23" s="160">
        <v>868881</v>
      </c>
      <c r="H23" s="160">
        <v>1011937</v>
      </c>
      <c r="I23" s="160">
        <v>1027875</v>
      </c>
    </row>
    <row r="24" spans="1:120" s="3" customFormat="1" ht="8.1" customHeight="1">
      <c r="A24" s="161"/>
      <c r="B24" s="162"/>
      <c r="C24" s="162"/>
      <c r="D24" s="162"/>
      <c r="E24" s="162"/>
      <c r="F24" s="162"/>
      <c r="G24" s="162"/>
      <c r="H24" s="162"/>
      <c r="I24" s="162"/>
    </row>
    <row r="25" spans="1:120" s="3" customFormat="1" ht="6" customHeight="1">
      <c r="A25" s="163"/>
      <c r="B25" s="164"/>
      <c r="C25" s="164"/>
      <c r="D25" s="164"/>
      <c r="E25" s="164"/>
      <c r="F25" s="164"/>
      <c r="G25" s="164"/>
      <c r="H25" s="164"/>
      <c r="I25" s="164"/>
    </row>
    <row r="26" spans="1:120" s="6" customFormat="1" ht="13.5" customHeight="1">
      <c r="A26" s="2015" t="s">
        <v>469</v>
      </c>
      <c r="B26" s="2022"/>
      <c r="C26" s="2022"/>
      <c r="D26" s="2022"/>
      <c r="E26" s="2022"/>
      <c r="F26" s="2022"/>
      <c r="G26" s="2022"/>
      <c r="H26" s="2016"/>
      <c r="I26" s="2016"/>
    </row>
    <row r="27" spans="1:120" s="143" customFormat="1" ht="6" customHeight="1">
      <c r="A27" s="165"/>
      <c r="B27" s="165"/>
      <c r="C27" s="165"/>
      <c r="D27" s="165"/>
      <c r="E27" s="165"/>
      <c r="F27" s="165"/>
      <c r="G27" s="165"/>
      <c r="H27" s="165"/>
      <c r="I27" s="165"/>
    </row>
    <row r="28" spans="1:120" s="167" customFormat="1">
      <c r="A28" s="115" t="s">
        <v>505</v>
      </c>
      <c r="B28" s="166"/>
      <c r="C28" s="166"/>
      <c r="D28" s="166"/>
      <c r="E28" s="166"/>
      <c r="F28" s="166"/>
      <c r="G28" s="166"/>
      <c r="H28" s="166"/>
      <c r="I28" s="166"/>
      <c r="J28" s="140"/>
      <c r="K28" s="140"/>
      <c r="L28" s="140"/>
      <c r="M28" s="140"/>
      <c r="N28" s="140"/>
      <c r="O28" s="140"/>
      <c r="P28" s="140"/>
      <c r="Q28" s="140"/>
      <c r="R28" s="140"/>
      <c r="S28" s="140"/>
      <c r="T28" s="140"/>
      <c r="U28" s="140"/>
      <c r="V28" s="140"/>
      <c r="W28" s="140"/>
      <c r="X28" s="140"/>
      <c r="Y28" s="140"/>
      <c r="Z28" s="140"/>
      <c r="AA28" s="140"/>
      <c r="AB28" s="140"/>
      <c r="AC28" s="140"/>
      <c r="AD28" s="140"/>
      <c r="AE28" s="140"/>
      <c r="AF28" s="140"/>
      <c r="AG28" s="140"/>
      <c r="AH28" s="140"/>
      <c r="AI28" s="140"/>
      <c r="AJ28" s="140"/>
      <c r="AK28" s="140"/>
      <c r="AL28" s="140"/>
      <c r="AM28" s="140"/>
      <c r="AN28" s="140"/>
      <c r="AO28" s="140"/>
      <c r="AP28" s="140"/>
      <c r="AQ28" s="140"/>
      <c r="AR28" s="140"/>
      <c r="AS28" s="140"/>
      <c r="AT28" s="140"/>
      <c r="AU28" s="140"/>
      <c r="AV28" s="140"/>
      <c r="AW28" s="140"/>
      <c r="AX28" s="140"/>
      <c r="AY28" s="140"/>
      <c r="AZ28" s="140"/>
      <c r="BA28" s="140"/>
      <c r="BB28" s="140"/>
      <c r="BC28" s="140"/>
      <c r="BD28" s="140"/>
      <c r="BE28" s="140"/>
      <c r="BF28" s="140"/>
      <c r="BG28" s="140"/>
      <c r="BH28" s="140"/>
      <c r="BI28" s="140"/>
      <c r="BJ28" s="140"/>
      <c r="BK28" s="140"/>
      <c r="BL28" s="140"/>
      <c r="BM28" s="140"/>
      <c r="BN28" s="140"/>
      <c r="BO28" s="140"/>
      <c r="BP28" s="140"/>
      <c r="BQ28" s="140"/>
      <c r="BR28" s="140"/>
      <c r="BS28" s="140"/>
      <c r="BT28" s="140"/>
      <c r="BU28" s="140"/>
      <c r="BV28" s="140"/>
      <c r="BW28" s="140"/>
      <c r="BX28" s="140"/>
      <c r="BY28" s="140"/>
      <c r="BZ28" s="140"/>
      <c r="CA28" s="140"/>
      <c r="CB28" s="140"/>
      <c r="CC28" s="140"/>
      <c r="CD28" s="140"/>
      <c r="CE28" s="140"/>
      <c r="CF28" s="140"/>
      <c r="CG28" s="140"/>
      <c r="CH28" s="140"/>
      <c r="CI28" s="140"/>
      <c r="CJ28" s="140"/>
      <c r="CK28" s="140"/>
      <c r="CL28" s="140"/>
      <c r="CM28" s="140"/>
      <c r="CN28" s="140"/>
      <c r="CO28" s="140"/>
      <c r="CP28" s="140"/>
      <c r="CQ28" s="140"/>
      <c r="CR28" s="140"/>
      <c r="CS28" s="140"/>
      <c r="CT28" s="140"/>
      <c r="CU28" s="140"/>
      <c r="CV28" s="140"/>
      <c r="CW28" s="140"/>
      <c r="CX28" s="140"/>
      <c r="CY28" s="140"/>
      <c r="CZ28" s="140"/>
      <c r="DA28" s="140"/>
      <c r="DB28" s="140"/>
      <c r="DC28" s="140"/>
      <c r="DD28" s="140"/>
      <c r="DE28" s="140"/>
      <c r="DF28" s="140"/>
      <c r="DG28" s="140"/>
      <c r="DH28" s="140"/>
      <c r="DI28" s="140"/>
      <c r="DJ28" s="140"/>
      <c r="DK28" s="140"/>
      <c r="DL28" s="140"/>
      <c r="DM28" s="140"/>
      <c r="DN28" s="140"/>
      <c r="DO28" s="140"/>
      <c r="DP28" s="140"/>
    </row>
    <row r="29" spans="1:120" s="3" customFormat="1">
      <c r="A29" s="110" t="s">
        <v>420</v>
      </c>
      <c r="B29" s="111">
        <v>0</v>
      </c>
      <c r="C29" s="111">
        <v>0</v>
      </c>
      <c r="D29" s="111"/>
      <c r="E29" s="111"/>
      <c r="F29" s="111"/>
      <c r="G29" s="111"/>
      <c r="H29" s="111"/>
      <c r="I29" s="111"/>
    </row>
    <row r="30" spans="1:120" s="149" customFormat="1" ht="24.75" customHeight="1">
      <c r="A30" s="154" t="s">
        <v>518</v>
      </c>
      <c r="B30" s="155"/>
      <c r="C30" s="155"/>
      <c r="D30" s="155"/>
      <c r="E30" s="155"/>
      <c r="F30" s="155"/>
      <c r="G30" s="83"/>
      <c r="H30" s="155"/>
      <c r="I30" s="83"/>
    </row>
    <row r="31" spans="1:120" s="168" customFormat="1" ht="11.25" customHeight="1">
      <c r="A31" s="156"/>
      <c r="B31" s="85"/>
      <c r="C31" s="85"/>
      <c r="D31" s="85"/>
      <c r="E31" s="85"/>
      <c r="F31" s="85"/>
      <c r="G31" s="85"/>
      <c r="H31" s="85"/>
      <c r="I31" s="85" t="s">
        <v>389</v>
      </c>
    </row>
    <row r="32" spans="1:120" s="158" customFormat="1" ht="19.5" customHeight="1">
      <c r="A32" s="157"/>
      <c r="B32" s="88">
        <v>45382</v>
      </c>
      <c r="C32" s="89">
        <v>45473</v>
      </c>
      <c r="D32" s="88">
        <v>45565</v>
      </c>
      <c r="E32" s="89">
        <v>45657</v>
      </c>
      <c r="F32" s="88">
        <v>45747</v>
      </c>
      <c r="G32" s="89">
        <v>45838</v>
      </c>
      <c r="H32" s="88">
        <v>45747</v>
      </c>
      <c r="I32" s="89">
        <v>45838</v>
      </c>
    </row>
    <row r="33" spans="1:120" s="3" customFormat="1" ht="8.1" customHeight="1">
      <c r="A33" s="125"/>
      <c r="B33" s="151"/>
      <c r="C33" s="151"/>
      <c r="D33" s="151"/>
      <c r="E33" s="151"/>
      <c r="F33" s="151"/>
      <c r="G33" s="151"/>
      <c r="H33" s="151"/>
      <c r="I33" s="151"/>
    </row>
    <row r="34" spans="1:120" s="3" customFormat="1">
      <c r="A34" s="125" t="s">
        <v>507</v>
      </c>
      <c r="B34" s="159">
        <v>98569841</v>
      </c>
      <c r="C34" s="159">
        <v>102367040</v>
      </c>
      <c r="D34" s="159">
        <v>104778551</v>
      </c>
      <c r="E34" s="159">
        <v>108900046</v>
      </c>
      <c r="F34" s="159">
        <v>112184272</v>
      </c>
      <c r="G34" s="159">
        <v>115391028</v>
      </c>
      <c r="H34" s="159">
        <v>120046761</v>
      </c>
      <c r="I34" s="159">
        <v>125402498</v>
      </c>
    </row>
    <row r="35" spans="1:120" s="3" customFormat="1">
      <c r="A35" s="127" t="s">
        <v>426</v>
      </c>
      <c r="B35" s="160">
        <v>72916160</v>
      </c>
      <c r="C35" s="160">
        <v>76368076</v>
      </c>
      <c r="D35" s="160">
        <v>79815751</v>
      </c>
      <c r="E35" s="160">
        <v>83589219</v>
      </c>
      <c r="F35" s="160">
        <v>86893091</v>
      </c>
      <c r="G35" s="160">
        <v>90423624</v>
      </c>
      <c r="H35" s="160">
        <v>94324673</v>
      </c>
      <c r="I35" s="160">
        <v>96129523</v>
      </c>
    </row>
    <row r="36" spans="1:120" s="3" customFormat="1">
      <c r="A36" s="127" t="s">
        <v>519</v>
      </c>
      <c r="B36" s="160">
        <v>25653681</v>
      </c>
      <c r="C36" s="160">
        <v>25998964</v>
      </c>
      <c r="D36" s="160">
        <v>24962800</v>
      </c>
      <c r="E36" s="160">
        <v>25310827</v>
      </c>
      <c r="F36" s="160">
        <v>25291181</v>
      </c>
      <c r="G36" s="160">
        <v>24967404</v>
      </c>
      <c r="H36" s="160">
        <v>25722088</v>
      </c>
      <c r="I36" s="160">
        <v>29272975</v>
      </c>
    </row>
    <row r="37" spans="1:120" s="3" customFormat="1">
      <c r="A37" s="129" t="s">
        <v>520</v>
      </c>
      <c r="B37" s="160">
        <v>24231125</v>
      </c>
      <c r="C37" s="160">
        <v>24682393</v>
      </c>
      <c r="D37" s="160">
        <v>23647498</v>
      </c>
      <c r="E37" s="160">
        <v>23857388</v>
      </c>
      <c r="F37" s="160">
        <v>23843950</v>
      </c>
      <c r="G37" s="160">
        <v>23588780</v>
      </c>
      <c r="H37" s="160">
        <v>24237603</v>
      </c>
      <c r="I37" s="160">
        <v>27755615</v>
      </c>
    </row>
    <row r="38" spans="1:120" s="3" customFormat="1">
      <c r="A38" s="129" t="s">
        <v>521</v>
      </c>
      <c r="B38" s="160">
        <v>837971</v>
      </c>
      <c r="C38" s="160">
        <v>712299</v>
      </c>
      <c r="D38" s="160">
        <v>650342</v>
      </c>
      <c r="E38" s="160">
        <v>758342</v>
      </c>
      <c r="F38" s="160">
        <v>723943</v>
      </c>
      <c r="G38" s="160">
        <v>626982</v>
      </c>
      <c r="H38" s="160">
        <v>692000</v>
      </c>
      <c r="I38" s="160">
        <v>741957</v>
      </c>
    </row>
    <row r="39" spans="1:120" s="3" customFormat="1">
      <c r="A39" s="129" t="s">
        <v>522</v>
      </c>
      <c r="B39" s="160">
        <v>26179</v>
      </c>
      <c r="C39" s="160">
        <v>24433</v>
      </c>
      <c r="D39" s="160">
        <v>23768</v>
      </c>
      <c r="E39" s="160">
        <v>20621</v>
      </c>
      <c r="F39" s="160">
        <v>18618</v>
      </c>
      <c r="G39" s="160">
        <v>18492</v>
      </c>
      <c r="H39" s="160">
        <v>16965</v>
      </c>
      <c r="I39" s="160">
        <v>15862</v>
      </c>
    </row>
    <row r="40" spans="1:120" s="3" customFormat="1">
      <c r="A40" s="129" t="s">
        <v>523</v>
      </c>
      <c r="B40" s="160">
        <v>558406</v>
      </c>
      <c r="C40" s="160">
        <v>579839</v>
      </c>
      <c r="D40" s="160">
        <v>641192</v>
      </c>
      <c r="E40" s="160">
        <v>674476</v>
      </c>
      <c r="F40" s="160">
        <v>704670</v>
      </c>
      <c r="G40" s="160">
        <v>733150</v>
      </c>
      <c r="H40" s="160">
        <v>775520</v>
      </c>
      <c r="I40" s="160">
        <v>759541</v>
      </c>
    </row>
    <row r="41" spans="1:120" s="3" customFormat="1" ht="8.1" customHeight="1">
      <c r="A41" s="161"/>
      <c r="B41" s="169"/>
      <c r="C41" s="169"/>
      <c r="D41" s="169"/>
      <c r="E41" s="169"/>
      <c r="F41" s="169"/>
      <c r="G41" s="169"/>
      <c r="H41" s="169"/>
      <c r="I41" s="169"/>
    </row>
    <row r="42" spans="1:120" s="3" customFormat="1" ht="6" customHeight="1">
      <c r="A42" s="163"/>
      <c r="B42" s="164"/>
      <c r="C42" s="164"/>
      <c r="D42" s="164"/>
      <c r="E42" s="164"/>
      <c r="F42" s="164"/>
      <c r="G42" s="164"/>
      <c r="H42" s="164"/>
      <c r="I42" s="164"/>
    </row>
    <row r="43" spans="1:120" s="3" customFormat="1" ht="13.5">
      <c r="A43" s="2015" t="s">
        <v>469</v>
      </c>
      <c r="B43" s="2022"/>
      <c r="C43" s="2022"/>
      <c r="D43" s="2022"/>
      <c r="E43" s="2022"/>
      <c r="F43" s="2022"/>
      <c r="G43" s="2022"/>
      <c r="H43" s="2016"/>
      <c r="I43" s="2016"/>
    </row>
    <row r="44" spans="1:120" s="143" customFormat="1" ht="6" customHeight="1">
      <c r="A44" s="165"/>
      <c r="B44" s="165"/>
      <c r="C44" s="165"/>
      <c r="D44" s="165"/>
      <c r="E44" s="165"/>
      <c r="F44" s="165"/>
      <c r="G44" s="165"/>
      <c r="H44" s="165"/>
      <c r="I44" s="165"/>
    </row>
    <row r="45" spans="1:120" s="167" customFormat="1">
      <c r="A45" s="115" t="s">
        <v>505</v>
      </c>
      <c r="B45" s="166"/>
      <c r="C45" s="166"/>
      <c r="D45" s="166"/>
      <c r="E45" s="166"/>
      <c r="F45" s="166"/>
      <c r="G45" s="166"/>
      <c r="H45" s="166"/>
      <c r="I45" s="166"/>
      <c r="J45" s="158"/>
      <c r="K45" s="158"/>
      <c r="L45" s="158"/>
      <c r="M45" s="158"/>
      <c r="N45" s="158"/>
      <c r="O45" s="158"/>
      <c r="P45" s="158"/>
      <c r="Q45" s="158"/>
      <c r="R45" s="158"/>
      <c r="S45" s="158"/>
      <c r="T45" s="158"/>
      <c r="U45" s="140"/>
      <c r="V45" s="140"/>
      <c r="W45" s="140"/>
      <c r="X45" s="140"/>
      <c r="Y45" s="140"/>
      <c r="Z45" s="140"/>
      <c r="AA45" s="140"/>
      <c r="AB45" s="140"/>
      <c r="AC45" s="140"/>
      <c r="AD45" s="140"/>
      <c r="AE45" s="140"/>
      <c r="AF45" s="140"/>
      <c r="AG45" s="140"/>
      <c r="AH45" s="140"/>
      <c r="AI45" s="140"/>
      <c r="AJ45" s="140"/>
      <c r="AK45" s="140"/>
      <c r="AL45" s="140"/>
      <c r="AM45" s="140"/>
      <c r="AN45" s="140"/>
      <c r="AO45" s="140"/>
      <c r="AP45" s="140"/>
      <c r="AQ45" s="140"/>
      <c r="AR45" s="140"/>
      <c r="AS45" s="140"/>
      <c r="AT45" s="140"/>
      <c r="AU45" s="140"/>
      <c r="AV45" s="140"/>
      <c r="AW45" s="140"/>
      <c r="AX45" s="140"/>
      <c r="AY45" s="140"/>
      <c r="AZ45" s="140"/>
      <c r="BA45" s="140"/>
      <c r="BB45" s="140"/>
      <c r="BC45" s="140"/>
      <c r="BD45" s="140"/>
      <c r="BE45" s="140"/>
      <c r="BF45" s="140"/>
      <c r="BG45" s="140"/>
      <c r="BH45" s="140"/>
      <c r="BI45" s="140"/>
      <c r="BJ45" s="140"/>
      <c r="BK45" s="140"/>
      <c r="BL45" s="140"/>
      <c r="BM45" s="140"/>
      <c r="BN45" s="140"/>
      <c r="BO45" s="140"/>
      <c r="BP45" s="140"/>
      <c r="BQ45" s="140"/>
      <c r="BR45" s="140"/>
      <c r="BS45" s="140"/>
      <c r="BT45" s="140"/>
      <c r="BU45" s="140"/>
      <c r="BV45" s="140"/>
      <c r="BW45" s="140"/>
      <c r="BX45" s="140"/>
      <c r="BY45" s="140"/>
      <c r="BZ45" s="140"/>
      <c r="CA45" s="140"/>
      <c r="CB45" s="140"/>
      <c r="CC45" s="140"/>
      <c r="CD45" s="140"/>
      <c r="CE45" s="140"/>
      <c r="CF45" s="140"/>
      <c r="CG45" s="140"/>
      <c r="CH45" s="140"/>
      <c r="CI45" s="140"/>
      <c r="CJ45" s="140"/>
      <c r="CK45" s="140"/>
      <c r="CL45" s="140"/>
      <c r="CM45" s="140"/>
      <c r="CN45" s="140"/>
      <c r="CO45" s="140"/>
      <c r="CP45" s="140"/>
      <c r="CQ45" s="140"/>
      <c r="CR45" s="140"/>
      <c r="CS45" s="140"/>
      <c r="CT45" s="140"/>
      <c r="CU45" s="140"/>
      <c r="CV45" s="140"/>
      <c r="CW45" s="140"/>
      <c r="CX45" s="140"/>
      <c r="CY45" s="140"/>
      <c r="CZ45" s="140"/>
      <c r="DA45" s="140"/>
      <c r="DB45" s="140"/>
      <c r="DC45" s="140"/>
      <c r="DD45" s="140"/>
      <c r="DE45" s="140"/>
      <c r="DF45" s="140"/>
      <c r="DG45" s="140"/>
      <c r="DH45" s="140"/>
      <c r="DI45" s="140"/>
      <c r="DJ45" s="140"/>
      <c r="DK45" s="140"/>
      <c r="DL45" s="140"/>
      <c r="DM45" s="140"/>
      <c r="DN45" s="140"/>
      <c r="DO45" s="140"/>
      <c r="DP45" s="140"/>
    </row>
    <row r="46" spans="1:120" s="158" customFormat="1">
      <c r="B46" s="140"/>
      <c r="C46" s="140"/>
      <c r="D46" s="140"/>
      <c r="E46" s="140"/>
      <c r="F46" s="140"/>
      <c r="G46" s="140"/>
      <c r="H46" s="140"/>
      <c r="I46" s="140"/>
      <c r="J46" s="168"/>
      <c r="K46" s="168"/>
      <c r="L46" s="168"/>
      <c r="M46" s="168"/>
      <c r="N46" s="168"/>
      <c r="O46" s="168"/>
      <c r="P46" s="168"/>
      <c r="Q46" s="168"/>
      <c r="R46" s="168"/>
      <c r="S46" s="168"/>
      <c r="T46" s="168"/>
    </row>
    <row r="47" spans="1:120" s="168" customFormat="1" ht="24.75" customHeight="1">
      <c r="A47" s="2023" t="s">
        <v>524</v>
      </c>
      <c r="B47" s="2024"/>
      <c r="C47" s="2024"/>
      <c r="D47" s="2024"/>
      <c r="E47" s="2024"/>
      <c r="F47" s="2024"/>
      <c r="G47" s="2025"/>
      <c r="H47" s="83"/>
      <c r="I47" s="83"/>
    </row>
    <row r="48" spans="1:120" s="168" customFormat="1" ht="11.25" customHeight="1">
      <c r="A48" s="156"/>
      <c r="B48" s="85"/>
      <c r="C48" s="85"/>
      <c r="D48" s="85"/>
      <c r="E48" s="85"/>
      <c r="F48" s="85"/>
      <c r="G48" s="85"/>
      <c r="H48" s="85"/>
      <c r="I48" s="85" t="s">
        <v>389</v>
      </c>
      <c r="J48" s="158"/>
      <c r="K48" s="158"/>
      <c r="L48" s="158"/>
      <c r="M48" s="158"/>
      <c r="N48" s="158"/>
      <c r="O48" s="158"/>
      <c r="P48" s="158"/>
      <c r="Q48" s="158"/>
      <c r="R48" s="158"/>
      <c r="S48" s="158"/>
      <c r="T48" s="158"/>
    </row>
    <row r="49" spans="1:120" s="158" customFormat="1" ht="19.5" customHeight="1">
      <c r="A49" s="157"/>
      <c r="B49" s="88">
        <v>45382</v>
      </c>
      <c r="C49" s="89">
        <v>45473</v>
      </c>
      <c r="D49" s="88">
        <v>45565</v>
      </c>
      <c r="E49" s="89">
        <v>45657</v>
      </c>
      <c r="F49" s="88">
        <v>45747</v>
      </c>
      <c r="G49" s="89">
        <v>45838</v>
      </c>
      <c r="H49" s="88">
        <v>45747</v>
      </c>
      <c r="I49" s="89">
        <v>45838</v>
      </c>
      <c r="J49" s="3"/>
      <c r="K49" s="3"/>
      <c r="L49" s="3"/>
      <c r="M49" s="3"/>
      <c r="N49" s="3"/>
      <c r="O49" s="3"/>
      <c r="P49" s="3"/>
      <c r="Q49" s="3"/>
      <c r="R49" s="3"/>
      <c r="S49" s="3"/>
      <c r="T49" s="3"/>
    </row>
    <row r="50" spans="1:120" s="3" customFormat="1" ht="8.1" customHeight="1">
      <c r="A50" s="120"/>
      <c r="B50" s="151"/>
      <c r="C50" s="151"/>
      <c r="D50" s="151"/>
      <c r="E50" s="151"/>
      <c r="F50" s="151"/>
      <c r="G50" s="151"/>
      <c r="H50" s="151"/>
      <c r="I50" s="151"/>
    </row>
    <row r="51" spans="1:120" s="3" customFormat="1">
      <c r="A51" s="125" t="s">
        <v>525</v>
      </c>
      <c r="B51" s="159">
        <v>98569841</v>
      </c>
      <c r="C51" s="159">
        <v>102367040</v>
      </c>
      <c r="D51" s="159">
        <v>104778551</v>
      </c>
      <c r="E51" s="159">
        <v>108900046</v>
      </c>
      <c r="F51" s="159">
        <v>112184272</v>
      </c>
      <c r="G51" s="159">
        <v>115391028</v>
      </c>
      <c r="H51" s="159">
        <v>120046761</v>
      </c>
      <c r="I51" s="159">
        <v>125402498</v>
      </c>
    </row>
    <row r="52" spans="1:120" s="3" customFormat="1">
      <c r="A52" s="127" t="s">
        <v>526</v>
      </c>
      <c r="B52" s="160">
        <v>19200729</v>
      </c>
      <c r="C52" s="160">
        <v>19759607</v>
      </c>
      <c r="D52" s="160">
        <v>20672122</v>
      </c>
      <c r="E52" s="160">
        <v>21617010</v>
      </c>
      <c r="F52" s="160">
        <v>22517122</v>
      </c>
      <c r="G52" s="160">
        <v>22643448</v>
      </c>
      <c r="H52" s="160">
        <v>23280374</v>
      </c>
      <c r="I52" s="160">
        <v>24154699</v>
      </c>
    </row>
    <row r="53" spans="1:120" s="3" customFormat="1">
      <c r="A53" s="127" t="s">
        <v>527</v>
      </c>
      <c r="B53" s="160">
        <v>13961756</v>
      </c>
      <c r="C53" s="160">
        <v>14100365</v>
      </c>
      <c r="D53" s="160">
        <v>13513016</v>
      </c>
      <c r="E53" s="160">
        <v>14086670</v>
      </c>
      <c r="F53" s="160">
        <v>14462225</v>
      </c>
      <c r="G53" s="160">
        <v>14835026</v>
      </c>
      <c r="H53" s="160">
        <v>15521786</v>
      </c>
      <c r="I53" s="160">
        <v>15673125</v>
      </c>
    </row>
    <row r="54" spans="1:120" s="3" customFormat="1">
      <c r="A54" s="127" t="s">
        <v>528</v>
      </c>
      <c r="B54" s="160">
        <v>65407356</v>
      </c>
      <c r="C54" s="160">
        <v>68507068</v>
      </c>
      <c r="D54" s="160">
        <v>70593413</v>
      </c>
      <c r="E54" s="160">
        <v>73196366</v>
      </c>
      <c r="F54" s="160">
        <v>75204925</v>
      </c>
      <c r="G54" s="160">
        <v>77912554</v>
      </c>
      <c r="H54" s="160">
        <v>81244601</v>
      </c>
      <c r="I54" s="160">
        <v>85574674</v>
      </c>
    </row>
    <row r="55" spans="1:120" s="3" customFormat="1" ht="8.1" customHeight="1">
      <c r="A55" s="170" t="s">
        <v>420</v>
      </c>
      <c r="B55" s="137"/>
      <c r="C55" s="137"/>
      <c r="D55" s="137"/>
      <c r="E55" s="137"/>
      <c r="F55" s="137"/>
      <c r="G55" s="137"/>
      <c r="H55" s="137"/>
      <c r="I55" s="137"/>
    </row>
    <row r="56" spans="1:120" s="3" customFormat="1" ht="6" customHeight="1">
      <c r="A56" s="110"/>
      <c r="B56" s="86"/>
      <c r="C56" s="86"/>
      <c r="D56" s="86"/>
      <c r="E56" s="86"/>
      <c r="F56" s="86"/>
      <c r="G56" s="86"/>
      <c r="H56" s="86"/>
      <c r="I56" s="86"/>
      <c r="J56" s="143"/>
      <c r="K56" s="143"/>
      <c r="L56" s="143"/>
      <c r="M56" s="143"/>
      <c r="N56" s="143"/>
      <c r="O56" s="143"/>
      <c r="P56" s="143"/>
      <c r="Q56" s="143"/>
      <c r="R56" s="143"/>
      <c r="S56" s="143"/>
      <c r="T56" s="143"/>
    </row>
    <row r="57" spans="1:120" s="6" customFormat="1" ht="13.5" customHeight="1">
      <c r="A57" s="2018" t="s">
        <v>469</v>
      </c>
      <c r="B57" s="2018"/>
      <c r="C57" s="2018"/>
      <c r="D57" s="2018"/>
      <c r="E57" s="2018"/>
      <c r="F57" s="2018"/>
      <c r="G57" s="2018"/>
      <c r="H57" s="2016"/>
      <c r="I57" s="2016"/>
    </row>
    <row r="58" spans="1:120" s="6" customFormat="1" ht="13.5" customHeight="1">
      <c r="A58" s="2018" t="s">
        <v>529</v>
      </c>
      <c r="B58" s="2018"/>
      <c r="C58" s="171"/>
      <c r="D58" s="171"/>
      <c r="E58" s="171"/>
      <c r="F58" s="171"/>
      <c r="G58" s="171"/>
      <c r="H58" s="171"/>
      <c r="I58" s="171"/>
    </row>
    <row r="59" spans="1:120" s="143" customFormat="1" ht="6" customHeight="1">
      <c r="A59" s="165"/>
      <c r="B59" s="165"/>
      <c r="C59" s="165"/>
      <c r="D59" s="165"/>
      <c r="E59" s="165"/>
      <c r="F59" s="165"/>
      <c r="G59" s="165"/>
      <c r="H59" s="165"/>
      <c r="I59" s="165"/>
      <c r="J59" s="140"/>
      <c r="K59" s="140"/>
      <c r="L59" s="140"/>
      <c r="M59" s="140"/>
      <c r="N59" s="140"/>
      <c r="O59" s="140"/>
      <c r="P59" s="140"/>
      <c r="Q59" s="140"/>
      <c r="R59" s="140"/>
      <c r="S59" s="140"/>
      <c r="T59" s="140"/>
    </row>
    <row r="60" spans="1:120" s="167" customFormat="1">
      <c r="A60" s="115" t="s">
        <v>505</v>
      </c>
      <c r="B60" s="140"/>
      <c r="C60" s="140"/>
      <c r="D60" s="140"/>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c r="BJ60" s="140"/>
      <c r="BK60" s="140"/>
      <c r="BL60" s="140"/>
      <c r="BM60" s="140"/>
      <c r="BN60" s="140"/>
      <c r="BO60" s="140"/>
      <c r="BP60" s="140"/>
      <c r="BQ60" s="140"/>
      <c r="BR60" s="140"/>
      <c r="BS60" s="140"/>
      <c r="BT60" s="140"/>
      <c r="BU60" s="140"/>
      <c r="BV60" s="140"/>
      <c r="BW60" s="140"/>
      <c r="BX60" s="140"/>
      <c r="BY60" s="140"/>
      <c r="BZ60" s="140"/>
      <c r="CA60" s="140"/>
      <c r="CB60" s="140"/>
      <c r="CC60" s="140"/>
      <c r="CD60" s="140"/>
      <c r="CE60" s="140"/>
      <c r="CF60" s="140"/>
      <c r="CG60" s="140"/>
      <c r="CH60" s="140"/>
      <c r="CI60" s="140"/>
      <c r="CJ60" s="140"/>
      <c r="CK60" s="140"/>
      <c r="CL60" s="140"/>
      <c r="CM60" s="140"/>
      <c r="CN60" s="140"/>
      <c r="CO60" s="140"/>
      <c r="CP60" s="140"/>
      <c r="CQ60" s="140"/>
      <c r="CR60" s="140"/>
      <c r="CS60" s="140"/>
      <c r="CT60" s="140"/>
      <c r="CU60" s="140"/>
      <c r="CV60" s="140"/>
      <c r="CW60" s="140"/>
      <c r="CX60" s="140"/>
      <c r="CY60" s="140"/>
      <c r="CZ60" s="140"/>
      <c r="DA60" s="140"/>
      <c r="DB60" s="140"/>
      <c r="DC60" s="140"/>
      <c r="DD60" s="140"/>
      <c r="DE60" s="140"/>
      <c r="DF60" s="140"/>
      <c r="DG60" s="140"/>
      <c r="DH60" s="140"/>
      <c r="DI60" s="140"/>
      <c r="DJ60" s="140"/>
      <c r="DK60" s="140"/>
      <c r="DL60" s="140"/>
      <c r="DM60" s="140"/>
      <c r="DN60" s="140"/>
      <c r="DO60" s="140"/>
      <c r="DP60" s="140"/>
    </row>
    <row r="61" spans="1:120" s="167" customFormat="1">
      <c r="A61" s="115"/>
      <c r="B61" s="140"/>
      <c r="C61" s="140"/>
      <c r="D61" s="140"/>
      <c r="E61" s="140"/>
      <c r="F61" s="140"/>
      <c r="G61" s="140"/>
      <c r="H61" s="140"/>
      <c r="I61" s="140"/>
      <c r="J61" s="168"/>
      <c r="K61" s="168"/>
      <c r="L61" s="168"/>
      <c r="M61" s="168"/>
      <c r="N61" s="168"/>
      <c r="O61" s="168"/>
      <c r="P61" s="168"/>
      <c r="Q61" s="168"/>
      <c r="R61" s="168"/>
      <c r="S61" s="168"/>
      <c r="T61" s="168"/>
      <c r="U61" s="140"/>
      <c r="V61" s="140"/>
      <c r="W61" s="140"/>
      <c r="X61" s="140"/>
      <c r="Y61" s="140"/>
      <c r="Z61" s="140"/>
      <c r="AA61" s="140"/>
      <c r="AB61" s="140"/>
      <c r="AC61" s="140"/>
      <c r="AD61" s="140"/>
      <c r="AE61" s="140"/>
      <c r="AF61" s="140"/>
      <c r="AG61" s="140"/>
      <c r="AH61" s="140"/>
      <c r="AI61" s="140"/>
      <c r="AJ61" s="140"/>
      <c r="AK61" s="140"/>
      <c r="AL61" s="140"/>
      <c r="AM61" s="140"/>
      <c r="AN61" s="140"/>
      <c r="AO61" s="140"/>
      <c r="AP61" s="140"/>
      <c r="AQ61" s="140"/>
      <c r="AR61" s="140"/>
      <c r="AS61" s="140"/>
      <c r="AT61" s="140"/>
      <c r="AU61" s="140"/>
      <c r="AV61" s="140"/>
      <c r="AW61" s="140"/>
      <c r="AX61" s="140"/>
      <c r="AY61" s="140"/>
      <c r="AZ61" s="140"/>
      <c r="BA61" s="140"/>
      <c r="BB61" s="140"/>
      <c r="BC61" s="140"/>
      <c r="BD61" s="140"/>
      <c r="BE61" s="140"/>
      <c r="BF61" s="140"/>
      <c r="BG61" s="140"/>
      <c r="BH61" s="140"/>
      <c r="BI61" s="140"/>
      <c r="BJ61" s="140"/>
      <c r="BK61" s="140"/>
      <c r="BL61" s="140"/>
      <c r="BM61" s="140"/>
      <c r="BN61" s="140"/>
      <c r="BO61" s="140"/>
      <c r="BP61" s="140"/>
      <c r="BQ61" s="140"/>
      <c r="BR61" s="140"/>
      <c r="BS61" s="140"/>
      <c r="BT61" s="140"/>
      <c r="BU61" s="140"/>
      <c r="BV61" s="140"/>
      <c r="BW61" s="140"/>
      <c r="BX61" s="140"/>
      <c r="BY61" s="140"/>
      <c r="BZ61" s="140"/>
      <c r="CA61" s="140"/>
      <c r="CB61" s="140"/>
      <c r="CC61" s="140"/>
      <c r="CD61" s="140"/>
      <c r="CE61" s="140"/>
      <c r="CF61" s="140"/>
      <c r="CG61" s="140"/>
      <c r="CH61" s="140"/>
      <c r="CI61" s="140"/>
      <c r="CJ61" s="140"/>
      <c r="CK61" s="140"/>
      <c r="CL61" s="140"/>
      <c r="CM61" s="140"/>
      <c r="CN61" s="140"/>
      <c r="CO61" s="140"/>
      <c r="CP61" s="140"/>
      <c r="CQ61" s="140"/>
      <c r="CR61" s="140"/>
      <c r="CS61" s="140"/>
      <c r="CT61" s="140"/>
      <c r="CU61" s="140"/>
      <c r="CV61" s="140"/>
      <c r="CW61" s="140"/>
      <c r="CX61" s="140"/>
      <c r="CY61" s="140"/>
      <c r="CZ61" s="140"/>
      <c r="DA61" s="140"/>
      <c r="DB61" s="140"/>
      <c r="DC61" s="140"/>
      <c r="DD61" s="140"/>
      <c r="DE61" s="140"/>
      <c r="DF61" s="140"/>
      <c r="DG61" s="140"/>
      <c r="DH61" s="140"/>
      <c r="DI61" s="140"/>
      <c r="DJ61" s="140"/>
      <c r="DK61" s="140"/>
      <c r="DL61" s="140"/>
      <c r="DM61" s="140"/>
      <c r="DN61" s="140"/>
      <c r="DO61" s="140"/>
      <c r="DP61" s="140"/>
    </row>
    <row r="62" spans="1:120" s="168" customFormat="1" ht="24.75" customHeight="1">
      <c r="A62" s="2023" t="s">
        <v>530</v>
      </c>
      <c r="B62" s="2017"/>
      <c r="C62" s="2017"/>
      <c r="D62" s="2017"/>
      <c r="E62" s="2017"/>
      <c r="F62" s="2017"/>
      <c r="G62" s="2026"/>
      <c r="H62" s="83"/>
      <c r="I62" s="83"/>
    </row>
    <row r="63" spans="1:120" s="168" customFormat="1" ht="11.25" customHeight="1">
      <c r="A63" s="172"/>
      <c r="B63" s="85"/>
      <c r="C63" s="85"/>
      <c r="D63" s="85"/>
      <c r="E63" s="85"/>
      <c r="F63" s="85"/>
      <c r="G63" s="85"/>
      <c r="H63" s="85"/>
      <c r="I63" s="85" t="s">
        <v>389</v>
      </c>
      <c r="J63" s="158"/>
      <c r="K63" s="158"/>
      <c r="L63" s="158"/>
      <c r="M63" s="158"/>
      <c r="N63" s="158"/>
      <c r="O63" s="158"/>
      <c r="P63" s="158"/>
      <c r="Q63" s="158"/>
      <c r="R63" s="158"/>
      <c r="S63" s="158"/>
      <c r="T63" s="158"/>
    </row>
    <row r="64" spans="1:120" s="158" customFormat="1" ht="19.5" customHeight="1">
      <c r="A64" s="157"/>
      <c r="B64" s="88">
        <v>45382</v>
      </c>
      <c r="C64" s="89">
        <v>45473</v>
      </c>
      <c r="D64" s="88">
        <v>45565</v>
      </c>
      <c r="E64" s="89">
        <v>45657</v>
      </c>
      <c r="F64" s="88">
        <v>45747</v>
      </c>
      <c r="G64" s="89">
        <v>45838</v>
      </c>
      <c r="H64" s="88">
        <v>45747</v>
      </c>
      <c r="I64" s="89">
        <v>45838</v>
      </c>
      <c r="J64" s="3"/>
      <c r="K64" s="3"/>
      <c r="L64" s="3"/>
      <c r="M64" s="3"/>
      <c r="N64" s="3"/>
      <c r="O64" s="3"/>
      <c r="P64" s="3"/>
      <c r="Q64" s="3"/>
      <c r="R64" s="3"/>
      <c r="S64" s="3"/>
      <c r="T64" s="3"/>
    </row>
    <row r="65" spans="1:120" s="3" customFormat="1" ht="8.1" customHeight="1">
      <c r="A65" s="123"/>
      <c r="B65" s="151"/>
      <c r="C65" s="151"/>
      <c r="D65" s="151"/>
      <c r="E65" s="151"/>
      <c r="F65" s="151"/>
      <c r="G65" s="151"/>
      <c r="H65" s="151"/>
      <c r="I65" s="151"/>
    </row>
    <row r="66" spans="1:120" s="3" customFormat="1">
      <c r="A66" s="125" t="s">
        <v>507</v>
      </c>
      <c r="B66" s="159">
        <v>40070733</v>
      </c>
      <c r="C66" s="159">
        <v>42220980</v>
      </c>
      <c r="D66" s="159">
        <v>44386948</v>
      </c>
      <c r="E66" s="159">
        <v>46373901</v>
      </c>
      <c r="F66" s="159">
        <v>48371862</v>
      </c>
      <c r="G66" s="159">
        <v>51003084</v>
      </c>
      <c r="H66" s="159">
        <v>53675167</v>
      </c>
      <c r="I66" s="159">
        <v>56138642</v>
      </c>
    </row>
    <row r="67" spans="1:120" s="3" customFormat="1">
      <c r="A67" s="127" t="s">
        <v>531</v>
      </c>
      <c r="B67" s="160">
        <v>1292180</v>
      </c>
      <c r="C67" s="160">
        <v>1293222</v>
      </c>
      <c r="D67" s="160">
        <v>1352093</v>
      </c>
      <c r="E67" s="160">
        <v>1350383</v>
      </c>
      <c r="F67" s="160">
        <v>1374125</v>
      </c>
      <c r="G67" s="160">
        <v>1377839</v>
      </c>
      <c r="H67" s="160">
        <v>1407828</v>
      </c>
      <c r="I67" s="160">
        <v>1328879</v>
      </c>
    </row>
    <row r="68" spans="1:120" s="3" customFormat="1">
      <c r="A68" s="127" t="s">
        <v>532</v>
      </c>
      <c r="B68" s="160">
        <v>16976691</v>
      </c>
      <c r="C68" s="160">
        <v>17697746</v>
      </c>
      <c r="D68" s="160">
        <v>18448216</v>
      </c>
      <c r="E68" s="160">
        <v>18835910</v>
      </c>
      <c r="F68" s="160">
        <v>19453701</v>
      </c>
      <c r="G68" s="160">
        <v>20178636</v>
      </c>
      <c r="H68" s="160">
        <v>20941132</v>
      </c>
      <c r="I68" s="160">
        <v>21348035</v>
      </c>
    </row>
    <row r="69" spans="1:120" s="3" customFormat="1">
      <c r="A69" s="127" t="s">
        <v>533</v>
      </c>
      <c r="B69" s="160">
        <v>21391653</v>
      </c>
      <c r="C69" s="160">
        <v>22810066</v>
      </c>
      <c r="D69" s="160">
        <v>24137801</v>
      </c>
      <c r="E69" s="160">
        <v>25691979</v>
      </c>
      <c r="F69" s="160">
        <v>27030657</v>
      </c>
      <c r="G69" s="160">
        <v>28917668</v>
      </c>
      <c r="H69" s="160">
        <v>30799768</v>
      </c>
      <c r="I69" s="160">
        <v>32928274</v>
      </c>
    </row>
    <row r="70" spans="1:120" s="3" customFormat="1">
      <c r="A70" s="127" t="s">
        <v>534</v>
      </c>
      <c r="B70" s="160">
        <v>410209</v>
      </c>
      <c r="C70" s="160">
        <v>419946</v>
      </c>
      <c r="D70" s="160">
        <v>448838</v>
      </c>
      <c r="E70" s="160">
        <v>495629</v>
      </c>
      <c r="F70" s="160">
        <v>513379</v>
      </c>
      <c r="G70" s="160">
        <v>528941</v>
      </c>
      <c r="H70" s="160">
        <v>526439</v>
      </c>
      <c r="I70" s="160">
        <v>533454</v>
      </c>
    </row>
    <row r="71" spans="1:120" s="3" customFormat="1">
      <c r="A71" s="173" t="s">
        <v>535</v>
      </c>
      <c r="B71" s="160">
        <v>472211</v>
      </c>
      <c r="C71" s="160">
        <v>470524</v>
      </c>
      <c r="D71" s="160">
        <v>512842</v>
      </c>
      <c r="E71" s="160">
        <v>535722</v>
      </c>
      <c r="F71" s="160">
        <v>552725</v>
      </c>
      <c r="G71" s="160">
        <v>554567</v>
      </c>
      <c r="H71" s="160">
        <v>542529</v>
      </c>
      <c r="I71" s="160">
        <v>493300</v>
      </c>
    </row>
    <row r="72" spans="1:120" s="3" customFormat="1" ht="8.1" customHeight="1">
      <c r="A72" s="170" t="s">
        <v>420</v>
      </c>
      <c r="B72" s="174"/>
      <c r="C72" s="174"/>
      <c r="D72" s="174"/>
      <c r="E72" s="174"/>
      <c r="F72" s="174"/>
      <c r="G72" s="174"/>
      <c r="H72" s="174"/>
      <c r="I72" s="174"/>
    </row>
    <row r="73" spans="1:120" s="3" customFormat="1" ht="6" customHeight="1">
      <c r="A73" s="110"/>
      <c r="B73" s="86"/>
      <c r="C73" s="86"/>
      <c r="D73" s="86"/>
      <c r="E73" s="86"/>
      <c r="F73" s="86"/>
      <c r="G73" s="86"/>
      <c r="H73" s="86"/>
      <c r="I73" s="86"/>
      <c r="J73" s="143"/>
      <c r="K73" s="143"/>
      <c r="L73" s="143"/>
      <c r="M73" s="143"/>
      <c r="N73" s="143"/>
      <c r="O73" s="143"/>
      <c r="P73" s="143"/>
      <c r="Q73" s="143"/>
      <c r="R73" s="143"/>
      <c r="S73" s="143"/>
      <c r="T73" s="143"/>
    </row>
    <row r="74" spans="1:120" s="6" customFormat="1" ht="13.5" customHeight="1">
      <c r="A74" s="2018" t="s">
        <v>536</v>
      </c>
      <c r="B74" s="2018"/>
      <c r="C74" s="2018"/>
      <c r="D74" s="2018"/>
      <c r="E74" s="2018"/>
      <c r="F74" s="2018"/>
      <c r="G74" s="2018"/>
      <c r="H74" s="2016"/>
      <c r="I74" s="2016"/>
    </row>
    <row r="75" spans="1:120" s="6" customFormat="1" ht="13.5" customHeight="1">
      <c r="A75" s="2018"/>
      <c r="B75" s="2018"/>
      <c r="C75" s="2018"/>
      <c r="D75" s="2018"/>
      <c r="E75" s="2018"/>
      <c r="F75" s="2018"/>
      <c r="G75" s="2018"/>
      <c r="H75" s="2016"/>
      <c r="I75" s="2016"/>
    </row>
    <row r="76" spans="1:120" s="6" customFormat="1">
      <c r="A76" s="2018" t="s">
        <v>537</v>
      </c>
      <c r="B76" s="2018"/>
      <c r="C76" s="2018"/>
      <c r="D76" s="2018"/>
      <c r="E76" s="2018"/>
      <c r="F76" s="2018"/>
      <c r="G76" s="2018"/>
      <c r="H76" s="2016"/>
      <c r="I76" s="2016"/>
    </row>
    <row r="77" spans="1:120" s="6" customFormat="1" ht="6" customHeight="1">
      <c r="A77" s="175"/>
      <c r="B77" s="175"/>
      <c r="C77" s="175"/>
      <c r="D77" s="175"/>
      <c r="E77" s="175"/>
      <c r="F77" s="175"/>
      <c r="G77" s="175"/>
      <c r="H77" s="175"/>
      <c r="I77" s="175"/>
      <c r="J77" s="140"/>
      <c r="K77" s="140"/>
      <c r="L77" s="140"/>
      <c r="M77" s="140"/>
      <c r="N77" s="140"/>
      <c r="O77" s="140"/>
      <c r="P77" s="140"/>
      <c r="Q77" s="140"/>
      <c r="R77" s="140"/>
      <c r="S77" s="140"/>
      <c r="T77" s="140"/>
    </row>
    <row r="78" spans="1:120" s="167" customFormat="1">
      <c r="A78" s="176" t="s">
        <v>505</v>
      </c>
      <c r="B78" s="177"/>
      <c r="C78" s="177"/>
      <c r="D78" s="177"/>
      <c r="E78" s="177"/>
      <c r="F78" s="177"/>
      <c r="G78" s="177"/>
      <c r="H78" s="177"/>
      <c r="I78" s="177"/>
      <c r="J78" s="3"/>
      <c r="K78" s="3"/>
      <c r="L78" s="3"/>
      <c r="M78" s="3"/>
      <c r="N78" s="3"/>
      <c r="O78" s="3"/>
      <c r="P78" s="3"/>
      <c r="Q78" s="3"/>
      <c r="R78" s="3"/>
      <c r="S78" s="3"/>
      <c r="T78" s="3"/>
      <c r="U78" s="140"/>
      <c r="V78" s="140"/>
      <c r="W78" s="140"/>
      <c r="X78" s="140"/>
      <c r="Y78" s="140"/>
      <c r="Z78" s="140"/>
      <c r="AA78" s="140"/>
      <c r="AB78" s="140"/>
      <c r="AC78" s="140"/>
      <c r="AD78" s="140"/>
      <c r="AE78" s="140"/>
      <c r="AF78" s="140"/>
      <c r="AG78" s="140"/>
      <c r="AH78" s="140"/>
      <c r="AI78" s="140"/>
      <c r="AJ78" s="140"/>
      <c r="AK78" s="140"/>
      <c r="AL78" s="140"/>
      <c r="AM78" s="140"/>
      <c r="AN78" s="140"/>
      <c r="AO78" s="140"/>
      <c r="AP78" s="140"/>
      <c r="AQ78" s="140"/>
      <c r="AR78" s="140"/>
      <c r="AS78" s="140"/>
      <c r="AT78" s="140"/>
      <c r="AU78" s="140"/>
      <c r="AV78" s="140"/>
      <c r="AW78" s="140"/>
      <c r="AX78" s="140"/>
      <c r="AY78" s="140"/>
      <c r="AZ78" s="140"/>
      <c r="BA78" s="140"/>
      <c r="BB78" s="140"/>
      <c r="BC78" s="140"/>
      <c r="BD78" s="140"/>
      <c r="BE78" s="140"/>
      <c r="BF78" s="140"/>
      <c r="BG78" s="140"/>
      <c r="BH78" s="140"/>
      <c r="BI78" s="140"/>
      <c r="BJ78" s="140"/>
      <c r="BK78" s="140"/>
      <c r="BL78" s="140"/>
      <c r="BM78" s="140"/>
      <c r="BN78" s="140"/>
      <c r="BO78" s="140"/>
      <c r="BP78" s="140"/>
      <c r="BQ78" s="140"/>
      <c r="BR78" s="140"/>
      <c r="BS78" s="140"/>
      <c r="BT78" s="140"/>
      <c r="BU78" s="140"/>
      <c r="BV78" s="140"/>
      <c r="BW78" s="140"/>
      <c r="BX78" s="140"/>
      <c r="BY78" s="140"/>
      <c r="BZ78" s="140"/>
      <c r="CA78" s="140"/>
      <c r="CB78" s="140"/>
      <c r="CC78" s="140"/>
      <c r="CD78" s="140"/>
      <c r="CE78" s="140"/>
      <c r="CF78" s="140"/>
      <c r="CG78" s="140"/>
      <c r="CH78" s="140"/>
      <c r="CI78" s="140"/>
      <c r="CJ78" s="140"/>
      <c r="CK78" s="140"/>
      <c r="CL78" s="140"/>
      <c r="CM78" s="140"/>
      <c r="CN78" s="140"/>
      <c r="CO78" s="140"/>
      <c r="CP78" s="140"/>
      <c r="CQ78" s="140"/>
      <c r="CR78" s="140"/>
      <c r="CS78" s="140"/>
      <c r="CT78" s="140"/>
      <c r="CU78" s="140"/>
      <c r="CV78" s="140"/>
      <c r="CW78" s="140"/>
      <c r="CX78" s="140"/>
      <c r="CY78" s="140"/>
      <c r="CZ78" s="140"/>
      <c r="DA78" s="140"/>
      <c r="DB78" s="140"/>
      <c r="DC78" s="140"/>
      <c r="DD78" s="140"/>
      <c r="DE78" s="140"/>
      <c r="DF78" s="140"/>
      <c r="DG78" s="140"/>
      <c r="DH78" s="140"/>
      <c r="DI78" s="140"/>
      <c r="DJ78" s="140"/>
      <c r="DK78" s="140"/>
      <c r="DL78" s="140"/>
      <c r="DM78" s="140"/>
      <c r="DN78" s="140"/>
      <c r="DO78" s="140"/>
      <c r="DP78" s="140"/>
    </row>
  </sheetData>
  <mergeCells count="8">
    <mergeCell ref="A74:I75"/>
    <mergeCell ref="A76:I76"/>
    <mergeCell ref="A26:I26"/>
    <mergeCell ref="A43:I43"/>
    <mergeCell ref="A47:G47"/>
    <mergeCell ref="A57:I57"/>
    <mergeCell ref="A58:B58"/>
    <mergeCell ref="A62:G62"/>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F8B703-50AD-40F8-9A79-7C92C5FB9EF2}">
  <dimension ref="A1:J101"/>
  <sheetViews>
    <sheetView view="pageBreakPreview" zoomScaleNormal="100" zoomScaleSheetLayoutView="100" workbookViewId="0">
      <selection activeCell="A3" sqref="A3"/>
    </sheetView>
  </sheetViews>
  <sheetFormatPr defaultRowHeight="12.75"/>
  <cols>
    <col min="1" max="1" width="40.7109375" style="117" customWidth="1"/>
    <col min="2" max="2" width="8.85546875" style="117" customWidth="1"/>
    <col min="3" max="10" width="10.7109375" style="117" customWidth="1"/>
    <col min="11" max="256" width="9.140625" style="117"/>
    <col min="257" max="257" width="40.7109375" style="117" customWidth="1"/>
    <col min="258" max="258" width="8.85546875" style="117" customWidth="1"/>
    <col min="259" max="266" width="10.7109375" style="117" customWidth="1"/>
    <col min="267" max="512" width="9.140625" style="117"/>
    <col min="513" max="513" width="40.7109375" style="117" customWidth="1"/>
    <col min="514" max="514" width="8.85546875" style="117" customWidth="1"/>
    <col min="515" max="522" width="10.7109375" style="117" customWidth="1"/>
    <col min="523" max="768" width="9.140625" style="117"/>
    <col min="769" max="769" width="40.7109375" style="117" customWidth="1"/>
    <col min="770" max="770" width="8.85546875" style="117" customWidth="1"/>
    <col min="771" max="778" width="10.7109375" style="117" customWidth="1"/>
    <col min="779" max="1024" width="9.140625" style="117"/>
    <col min="1025" max="1025" width="40.7109375" style="117" customWidth="1"/>
    <col min="1026" max="1026" width="8.85546875" style="117" customWidth="1"/>
    <col min="1027" max="1034" width="10.7109375" style="117" customWidth="1"/>
    <col min="1035" max="1280" width="9.140625" style="117"/>
    <col min="1281" max="1281" width="40.7109375" style="117" customWidth="1"/>
    <col min="1282" max="1282" width="8.85546875" style="117" customWidth="1"/>
    <col min="1283" max="1290" width="10.7109375" style="117" customWidth="1"/>
    <col min="1291" max="1536" width="9.140625" style="117"/>
    <col min="1537" max="1537" width="40.7109375" style="117" customWidth="1"/>
    <col min="1538" max="1538" width="8.85546875" style="117" customWidth="1"/>
    <col min="1539" max="1546" width="10.7109375" style="117" customWidth="1"/>
    <col min="1547" max="1792" width="9.140625" style="117"/>
    <col min="1793" max="1793" width="40.7109375" style="117" customWidth="1"/>
    <col min="1794" max="1794" width="8.85546875" style="117" customWidth="1"/>
    <col min="1795" max="1802" width="10.7109375" style="117" customWidth="1"/>
    <col min="1803" max="2048" width="9.140625" style="117"/>
    <col min="2049" max="2049" width="40.7109375" style="117" customWidth="1"/>
    <col min="2050" max="2050" width="8.85546875" style="117" customWidth="1"/>
    <col min="2051" max="2058" width="10.7109375" style="117" customWidth="1"/>
    <col min="2059" max="2304" width="9.140625" style="117"/>
    <col min="2305" max="2305" width="40.7109375" style="117" customWidth="1"/>
    <col min="2306" max="2306" width="8.85546875" style="117" customWidth="1"/>
    <col min="2307" max="2314" width="10.7109375" style="117" customWidth="1"/>
    <col min="2315" max="2560" width="9.140625" style="117"/>
    <col min="2561" max="2561" width="40.7109375" style="117" customWidth="1"/>
    <col min="2562" max="2562" width="8.85546875" style="117" customWidth="1"/>
    <col min="2563" max="2570" width="10.7109375" style="117" customWidth="1"/>
    <col min="2571" max="2816" width="9.140625" style="117"/>
    <col min="2817" max="2817" width="40.7109375" style="117" customWidth="1"/>
    <col min="2818" max="2818" width="8.85546875" style="117" customWidth="1"/>
    <col min="2819" max="2826" width="10.7109375" style="117" customWidth="1"/>
    <col min="2827" max="3072" width="9.140625" style="117"/>
    <col min="3073" max="3073" width="40.7109375" style="117" customWidth="1"/>
    <col min="3074" max="3074" width="8.85546875" style="117" customWidth="1"/>
    <col min="3075" max="3082" width="10.7109375" style="117" customWidth="1"/>
    <col min="3083" max="3328" width="9.140625" style="117"/>
    <col min="3329" max="3329" width="40.7109375" style="117" customWidth="1"/>
    <col min="3330" max="3330" width="8.85546875" style="117" customWidth="1"/>
    <col min="3331" max="3338" width="10.7109375" style="117" customWidth="1"/>
    <col min="3339" max="3584" width="9.140625" style="117"/>
    <col min="3585" max="3585" width="40.7109375" style="117" customWidth="1"/>
    <col min="3586" max="3586" width="8.85546875" style="117" customWidth="1"/>
    <col min="3587" max="3594" width="10.7109375" style="117" customWidth="1"/>
    <col min="3595" max="3840" width="9.140625" style="117"/>
    <col min="3841" max="3841" width="40.7109375" style="117" customWidth="1"/>
    <col min="3842" max="3842" width="8.85546875" style="117" customWidth="1"/>
    <col min="3843" max="3850" width="10.7109375" style="117" customWidth="1"/>
    <col min="3851" max="4096" width="9.140625" style="117"/>
    <col min="4097" max="4097" width="40.7109375" style="117" customWidth="1"/>
    <col min="4098" max="4098" width="8.85546875" style="117" customWidth="1"/>
    <col min="4099" max="4106" width="10.7109375" style="117" customWidth="1"/>
    <col min="4107" max="4352" width="9.140625" style="117"/>
    <col min="4353" max="4353" width="40.7109375" style="117" customWidth="1"/>
    <col min="4354" max="4354" width="8.85546875" style="117" customWidth="1"/>
    <col min="4355" max="4362" width="10.7109375" style="117" customWidth="1"/>
    <col min="4363" max="4608" width="9.140625" style="117"/>
    <col min="4609" max="4609" width="40.7109375" style="117" customWidth="1"/>
    <col min="4610" max="4610" width="8.85546875" style="117" customWidth="1"/>
    <col min="4611" max="4618" width="10.7109375" style="117" customWidth="1"/>
    <col min="4619" max="4864" width="9.140625" style="117"/>
    <col min="4865" max="4865" width="40.7109375" style="117" customWidth="1"/>
    <col min="4866" max="4866" width="8.85546875" style="117" customWidth="1"/>
    <col min="4867" max="4874" width="10.7109375" style="117" customWidth="1"/>
    <col min="4875" max="5120" width="9.140625" style="117"/>
    <col min="5121" max="5121" width="40.7109375" style="117" customWidth="1"/>
    <col min="5122" max="5122" width="8.85546875" style="117" customWidth="1"/>
    <col min="5123" max="5130" width="10.7109375" style="117" customWidth="1"/>
    <col min="5131" max="5376" width="9.140625" style="117"/>
    <col min="5377" max="5377" width="40.7109375" style="117" customWidth="1"/>
    <col min="5378" max="5378" width="8.85546875" style="117" customWidth="1"/>
    <col min="5379" max="5386" width="10.7109375" style="117" customWidth="1"/>
    <col min="5387" max="5632" width="9.140625" style="117"/>
    <col min="5633" max="5633" width="40.7109375" style="117" customWidth="1"/>
    <col min="5634" max="5634" width="8.85546875" style="117" customWidth="1"/>
    <col min="5635" max="5642" width="10.7109375" style="117" customWidth="1"/>
    <col min="5643" max="5888" width="9.140625" style="117"/>
    <col min="5889" max="5889" width="40.7109375" style="117" customWidth="1"/>
    <col min="5890" max="5890" width="8.85546875" style="117" customWidth="1"/>
    <col min="5891" max="5898" width="10.7109375" style="117" customWidth="1"/>
    <col min="5899" max="6144" width="9.140625" style="117"/>
    <col min="6145" max="6145" width="40.7109375" style="117" customWidth="1"/>
    <col min="6146" max="6146" width="8.85546875" style="117" customWidth="1"/>
    <col min="6147" max="6154" width="10.7109375" style="117" customWidth="1"/>
    <col min="6155" max="6400" width="9.140625" style="117"/>
    <col min="6401" max="6401" width="40.7109375" style="117" customWidth="1"/>
    <col min="6402" max="6402" width="8.85546875" style="117" customWidth="1"/>
    <col min="6403" max="6410" width="10.7109375" style="117" customWidth="1"/>
    <col min="6411" max="6656" width="9.140625" style="117"/>
    <col min="6657" max="6657" width="40.7109375" style="117" customWidth="1"/>
    <col min="6658" max="6658" width="8.85546875" style="117" customWidth="1"/>
    <col min="6659" max="6666" width="10.7109375" style="117" customWidth="1"/>
    <col min="6667" max="6912" width="9.140625" style="117"/>
    <col min="6913" max="6913" width="40.7109375" style="117" customWidth="1"/>
    <col min="6914" max="6914" width="8.85546875" style="117" customWidth="1"/>
    <col min="6915" max="6922" width="10.7109375" style="117" customWidth="1"/>
    <col min="6923" max="7168" width="9.140625" style="117"/>
    <col min="7169" max="7169" width="40.7109375" style="117" customWidth="1"/>
    <col min="7170" max="7170" width="8.85546875" style="117" customWidth="1"/>
    <col min="7171" max="7178" width="10.7109375" style="117" customWidth="1"/>
    <col min="7179" max="7424" width="9.140625" style="117"/>
    <col min="7425" max="7425" width="40.7109375" style="117" customWidth="1"/>
    <col min="7426" max="7426" width="8.85546875" style="117" customWidth="1"/>
    <col min="7427" max="7434" width="10.7109375" style="117" customWidth="1"/>
    <col min="7435" max="7680" width="9.140625" style="117"/>
    <col min="7681" max="7681" width="40.7109375" style="117" customWidth="1"/>
    <col min="7682" max="7682" width="8.85546875" style="117" customWidth="1"/>
    <col min="7683" max="7690" width="10.7109375" style="117" customWidth="1"/>
    <col min="7691" max="7936" width="9.140625" style="117"/>
    <col min="7937" max="7937" width="40.7109375" style="117" customWidth="1"/>
    <col min="7938" max="7938" width="8.85546875" style="117" customWidth="1"/>
    <col min="7939" max="7946" width="10.7109375" style="117" customWidth="1"/>
    <col min="7947" max="8192" width="9.140625" style="117"/>
    <col min="8193" max="8193" width="40.7109375" style="117" customWidth="1"/>
    <col min="8194" max="8194" width="8.85546875" style="117" customWidth="1"/>
    <col min="8195" max="8202" width="10.7109375" style="117" customWidth="1"/>
    <col min="8203" max="8448" width="9.140625" style="117"/>
    <col min="8449" max="8449" width="40.7109375" style="117" customWidth="1"/>
    <col min="8450" max="8450" width="8.85546875" style="117" customWidth="1"/>
    <col min="8451" max="8458" width="10.7109375" style="117" customWidth="1"/>
    <col min="8459" max="8704" width="9.140625" style="117"/>
    <col min="8705" max="8705" width="40.7109375" style="117" customWidth="1"/>
    <col min="8706" max="8706" width="8.85546875" style="117" customWidth="1"/>
    <col min="8707" max="8714" width="10.7109375" style="117" customWidth="1"/>
    <col min="8715" max="8960" width="9.140625" style="117"/>
    <col min="8961" max="8961" width="40.7109375" style="117" customWidth="1"/>
    <col min="8962" max="8962" width="8.85546875" style="117" customWidth="1"/>
    <col min="8963" max="8970" width="10.7109375" style="117" customWidth="1"/>
    <col min="8971" max="9216" width="9.140625" style="117"/>
    <col min="9217" max="9217" width="40.7109375" style="117" customWidth="1"/>
    <col min="9218" max="9218" width="8.85546875" style="117" customWidth="1"/>
    <col min="9219" max="9226" width="10.7109375" style="117" customWidth="1"/>
    <col min="9227" max="9472" width="9.140625" style="117"/>
    <col min="9473" max="9473" width="40.7109375" style="117" customWidth="1"/>
    <col min="9474" max="9474" width="8.85546875" style="117" customWidth="1"/>
    <col min="9475" max="9482" width="10.7109375" style="117" customWidth="1"/>
    <col min="9483" max="9728" width="9.140625" style="117"/>
    <col min="9729" max="9729" width="40.7109375" style="117" customWidth="1"/>
    <col min="9730" max="9730" width="8.85546875" style="117" customWidth="1"/>
    <col min="9731" max="9738" width="10.7109375" style="117" customWidth="1"/>
    <col min="9739" max="9984" width="9.140625" style="117"/>
    <col min="9985" max="9985" width="40.7109375" style="117" customWidth="1"/>
    <col min="9986" max="9986" width="8.85546875" style="117" customWidth="1"/>
    <col min="9987" max="9994" width="10.7109375" style="117" customWidth="1"/>
    <col min="9995" max="10240" width="9.140625" style="117"/>
    <col min="10241" max="10241" width="40.7109375" style="117" customWidth="1"/>
    <col min="10242" max="10242" width="8.85546875" style="117" customWidth="1"/>
    <col min="10243" max="10250" width="10.7109375" style="117" customWidth="1"/>
    <col min="10251" max="10496" width="9.140625" style="117"/>
    <col min="10497" max="10497" width="40.7109375" style="117" customWidth="1"/>
    <col min="10498" max="10498" width="8.85546875" style="117" customWidth="1"/>
    <col min="10499" max="10506" width="10.7109375" style="117" customWidth="1"/>
    <col min="10507" max="10752" width="9.140625" style="117"/>
    <col min="10753" max="10753" width="40.7109375" style="117" customWidth="1"/>
    <col min="10754" max="10754" width="8.85546875" style="117" customWidth="1"/>
    <col min="10755" max="10762" width="10.7109375" style="117" customWidth="1"/>
    <col min="10763" max="11008" width="9.140625" style="117"/>
    <col min="11009" max="11009" width="40.7109375" style="117" customWidth="1"/>
    <col min="11010" max="11010" width="8.85546875" style="117" customWidth="1"/>
    <col min="11011" max="11018" width="10.7109375" style="117" customWidth="1"/>
    <col min="11019" max="11264" width="9.140625" style="117"/>
    <col min="11265" max="11265" width="40.7109375" style="117" customWidth="1"/>
    <col min="11266" max="11266" width="8.85546875" style="117" customWidth="1"/>
    <col min="11267" max="11274" width="10.7109375" style="117" customWidth="1"/>
    <col min="11275" max="11520" width="9.140625" style="117"/>
    <col min="11521" max="11521" width="40.7109375" style="117" customWidth="1"/>
    <col min="11522" max="11522" width="8.85546875" style="117" customWidth="1"/>
    <col min="11523" max="11530" width="10.7109375" style="117" customWidth="1"/>
    <col min="11531" max="11776" width="9.140625" style="117"/>
    <col min="11777" max="11777" width="40.7109375" style="117" customWidth="1"/>
    <col min="11778" max="11778" width="8.85546875" style="117" customWidth="1"/>
    <col min="11779" max="11786" width="10.7109375" style="117" customWidth="1"/>
    <col min="11787" max="12032" width="9.140625" style="117"/>
    <col min="12033" max="12033" width="40.7109375" style="117" customWidth="1"/>
    <col min="12034" max="12034" width="8.85546875" style="117" customWidth="1"/>
    <col min="12035" max="12042" width="10.7109375" style="117" customWidth="1"/>
    <col min="12043" max="12288" width="9.140625" style="117"/>
    <col min="12289" max="12289" width="40.7109375" style="117" customWidth="1"/>
    <col min="12290" max="12290" width="8.85546875" style="117" customWidth="1"/>
    <col min="12291" max="12298" width="10.7109375" style="117" customWidth="1"/>
    <col min="12299" max="12544" width="9.140625" style="117"/>
    <col min="12545" max="12545" width="40.7109375" style="117" customWidth="1"/>
    <col min="12546" max="12546" width="8.85546875" style="117" customWidth="1"/>
    <col min="12547" max="12554" width="10.7109375" style="117" customWidth="1"/>
    <col min="12555" max="12800" width="9.140625" style="117"/>
    <col min="12801" max="12801" width="40.7109375" style="117" customWidth="1"/>
    <col min="12802" max="12802" width="8.85546875" style="117" customWidth="1"/>
    <col min="12803" max="12810" width="10.7109375" style="117" customWidth="1"/>
    <col min="12811" max="13056" width="9.140625" style="117"/>
    <col min="13057" max="13057" width="40.7109375" style="117" customWidth="1"/>
    <col min="13058" max="13058" width="8.85546875" style="117" customWidth="1"/>
    <col min="13059" max="13066" width="10.7109375" style="117" customWidth="1"/>
    <col min="13067" max="13312" width="9.140625" style="117"/>
    <col min="13313" max="13313" width="40.7109375" style="117" customWidth="1"/>
    <col min="13314" max="13314" width="8.85546875" style="117" customWidth="1"/>
    <col min="13315" max="13322" width="10.7109375" style="117" customWidth="1"/>
    <col min="13323" max="13568" width="9.140625" style="117"/>
    <col min="13569" max="13569" width="40.7109375" style="117" customWidth="1"/>
    <col min="13570" max="13570" width="8.85546875" style="117" customWidth="1"/>
    <col min="13571" max="13578" width="10.7109375" style="117" customWidth="1"/>
    <col min="13579" max="13824" width="9.140625" style="117"/>
    <col min="13825" max="13825" width="40.7109375" style="117" customWidth="1"/>
    <col min="13826" max="13826" width="8.85546875" style="117" customWidth="1"/>
    <col min="13827" max="13834" width="10.7109375" style="117" customWidth="1"/>
    <col min="13835" max="14080" width="9.140625" style="117"/>
    <col min="14081" max="14081" width="40.7109375" style="117" customWidth="1"/>
    <col min="14082" max="14082" width="8.85546875" style="117" customWidth="1"/>
    <col min="14083" max="14090" width="10.7109375" style="117" customWidth="1"/>
    <col min="14091" max="14336" width="9.140625" style="117"/>
    <col min="14337" max="14337" width="40.7109375" style="117" customWidth="1"/>
    <col min="14338" max="14338" width="8.85546875" style="117" customWidth="1"/>
    <col min="14339" max="14346" width="10.7109375" style="117" customWidth="1"/>
    <col min="14347" max="14592" width="9.140625" style="117"/>
    <col min="14593" max="14593" width="40.7109375" style="117" customWidth="1"/>
    <col min="14594" max="14594" width="8.85546875" style="117" customWidth="1"/>
    <col min="14595" max="14602" width="10.7109375" style="117" customWidth="1"/>
    <col min="14603" max="14848" width="9.140625" style="117"/>
    <col min="14849" max="14849" width="40.7109375" style="117" customWidth="1"/>
    <col min="14850" max="14850" width="8.85546875" style="117" customWidth="1"/>
    <col min="14851" max="14858" width="10.7109375" style="117" customWidth="1"/>
    <col min="14859" max="15104" width="9.140625" style="117"/>
    <col min="15105" max="15105" width="40.7109375" style="117" customWidth="1"/>
    <col min="15106" max="15106" width="8.85546875" style="117" customWidth="1"/>
    <col min="15107" max="15114" width="10.7109375" style="117" customWidth="1"/>
    <col min="15115" max="15360" width="9.140625" style="117"/>
    <col min="15361" max="15361" width="40.7109375" style="117" customWidth="1"/>
    <col min="15362" max="15362" width="8.85546875" style="117" customWidth="1"/>
    <col min="15363" max="15370" width="10.7109375" style="117" customWidth="1"/>
    <col min="15371" max="15616" width="9.140625" style="117"/>
    <col min="15617" max="15617" width="40.7109375" style="117" customWidth="1"/>
    <col min="15618" max="15618" width="8.85546875" style="117" customWidth="1"/>
    <col min="15619" max="15626" width="10.7109375" style="117" customWidth="1"/>
    <col min="15627" max="15872" width="9.140625" style="117"/>
    <col min="15873" max="15873" width="40.7109375" style="117" customWidth="1"/>
    <col min="15874" max="15874" width="8.85546875" style="117" customWidth="1"/>
    <col min="15875" max="15882" width="10.7109375" style="117" customWidth="1"/>
    <col min="15883" max="16128" width="9.140625" style="117"/>
    <col min="16129" max="16129" width="40.7109375" style="117" customWidth="1"/>
    <col min="16130" max="16130" width="8.85546875" style="117" customWidth="1"/>
    <col min="16131" max="16138" width="10.7109375" style="117" customWidth="1"/>
    <col min="16139" max="16384" width="9.140625" style="117"/>
  </cols>
  <sheetData>
    <row r="1" spans="1:10" s="178" customFormat="1" ht="18" customHeight="1">
      <c r="A1" s="2023" t="s">
        <v>538</v>
      </c>
      <c r="B1" s="2029"/>
      <c r="C1" s="2029"/>
      <c r="D1" s="2029"/>
      <c r="E1" s="2029"/>
      <c r="F1" s="2029"/>
      <c r="G1" s="2030"/>
      <c r="H1" s="2030"/>
      <c r="I1" s="2016"/>
      <c r="J1" s="2016"/>
    </row>
    <row r="2" spans="1:10" s="178" customFormat="1" ht="18" customHeight="1">
      <c r="A2" s="2029"/>
      <c r="B2" s="2029"/>
      <c r="C2" s="2029"/>
      <c r="D2" s="2029"/>
      <c r="E2" s="2029"/>
      <c r="F2" s="2029"/>
      <c r="G2" s="2030"/>
      <c r="H2" s="2030"/>
      <c r="I2" s="2016"/>
      <c r="J2" s="2016"/>
    </row>
    <row r="3" spans="1:10" ht="11.25" customHeight="1">
      <c r="A3" s="179"/>
      <c r="B3" s="179"/>
      <c r="C3" s="179"/>
      <c r="D3" s="179"/>
      <c r="E3" s="179"/>
      <c r="F3" s="179"/>
      <c r="G3" s="180"/>
      <c r="H3" s="83"/>
      <c r="I3" s="180"/>
      <c r="J3" s="83"/>
    </row>
    <row r="4" spans="1:10" s="3" customFormat="1" ht="19.5" customHeight="1">
      <c r="A4" s="2031"/>
      <c r="B4" s="2032"/>
      <c r="C4" s="88">
        <v>45382</v>
      </c>
      <c r="D4" s="89">
        <v>45473</v>
      </c>
      <c r="E4" s="88">
        <v>45565</v>
      </c>
      <c r="F4" s="89">
        <v>45657</v>
      </c>
      <c r="G4" s="88">
        <v>45747</v>
      </c>
      <c r="H4" s="89">
        <v>45809</v>
      </c>
      <c r="I4" s="88">
        <v>45930</v>
      </c>
      <c r="J4" s="89">
        <v>46022</v>
      </c>
    </row>
    <row r="5" spans="1:10" s="3" customFormat="1" ht="6" customHeight="1">
      <c r="A5" s="181"/>
      <c r="B5" s="182"/>
      <c r="C5" s="183"/>
      <c r="D5" s="183"/>
      <c r="E5" s="183"/>
      <c r="F5" s="183"/>
      <c r="G5" s="183"/>
      <c r="H5" s="183"/>
      <c r="I5" s="183"/>
      <c r="J5" s="183"/>
    </row>
    <row r="6" spans="1:10" s="3" customFormat="1">
      <c r="A6" s="2033" t="s">
        <v>539</v>
      </c>
      <c r="B6" s="184" t="s">
        <v>540</v>
      </c>
      <c r="C6" s="185">
        <v>9538501</v>
      </c>
      <c r="D6" s="185">
        <v>9550254</v>
      </c>
      <c r="E6" s="185">
        <v>9570594</v>
      </c>
      <c r="F6" s="185">
        <v>9659111</v>
      </c>
      <c r="G6" s="185">
        <v>9645002</v>
      </c>
      <c r="H6" s="185">
        <v>9679353</v>
      </c>
      <c r="I6" s="185">
        <v>9704306</v>
      </c>
      <c r="J6" s="185">
        <v>9861716</v>
      </c>
    </row>
    <row r="7" spans="1:10" s="3" customFormat="1">
      <c r="A7" s="2034"/>
      <c r="B7" s="184" t="s">
        <v>541</v>
      </c>
      <c r="C7" s="185">
        <v>128754656</v>
      </c>
      <c r="D7" s="185">
        <v>131432640</v>
      </c>
      <c r="E7" s="185">
        <v>134037925</v>
      </c>
      <c r="F7" s="185">
        <v>140423530</v>
      </c>
      <c r="G7" s="185">
        <v>142211985</v>
      </c>
      <c r="H7" s="185">
        <v>144543695</v>
      </c>
      <c r="I7" s="185">
        <v>151705658</v>
      </c>
      <c r="J7" s="185">
        <v>163492739</v>
      </c>
    </row>
    <row r="8" spans="1:10" s="3" customFormat="1">
      <c r="A8" s="2035" t="s">
        <v>542</v>
      </c>
      <c r="B8" s="184" t="s">
        <v>540</v>
      </c>
      <c r="C8" s="186">
        <v>624763</v>
      </c>
      <c r="D8" s="186">
        <v>623799</v>
      </c>
      <c r="E8" s="186">
        <v>629914</v>
      </c>
      <c r="F8" s="186">
        <v>642505</v>
      </c>
      <c r="G8" s="186">
        <v>646317</v>
      </c>
      <c r="H8" s="186">
        <v>654670</v>
      </c>
      <c r="I8" s="186">
        <v>659193</v>
      </c>
      <c r="J8" s="186">
        <v>666745</v>
      </c>
    </row>
    <row r="9" spans="1:10" s="3" customFormat="1">
      <c r="A9" s="2036"/>
      <c r="B9" s="184" t="s">
        <v>541</v>
      </c>
      <c r="C9" s="186">
        <v>43326207</v>
      </c>
      <c r="D9" s="186">
        <v>44238022</v>
      </c>
      <c r="E9" s="186">
        <v>45269849</v>
      </c>
      <c r="F9" s="186">
        <v>46918028</v>
      </c>
      <c r="G9" s="186">
        <v>46769323</v>
      </c>
      <c r="H9" s="186">
        <v>46939450</v>
      </c>
      <c r="I9" s="186">
        <v>51122917</v>
      </c>
      <c r="J9" s="186">
        <v>51718540</v>
      </c>
    </row>
    <row r="10" spans="1:10" s="3" customFormat="1">
      <c r="A10" s="2027" t="s">
        <v>543</v>
      </c>
      <c r="B10" s="184" t="s">
        <v>540</v>
      </c>
      <c r="C10" s="186">
        <v>302859</v>
      </c>
      <c r="D10" s="186">
        <v>297183</v>
      </c>
      <c r="E10" s="186">
        <v>300555</v>
      </c>
      <c r="F10" s="186">
        <v>308501</v>
      </c>
      <c r="G10" s="186">
        <v>312678</v>
      </c>
      <c r="H10" s="186">
        <v>316921</v>
      </c>
      <c r="I10" s="186">
        <v>315287</v>
      </c>
      <c r="J10" s="186">
        <v>307813</v>
      </c>
    </row>
    <row r="11" spans="1:10" s="3" customFormat="1">
      <c r="A11" s="2028"/>
      <c r="B11" s="184" t="s">
        <v>541</v>
      </c>
      <c r="C11" s="186">
        <v>58466</v>
      </c>
      <c r="D11" s="186">
        <v>55771</v>
      </c>
      <c r="E11" s="186">
        <v>56049</v>
      </c>
      <c r="F11" s="186">
        <v>57553</v>
      </c>
      <c r="G11" s="187">
        <v>57066</v>
      </c>
      <c r="H11" s="186">
        <v>58934</v>
      </c>
      <c r="I11" s="187">
        <v>58356</v>
      </c>
      <c r="J11" s="186">
        <v>55434</v>
      </c>
    </row>
    <row r="12" spans="1:10" s="3" customFormat="1">
      <c r="A12" s="2027" t="s">
        <v>544</v>
      </c>
      <c r="B12" s="184" t="s">
        <v>540</v>
      </c>
      <c r="C12" s="186">
        <v>60008</v>
      </c>
      <c r="D12" s="186">
        <v>62548</v>
      </c>
      <c r="E12" s="186">
        <v>62071</v>
      </c>
      <c r="F12" s="186">
        <v>61375</v>
      </c>
      <c r="G12" s="186">
        <v>62358</v>
      </c>
      <c r="H12" s="186">
        <v>63627</v>
      </c>
      <c r="I12" s="186">
        <v>62435</v>
      </c>
      <c r="J12" s="186">
        <v>61266</v>
      </c>
    </row>
    <row r="13" spans="1:10" s="3" customFormat="1">
      <c r="A13" s="2028"/>
      <c r="B13" s="184" t="s">
        <v>541</v>
      </c>
      <c r="C13" s="186">
        <v>99450</v>
      </c>
      <c r="D13" s="186">
        <v>105451</v>
      </c>
      <c r="E13" s="186">
        <v>105758</v>
      </c>
      <c r="F13" s="186">
        <v>103717</v>
      </c>
      <c r="G13" s="186">
        <v>104937</v>
      </c>
      <c r="H13" s="186">
        <v>106889</v>
      </c>
      <c r="I13" s="186">
        <v>104943</v>
      </c>
      <c r="J13" s="186">
        <v>103829</v>
      </c>
    </row>
    <row r="14" spans="1:10" s="3" customFormat="1">
      <c r="A14" s="2027" t="s">
        <v>545</v>
      </c>
      <c r="B14" s="184" t="s">
        <v>540</v>
      </c>
      <c r="C14" s="186">
        <v>45682</v>
      </c>
      <c r="D14" s="186">
        <v>45016</v>
      </c>
      <c r="E14" s="186">
        <v>44659</v>
      </c>
      <c r="F14" s="186">
        <v>45009</v>
      </c>
      <c r="G14" s="186">
        <v>45355</v>
      </c>
      <c r="H14" s="186">
        <v>46586</v>
      </c>
      <c r="I14" s="186">
        <v>46277</v>
      </c>
      <c r="J14" s="186">
        <v>47077</v>
      </c>
    </row>
    <row r="15" spans="1:10" s="3" customFormat="1">
      <c r="A15" s="2028"/>
      <c r="B15" s="184" t="s">
        <v>541</v>
      </c>
      <c r="C15" s="186">
        <v>166660</v>
      </c>
      <c r="D15" s="186">
        <v>165320</v>
      </c>
      <c r="E15" s="186">
        <v>164428</v>
      </c>
      <c r="F15" s="186">
        <v>166086</v>
      </c>
      <c r="G15" s="186">
        <v>166661</v>
      </c>
      <c r="H15" s="186">
        <v>170856</v>
      </c>
      <c r="I15" s="186">
        <v>170036</v>
      </c>
      <c r="J15" s="186">
        <v>173975</v>
      </c>
    </row>
    <row r="16" spans="1:10" s="3" customFormat="1">
      <c r="A16" s="2027" t="s">
        <v>546</v>
      </c>
      <c r="B16" s="184" t="s">
        <v>540</v>
      </c>
      <c r="C16" s="186">
        <v>46710</v>
      </c>
      <c r="D16" s="186">
        <v>46708</v>
      </c>
      <c r="E16" s="186">
        <v>46211</v>
      </c>
      <c r="F16" s="186">
        <v>46800</v>
      </c>
      <c r="G16" s="186">
        <v>48809</v>
      </c>
      <c r="H16" s="186">
        <v>47962</v>
      </c>
      <c r="I16" s="186">
        <v>48284</v>
      </c>
      <c r="J16" s="186">
        <v>51867</v>
      </c>
    </row>
    <row r="17" spans="1:10" s="3" customFormat="1">
      <c r="A17" s="2028"/>
      <c r="B17" s="184" t="s">
        <v>541</v>
      </c>
      <c r="C17" s="186">
        <v>334626</v>
      </c>
      <c r="D17" s="186">
        <v>334992</v>
      </c>
      <c r="E17" s="186">
        <v>331234</v>
      </c>
      <c r="F17" s="186">
        <v>337124</v>
      </c>
      <c r="G17" s="187">
        <v>350467</v>
      </c>
      <c r="H17" s="186">
        <v>343627</v>
      </c>
      <c r="I17" s="187">
        <v>347324</v>
      </c>
      <c r="J17" s="186">
        <v>374298</v>
      </c>
    </row>
    <row r="18" spans="1:10" s="3" customFormat="1">
      <c r="A18" s="2027" t="s">
        <v>547</v>
      </c>
      <c r="B18" s="184" t="s">
        <v>540</v>
      </c>
      <c r="C18" s="186">
        <v>42198</v>
      </c>
      <c r="D18" s="186">
        <v>43037</v>
      </c>
      <c r="E18" s="186">
        <v>43221</v>
      </c>
      <c r="F18" s="186">
        <v>44375</v>
      </c>
      <c r="G18" s="186">
        <v>43633</v>
      </c>
      <c r="H18" s="186">
        <v>44899</v>
      </c>
      <c r="I18" s="186">
        <v>45534</v>
      </c>
      <c r="J18" s="186">
        <v>50198</v>
      </c>
    </row>
    <row r="19" spans="1:10" s="3" customFormat="1">
      <c r="A19" s="2028"/>
      <c r="B19" s="184" t="s">
        <v>541</v>
      </c>
      <c r="C19" s="186">
        <v>603126</v>
      </c>
      <c r="D19" s="186">
        <v>615463</v>
      </c>
      <c r="E19" s="186">
        <v>619338</v>
      </c>
      <c r="F19" s="186">
        <v>636731</v>
      </c>
      <c r="G19" s="186">
        <v>625290</v>
      </c>
      <c r="H19" s="186">
        <v>641444</v>
      </c>
      <c r="I19" s="186">
        <v>652459</v>
      </c>
      <c r="J19" s="186">
        <v>719285</v>
      </c>
    </row>
    <row r="20" spans="1:10" s="3" customFormat="1">
      <c r="A20" s="2027" t="s">
        <v>548</v>
      </c>
      <c r="B20" s="184" t="s">
        <v>540</v>
      </c>
      <c r="C20" s="186">
        <v>22524</v>
      </c>
      <c r="D20" s="186">
        <v>22856</v>
      </c>
      <c r="E20" s="186">
        <v>23667</v>
      </c>
      <c r="F20" s="186">
        <v>23789</v>
      </c>
      <c r="G20" s="186">
        <v>23227</v>
      </c>
      <c r="H20" s="186">
        <v>23977</v>
      </c>
      <c r="I20" s="186">
        <v>24711</v>
      </c>
      <c r="J20" s="186">
        <v>26852</v>
      </c>
    </row>
    <row r="21" spans="1:10" s="3" customFormat="1">
      <c r="A21" s="2028"/>
      <c r="B21" s="184" t="s">
        <v>541</v>
      </c>
      <c r="C21" s="186">
        <v>552369</v>
      </c>
      <c r="D21" s="186">
        <v>561032</v>
      </c>
      <c r="E21" s="186">
        <v>581963</v>
      </c>
      <c r="F21" s="186">
        <v>583477</v>
      </c>
      <c r="G21" s="186">
        <v>568990</v>
      </c>
      <c r="H21" s="186">
        <v>587475</v>
      </c>
      <c r="I21" s="186">
        <v>606141</v>
      </c>
      <c r="J21" s="186">
        <v>658469</v>
      </c>
    </row>
    <row r="22" spans="1:10" s="3" customFormat="1">
      <c r="A22" s="2027" t="s">
        <v>549</v>
      </c>
      <c r="B22" s="184" t="s">
        <v>540</v>
      </c>
      <c r="C22" s="186">
        <v>14493</v>
      </c>
      <c r="D22" s="186">
        <v>14589</v>
      </c>
      <c r="E22" s="186">
        <v>15292</v>
      </c>
      <c r="F22" s="186">
        <v>15711</v>
      </c>
      <c r="G22" s="186">
        <v>15303</v>
      </c>
      <c r="H22" s="186">
        <v>15254</v>
      </c>
      <c r="I22" s="186">
        <v>16105</v>
      </c>
      <c r="J22" s="186">
        <v>17465</v>
      </c>
    </row>
    <row r="23" spans="1:10" s="3" customFormat="1">
      <c r="A23" s="2028"/>
      <c r="B23" s="184" t="s">
        <v>541</v>
      </c>
      <c r="C23" s="186">
        <v>502964</v>
      </c>
      <c r="D23" s="186">
        <v>505857</v>
      </c>
      <c r="E23" s="186">
        <v>530014</v>
      </c>
      <c r="F23" s="186">
        <v>545691</v>
      </c>
      <c r="G23" s="186">
        <v>530556</v>
      </c>
      <c r="H23" s="186">
        <v>528289</v>
      </c>
      <c r="I23" s="186">
        <v>557852</v>
      </c>
      <c r="J23" s="186">
        <v>605711</v>
      </c>
    </row>
    <row r="24" spans="1:10" s="3" customFormat="1">
      <c r="A24" s="2027" t="s">
        <v>550</v>
      </c>
      <c r="B24" s="184" t="s">
        <v>540</v>
      </c>
      <c r="C24" s="186">
        <v>10820</v>
      </c>
      <c r="D24" s="186">
        <v>11036</v>
      </c>
      <c r="E24" s="186">
        <v>11111</v>
      </c>
      <c r="F24" s="186">
        <v>11314</v>
      </c>
      <c r="G24" s="186">
        <v>11226</v>
      </c>
      <c r="H24" s="186">
        <v>11180</v>
      </c>
      <c r="I24" s="186">
        <v>11694</v>
      </c>
      <c r="J24" s="186">
        <v>12907</v>
      </c>
    </row>
    <row r="25" spans="1:10" s="3" customFormat="1">
      <c r="A25" s="2028"/>
      <c r="B25" s="184" t="s">
        <v>541</v>
      </c>
      <c r="C25" s="186">
        <v>484791</v>
      </c>
      <c r="D25" s="186">
        <v>494763</v>
      </c>
      <c r="E25" s="186">
        <v>497821</v>
      </c>
      <c r="F25" s="186">
        <v>507745</v>
      </c>
      <c r="G25" s="186">
        <v>503315</v>
      </c>
      <c r="H25" s="186">
        <v>501175</v>
      </c>
      <c r="I25" s="186">
        <v>524401</v>
      </c>
      <c r="J25" s="186">
        <v>578273</v>
      </c>
    </row>
    <row r="26" spans="1:10" s="3" customFormat="1">
      <c r="A26" s="2027" t="s">
        <v>551</v>
      </c>
      <c r="B26" s="184" t="s">
        <v>540</v>
      </c>
      <c r="C26" s="186">
        <v>28312</v>
      </c>
      <c r="D26" s="186">
        <v>28859</v>
      </c>
      <c r="E26" s="186">
        <v>29592</v>
      </c>
      <c r="F26" s="186">
        <v>30252</v>
      </c>
      <c r="G26" s="186">
        <v>29563</v>
      </c>
      <c r="H26" s="186">
        <v>29442</v>
      </c>
      <c r="I26" s="186">
        <v>30984</v>
      </c>
      <c r="J26" s="186">
        <v>32766</v>
      </c>
    </row>
    <row r="27" spans="1:10" s="3" customFormat="1">
      <c r="A27" s="2028"/>
      <c r="B27" s="184" t="s">
        <v>541</v>
      </c>
      <c r="C27" s="186">
        <v>2020047</v>
      </c>
      <c r="D27" s="186">
        <v>2062892</v>
      </c>
      <c r="E27" s="186">
        <v>2118504</v>
      </c>
      <c r="F27" s="186">
        <v>2159051</v>
      </c>
      <c r="G27" s="187">
        <v>2109359</v>
      </c>
      <c r="H27" s="186">
        <v>2100000</v>
      </c>
      <c r="I27" s="187">
        <v>2209769</v>
      </c>
      <c r="J27" s="186">
        <v>2330413</v>
      </c>
    </row>
    <row r="28" spans="1:10" s="3" customFormat="1" ht="12.75" customHeight="1">
      <c r="A28" s="2027" t="s">
        <v>552</v>
      </c>
      <c r="B28" s="184" t="s">
        <v>540</v>
      </c>
      <c r="C28" s="186">
        <v>21973</v>
      </c>
      <c r="D28" s="186">
        <v>22442</v>
      </c>
      <c r="E28" s="186">
        <v>22753</v>
      </c>
      <c r="F28" s="186">
        <v>23837</v>
      </c>
      <c r="G28" s="186">
        <v>23068</v>
      </c>
      <c r="H28" s="186">
        <v>23054</v>
      </c>
      <c r="I28" s="186">
        <v>23999</v>
      </c>
      <c r="J28" s="186">
        <v>24244</v>
      </c>
    </row>
    <row r="29" spans="1:10" s="3" customFormat="1">
      <c r="A29" s="2028"/>
      <c r="B29" s="184" t="s">
        <v>541</v>
      </c>
      <c r="C29" s="186">
        <v>3183491</v>
      </c>
      <c r="D29" s="186">
        <v>3246910</v>
      </c>
      <c r="E29" s="186">
        <v>3288138</v>
      </c>
      <c r="F29" s="186">
        <v>3441439</v>
      </c>
      <c r="G29" s="186">
        <v>3329549</v>
      </c>
      <c r="H29" s="186">
        <v>3329483</v>
      </c>
      <c r="I29" s="186">
        <v>3460954</v>
      </c>
      <c r="J29" s="186">
        <v>3475309</v>
      </c>
    </row>
    <row r="30" spans="1:10" s="3" customFormat="1" ht="12.75" customHeight="1">
      <c r="A30" s="2027" t="s">
        <v>553</v>
      </c>
      <c r="B30" s="184" t="s">
        <v>540</v>
      </c>
      <c r="C30" s="186">
        <v>16763</v>
      </c>
      <c r="D30" s="186">
        <v>16833</v>
      </c>
      <c r="E30" s="186">
        <v>17546</v>
      </c>
      <c r="F30" s="186">
        <v>17996</v>
      </c>
      <c r="G30" s="186">
        <v>17482</v>
      </c>
      <c r="H30" s="186">
        <v>17657</v>
      </c>
      <c r="I30" s="186">
        <v>18847</v>
      </c>
      <c r="J30" s="186">
        <v>19027</v>
      </c>
    </row>
    <row r="31" spans="1:10" s="3" customFormat="1">
      <c r="A31" s="2028"/>
      <c r="B31" s="184" t="s">
        <v>541</v>
      </c>
      <c r="C31" s="186">
        <v>5217008</v>
      </c>
      <c r="D31" s="186">
        <v>5272541</v>
      </c>
      <c r="E31" s="186">
        <v>5483711</v>
      </c>
      <c r="F31" s="186">
        <v>5608873</v>
      </c>
      <c r="G31" s="187">
        <v>5471877</v>
      </c>
      <c r="H31" s="186">
        <v>5528633</v>
      </c>
      <c r="I31" s="187">
        <v>5904044</v>
      </c>
      <c r="J31" s="186">
        <v>5941547</v>
      </c>
    </row>
    <row r="32" spans="1:10" s="3" customFormat="1">
      <c r="A32" s="2027" t="s">
        <v>554</v>
      </c>
      <c r="B32" s="184" t="s">
        <v>540</v>
      </c>
      <c r="C32" s="186">
        <v>6433</v>
      </c>
      <c r="D32" s="186">
        <v>6471</v>
      </c>
      <c r="E32" s="186">
        <v>6800</v>
      </c>
      <c r="F32" s="186">
        <v>6929</v>
      </c>
      <c r="G32" s="186">
        <v>6892</v>
      </c>
      <c r="H32" s="186">
        <v>7127</v>
      </c>
      <c r="I32" s="186">
        <v>7576</v>
      </c>
      <c r="J32" s="186">
        <v>7713</v>
      </c>
    </row>
    <row r="33" spans="1:10" s="3" customFormat="1">
      <c r="A33" s="2028"/>
      <c r="B33" s="184" t="s">
        <v>541</v>
      </c>
      <c r="C33" s="186">
        <v>4552060</v>
      </c>
      <c r="D33" s="186">
        <v>4562369</v>
      </c>
      <c r="E33" s="186">
        <v>4805504</v>
      </c>
      <c r="F33" s="186">
        <v>4889452</v>
      </c>
      <c r="G33" s="186">
        <v>4892422</v>
      </c>
      <c r="H33" s="186">
        <v>5045320</v>
      </c>
      <c r="I33" s="186">
        <v>5378025</v>
      </c>
      <c r="J33" s="186">
        <v>5475029</v>
      </c>
    </row>
    <row r="34" spans="1:10" s="3" customFormat="1">
      <c r="A34" s="2027" t="s">
        <v>555</v>
      </c>
      <c r="B34" s="184" t="s">
        <v>540</v>
      </c>
      <c r="C34" s="186">
        <v>5988</v>
      </c>
      <c r="D34" s="186">
        <v>6221</v>
      </c>
      <c r="E34" s="186">
        <v>6436</v>
      </c>
      <c r="F34" s="186">
        <v>6617</v>
      </c>
      <c r="G34" s="186">
        <v>6723</v>
      </c>
      <c r="H34" s="186">
        <v>6984</v>
      </c>
      <c r="I34" s="186">
        <v>7460</v>
      </c>
      <c r="J34" s="186">
        <v>7550</v>
      </c>
    </row>
    <row r="35" spans="1:10" s="3" customFormat="1">
      <c r="A35" s="2028"/>
      <c r="B35" s="184" t="s">
        <v>541</v>
      </c>
      <c r="C35" s="186">
        <v>25551149</v>
      </c>
      <c r="D35" s="186">
        <v>26254661</v>
      </c>
      <c r="E35" s="186">
        <v>26687387</v>
      </c>
      <c r="F35" s="186">
        <v>27881089</v>
      </c>
      <c r="G35" s="186">
        <v>28058834</v>
      </c>
      <c r="H35" s="186">
        <v>27997325</v>
      </c>
      <c r="I35" s="186">
        <v>31148613</v>
      </c>
      <c r="J35" s="186">
        <v>31226968</v>
      </c>
    </row>
    <row r="36" spans="1:10" s="3" customFormat="1">
      <c r="A36" s="2035" t="s">
        <v>556</v>
      </c>
      <c r="B36" s="184" t="s">
        <v>540</v>
      </c>
      <c r="C36" s="186">
        <v>7542</v>
      </c>
      <c r="D36" s="186">
        <v>7744</v>
      </c>
      <c r="E36" s="186">
        <v>7829</v>
      </c>
      <c r="F36" s="186">
        <v>7997</v>
      </c>
      <c r="G36" s="186">
        <v>8075</v>
      </c>
      <c r="H36" s="186">
        <v>8221</v>
      </c>
      <c r="I36" s="186">
        <v>8163</v>
      </c>
      <c r="J36" s="186">
        <v>8238</v>
      </c>
    </row>
    <row r="37" spans="1:10" s="3" customFormat="1">
      <c r="A37" s="2036"/>
      <c r="B37" s="184" t="s">
        <v>541</v>
      </c>
      <c r="C37" s="186">
        <v>3867986</v>
      </c>
      <c r="D37" s="186">
        <v>3413488</v>
      </c>
      <c r="E37" s="186">
        <v>3628006</v>
      </c>
      <c r="F37" s="186">
        <v>4102013</v>
      </c>
      <c r="G37" s="186">
        <v>4607085</v>
      </c>
      <c r="H37" s="186">
        <v>4455719</v>
      </c>
      <c r="I37" s="186">
        <v>4311139</v>
      </c>
      <c r="J37" s="186">
        <v>4698294</v>
      </c>
    </row>
    <row r="38" spans="1:10" s="3" customFormat="1">
      <c r="A38" s="2027" t="s">
        <v>543</v>
      </c>
      <c r="B38" s="184" t="s">
        <v>540</v>
      </c>
      <c r="C38" s="186">
        <v>2542</v>
      </c>
      <c r="D38" s="186">
        <v>2707</v>
      </c>
      <c r="E38" s="186">
        <v>2650</v>
      </c>
      <c r="F38" s="186">
        <v>2832</v>
      </c>
      <c r="G38" s="186">
        <v>2786</v>
      </c>
      <c r="H38" s="186">
        <v>2863</v>
      </c>
      <c r="I38" s="186">
        <v>2741</v>
      </c>
      <c r="J38" s="186">
        <v>2751</v>
      </c>
    </row>
    <row r="39" spans="1:10" s="3" customFormat="1">
      <c r="A39" s="2028"/>
      <c r="B39" s="184" t="s">
        <v>541</v>
      </c>
      <c r="C39" s="186">
        <v>524</v>
      </c>
      <c r="D39" s="186">
        <v>582</v>
      </c>
      <c r="E39" s="186">
        <v>611</v>
      </c>
      <c r="F39" s="186">
        <v>600</v>
      </c>
      <c r="G39" s="186">
        <v>623</v>
      </c>
      <c r="H39" s="186">
        <v>659</v>
      </c>
      <c r="I39" s="186">
        <v>631</v>
      </c>
      <c r="J39" s="186">
        <v>629</v>
      </c>
    </row>
    <row r="40" spans="1:10" s="3" customFormat="1">
      <c r="A40" s="2027" t="s">
        <v>544</v>
      </c>
      <c r="B40" s="184" t="s">
        <v>540</v>
      </c>
      <c r="C40" s="186">
        <v>652</v>
      </c>
      <c r="D40" s="186">
        <v>660</v>
      </c>
      <c r="E40" s="186">
        <v>717</v>
      </c>
      <c r="F40" s="186">
        <v>678</v>
      </c>
      <c r="G40" s="186">
        <v>680</v>
      </c>
      <c r="H40" s="186">
        <v>735</v>
      </c>
      <c r="I40" s="186">
        <v>654</v>
      </c>
      <c r="J40" s="186">
        <v>630</v>
      </c>
    </row>
    <row r="41" spans="1:10" s="3" customFormat="1">
      <c r="A41" s="2028"/>
      <c r="B41" s="184" t="s">
        <v>541</v>
      </c>
      <c r="C41" s="186">
        <v>1074</v>
      </c>
      <c r="D41" s="186">
        <v>1076</v>
      </c>
      <c r="E41" s="186">
        <v>1192</v>
      </c>
      <c r="F41" s="186">
        <v>1123</v>
      </c>
      <c r="G41" s="186">
        <v>1168</v>
      </c>
      <c r="H41" s="186">
        <v>1213</v>
      </c>
      <c r="I41" s="186">
        <v>1071</v>
      </c>
      <c r="J41" s="186">
        <v>1052</v>
      </c>
    </row>
    <row r="42" spans="1:10" s="3" customFormat="1">
      <c r="A42" s="2027" t="s">
        <v>545</v>
      </c>
      <c r="B42" s="184" t="s">
        <v>540</v>
      </c>
      <c r="C42" s="186">
        <v>557</v>
      </c>
      <c r="D42" s="186">
        <v>549</v>
      </c>
      <c r="E42" s="186">
        <v>536</v>
      </c>
      <c r="F42" s="186">
        <v>523</v>
      </c>
      <c r="G42" s="186">
        <v>612</v>
      </c>
      <c r="H42" s="186">
        <v>595</v>
      </c>
      <c r="I42" s="186">
        <v>595</v>
      </c>
      <c r="J42" s="186">
        <v>577</v>
      </c>
    </row>
    <row r="43" spans="1:10" s="3" customFormat="1">
      <c r="A43" s="2028"/>
      <c r="B43" s="184" t="s">
        <v>541</v>
      </c>
      <c r="C43" s="186">
        <v>1975</v>
      </c>
      <c r="D43" s="186">
        <v>1961</v>
      </c>
      <c r="E43" s="186">
        <v>1936</v>
      </c>
      <c r="F43" s="186">
        <v>1919</v>
      </c>
      <c r="G43" s="186">
        <v>2207</v>
      </c>
      <c r="H43" s="186">
        <v>2120</v>
      </c>
      <c r="I43" s="186">
        <v>2155</v>
      </c>
      <c r="J43" s="186">
        <v>2167</v>
      </c>
    </row>
    <row r="44" spans="1:10" s="3" customFormat="1">
      <c r="A44" s="2027" t="s">
        <v>546</v>
      </c>
      <c r="B44" s="184" t="s">
        <v>540</v>
      </c>
      <c r="C44" s="186">
        <v>532</v>
      </c>
      <c r="D44" s="186">
        <v>598</v>
      </c>
      <c r="E44" s="186">
        <v>621</v>
      </c>
      <c r="F44" s="186">
        <v>626</v>
      </c>
      <c r="G44" s="186">
        <v>627</v>
      </c>
      <c r="H44" s="186">
        <v>633</v>
      </c>
      <c r="I44" s="186">
        <v>660</v>
      </c>
      <c r="J44" s="186">
        <v>640</v>
      </c>
    </row>
    <row r="45" spans="1:10" s="3" customFormat="1">
      <c r="A45" s="2028"/>
      <c r="B45" s="184" t="s">
        <v>541</v>
      </c>
      <c r="C45" s="186">
        <v>3799</v>
      </c>
      <c r="D45" s="186">
        <v>4230</v>
      </c>
      <c r="E45" s="186">
        <v>4424</v>
      </c>
      <c r="F45" s="186">
        <v>4451</v>
      </c>
      <c r="G45" s="186">
        <v>4338</v>
      </c>
      <c r="H45" s="186">
        <v>4516</v>
      </c>
      <c r="I45" s="186">
        <v>4688</v>
      </c>
      <c r="J45" s="186">
        <v>4623</v>
      </c>
    </row>
    <row r="46" spans="1:10" s="3" customFormat="1">
      <c r="A46" s="2027" t="s">
        <v>547</v>
      </c>
      <c r="B46" s="184" t="s">
        <v>540</v>
      </c>
      <c r="C46" s="186">
        <v>535</v>
      </c>
      <c r="D46" s="186">
        <v>524</v>
      </c>
      <c r="E46" s="186">
        <v>574</v>
      </c>
      <c r="F46" s="186">
        <v>561</v>
      </c>
      <c r="G46" s="186">
        <v>569</v>
      </c>
      <c r="H46" s="186">
        <v>552</v>
      </c>
      <c r="I46" s="186">
        <v>591</v>
      </c>
      <c r="J46" s="186">
        <v>624</v>
      </c>
    </row>
    <row r="47" spans="1:10" s="3" customFormat="1">
      <c r="A47" s="2028"/>
      <c r="B47" s="184" t="s">
        <v>541</v>
      </c>
      <c r="C47" s="186">
        <v>7727</v>
      </c>
      <c r="D47" s="186">
        <v>7414</v>
      </c>
      <c r="E47" s="186">
        <v>8204</v>
      </c>
      <c r="F47" s="186">
        <v>8031</v>
      </c>
      <c r="G47" s="186">
        <v>8036</v>
      </c>
      <c r="H47" s="186">
        <v>7861</v>
      </c>
      <c r="I47" s="186">
        <v>8337</v>
      </c>
      <c r="J47" s="186">
        <v>9002</v>
      </c>
    </row>
    <row r="48" spans="1:10" s="3" customFormat="1">
      <c r="A48" s="2027" t="s">
        <v>548</v>
      </c>
      <c r="B48" s="184" t="s">
        <v>540</v>
      </c>
      <c r="C48" s="186">
        <v>297</v>
      </c>
      <c r="D48" s="186">
        <v>299</v>
      </c>
      <c r="E48" s="186">
        <v>297</v>
      </c>
      <c r="F48" s="186">
        <v>290</v>
      </c>
      <c r="G48" s="186">
        <v>260</v>
      </c>
      <c r="H48" s="186">
        <v>301</v>
      </c>
      <c r="I48" s="186">
        <v>308</v>
      </c>
      <c r="J48" s="186">
        <v>331</v>
      </c>
    </row>
    <row r="49" spans="1:10" s="3" customFormat="1">
      <c r="A49" s="2028"/>
      <c r="B49" s="184" t="s">
        <v>541</v>
      </c>
      <c r="C49" s="186">
        <v>7277</v>
      </c>
      <c r="D49" s="186">
        <v>7307</v>
      </c>
      <c r="E49" s="186">
        <v>7236</v>
      </c>
      <c r="F49" s="186">
        <v>7103</v>
      </c>
      <c r="G49" s="186">
        <v>6352</v>
      </c>
      <c r="H49" s="186">
        <v>7467</v>
      </c>
      <c r="I49" s="186">
        <v>7496</v>
      </c>
      <c r="J49" s="186">
        <v>8113</v>
      </c>
    </row>
    <row r="50" spans="1:10" s="3" customFormat="1">
      <c r="A50" s="2027" t="s">
        <v>549</v>
      </c>
      <c r="B50" s="184" t="s">
        <v>540</v>
      </c>
      <c r="C50" s="186">
        <v>188</v>
      </c>
      <c r="D50" s="186">
        <v>201</v>
      </c>
      <c r="E50" s="186">
        <v>196</v>
      </c>
      <c r="F50" s="186">
        <v>224</v>
      </c>
      <c r="G50" s="186">
        <v>201</v>
      </c>
      <c r="H50" s="186">
        <v>199</v>
      </c>
      <c r="I50" s="186">
        <v>200</v>
      </c>
      <c r="J50" s="186">
        <v>217</v>
      </c>
    </row>
    <row r="51" spans="1:10" s="3" customFormat="1">
      <c r="A51" s="2028"/>
      <c r="B51" s="184" t="s">
        <v>541</v>
      </c>
      <c r="C51" s="186">
        <v>6570</v>
      </c>
      <c r="D51" s="186">
        <v>6978</v>
      </c>
      <c r="E51" s="186">
        <v>6776</v>
      </c>
      <c r="F51" s="186">
        <v>7751</v>
      </c>
      <c r="G51" s="186">
        <v>6979</v>
      </c>
      <c r="H51" s="186">
        <v>6887</v>
      </c>
      <c r="I51" s="186">
        <v>6927</v>
      </c>
      <c r="J51" s="186">
        <v>7492</v>
      </c>
    </row>
    <row r="52" spans="1:10" s="3" customFormat="1">
      <c r="A52" s="2027" t="s">
        <v>550</v>
      </c>
      <c r="B52" s="184" t="s">
        <v>540</v>
      </c>
      <c r="C52" s="186">
        <v>156</v>
      </c>
      <c r="D52" s="186">
        <v>150</v>
      </c>
      <c r="E52" s="186">
        <v>146</v>
      </c>
      <c r="F52" s="186">
        <v>153</v>
      </c>
      <c r="G52" s="186">
        <v>149</v>
      </c>
      <c r="H52" s="186">
        <v>147</v>
      </c>
      <c r="I52" s="186">
        <v>149</v>
      </c>
      <c r="J52" s="186">
        <v>176</v>
      </c>
    </row>
    <row r="53" spans="1:10" s="3" customFormat="1">
      <c r="A53" s="2028"/>
      <c r="B53" s="184" t="s">
        <v>541</v>
      </c>
      <c r="C53" s="186">
        <v>7021</v>
      </c>
      <c r="D53" s="186">
        <v>6806</v>
      </c>
      <c r="E53" s="186">
        <v>6574</v>
      </c>
      <c r="F53" s="186">
        <v>6837</v>
      </c>
      <c r="G53" s="186">
        <v>6660</v>
      </c>
      <c r="H53" s="186">
        <v>6587</v>
      </c>
      <c r="I53" s="186">
        <v>6653</v>
      </c>
      <c r="J53" s="186">
        <v>7888</v>
      </c>
    </row>
    <row r="54" spans="1:10" s="3" customFormat="1">
      <c r="A54" s="2027" t="s">
        <v>551</v>
      </c>
      <c r="B54" s="184" t="s">
        <v>540</v>
      </c>
      <c r="C54" s="186">
        <v>462</v>
      </c>
      <c r="D54" s="186">
        <v>476</v>
      </c>
      <c r="E54" s="186">
        <v>441</v>
      </c>
      <c r="F54" s="186">
        <v>498</v>
      </c>
      <c r="G54" s="186">
        <v>499</v>
      </c>
      <c r="H54" s="186">
        <v>471</v>
      </c>
      <c r="I54" s="186">
        <v>517</v>
      </c>
      <c r="J54" s="186">
        <v>526</v>
      </c>
    </row>
    <row r="55" spans="1:10" s="3" customFormat="1">
      <c r="A55" s="2028"/>
      <c r="B55" s="184" t="s">
        <v>541</v>
      </c>
      <c r="C55" s="186">
        <v>33338</v>
      </c>
      <c r="D55" s="186">
        <v>35066</v>
      </c>
      <c r="E55" s="186">
        <v>32163</v>
      </c>
      <c r="F55" s="186">
        <v>36065</v>
      </c>
      <c r="G55" s="186">
        <v>35813</v>
      </c>
      <c r="H55" s="186">
        <v>34006</v>
      </c>
      <c r="I55" s="186">
        <v>37130</v>
      </c>
      <c r="J55" s="186">
        <v>37537</v>
      </c>
    </row>
    <row r="56" spans="1:10" s="3" customFormat="1">
      <c r="A56" s="2027" t="s">
        <v>552</v>
      </c>
      <c r="B56" s="184" t="s">
        <v>540</v>
      </c>
      <c r="C56" s="186">
        <v>401</v>
      </c>
      <c r="D56" s="186">
        <v>387</v>
      </c>
      <c r="E56" s="186">
        <v>471</v>
      </c>
      <c r="F56" s="186">
        <v>421</v>
      </c>
      <c r="G56" s="186">
        <v>422</v>
      </c>
      <c r="H56" s="186">
        <v>464</v>
      </c>
      <c r="I56" s="186">
        <v>463</v>
      </c>
      <c r="J56" s="186">
        <v>473</v>
      </c>
    </row>
    <row r="57" spans="1:10" s="3" customFormat="1">
      <c r="A57" s="2028"/>
      <c r="B57" s="184" t="s">
        <v>541</v>
      </c>
      <c r="C57" s="186">
        <v>59100</v>
      </c>
      <c r="D57" s="186">
        <v>56275</v>
      </c>
      <c r="E57" s="186">
        <v>68704</v>
      </c>
      <c r="F57" s="186">
        <v>62077</v>
      </c>
      <c r="G57" s="186">
        <v>62085</v>
      </c>
      <c r="H57" s="186">
        <v>67704</v>
      </c>
      <c r="I57" s="186">
        <v>67665</v>
      </c>
      <c r="J57" s="186">
        <v>68358</v>
      </c>
    </row>
    <row r="58" spans="1:10" s="3" customFormat="1">
      <c r="A58" s="2027" t="s">
        <v>553</v>
      </c>
      <c r="B58" s="184" t="s">
        <v>540</v>
      </c>
      <c r="C58" s="186">
        <v>511</v>
      </c>
      <c r="D58" s="186">
        <v>502</v>
      </c>
      <c r="E58" s="186">
        <v>495</v>
      </c>
      <c r="F58" s="186">
        <v>476</v>
      </c>
      <c r="G58" s="186">
        <v>509</v>
      </c>
      <c r="H58" s="186">
        <v>498</v>
      </c>
      <c r="I58" s="186">
        <v>497</v>
      </c>
      <c r="J58" s="186">
        <v>504</v>
      </c>
    </row>
    <row r="59" spans="1:10" s="3" customFormat="1">
      <c r="A59" s="2028"/>
      <c r="B59" s="184" t="s">
        <v>541</v>
      </c>
      <c r="C59" s="186">
        <v>164463</v>
      </c>
      <c r="D59" s="186">
        <v>158919</v>
      </c>
      <c r="E59" s="186">
        <v>156342</v>
      </c>
      <c r="F59" s="186">
        <v>150113</v>
      </c>
      <c r="G59" s="186">
        <v>160235</v>
      </c>
      <c r="H59" s="186">
        <v>158780</v>
      </c>
      <c r="I59" s="186">
        <v>158173</v>
      </c>
      <c r="J59" s="186">
        <v>158654</v>
      </c>
    </row>
    <row r="60" spans="1:10" s="3" customFormat="1">
      <c r="A60" s="2027" t="s">
        <v>554</v>
      </c>
      <c r="B60" s="184" t="s">
        <v>540</v>
      </c>
      <c r="C60" s="186">
        <v>242</v>
      </c>
      <c r="D60" s="186">
        <v>240</v>
      </c>
      <c r="E60" s="186">
        <v>229</v>
      </c>
      <c r="F60" s="186">
        <v>251</v>
      </c>
      <c r="G60" s="186">
        <v>242</v>
      </c>
      <c r="H60" s="186">
        <v>244</v>
      </c>
      <c r="I60" s="186">
        <v>272</v>
      </c>
      <c r="J60" s="186">
        <v>256</v>
      </c>
    </row>
    <row r="61" spans="1:10" s="3" customFormat="1">
      <c r="A61" s="2028"/>
      <c r="B61" s="184" t="s">
        <v>541</v>
      </c>
      <c r="C61" s="186">
        <v>169192</v>
      </c>
      <c r="D61" s="186">
        <v>167277</v>
      </c>
      <c r="E61" s="186">
        <v>158947</v>
      </c>
      <c r="F61" s="186">
        <v>175544</v>
      </c>
      <c r="G61" s="186">
        <v>166065</v>
      </c>
      <c r="H61" s="186">
        <v>168757</v>
      </c>
      <c r="I61" s="186">
        <v>194210</v>
      </c>
      <c r="J61" s="186">
        <v>178742</v>
      </c>
    </row>
    <row r="62" spans="1:10" s="3" customFormat="1">
      <c r="A62" s="2027" t="s">
        <v>555</v>
      </c>
      <c r="B62" s="184" t="s">
        <v>540</v>
      </c>
      <c r="C62" s="186">
        <v>467</v>
      </c>
      <c r="D62" s="186">
        <v>451</v>
      </c>
      <c r="E62" s="186">
        <v>456</v>
      </c>
      <c r="F62" s="186">
        <v>464</v>
      </c>
      <c r="G62" s="186">
        <v>519</v>
      </c>
      <c r="H62" s="186">
        <v>519</v>
      </c>
      <c r="I62" s="186">
        <v>516</v>
      </c>
      <c r="J62" s="186">
        <v>533</v>
      </c>
    </row>
    <row r="63" spans="1:10" s="3" customFormat="1">
      <c r="A63" s="2028"/>
      <c r="B63" s="184" t="s">
        <v>541</v>
      </c>
      <c r="C63" s="186">
        <v>3405926</v>
      </c>
      <c r="D63" s="186">
        <v>2959597</v>
      </c>
      <c r="E63" s="186">
        <v>3174897</v>
      </c>
      <c r="F63" s="186">
        <v>3640399</v>
      </c>
      <c r="G63" s="186">
        <v>4146524</v>
      </c>
      <c r="H63" s="186">
        <v>3989162</v>
      </c>
      <c r="I63" s="186">
        <v>3816003</v>
      </c>
      <c r="J63" s="186">
        <v>4214037</v>
      </c>
    </row>
    <row r="64" spans="1:10" s="3" customFormat="1">
      <c r="A64" s="2035" t="s">
        <v>557</v>
      </c>
      <c r="B64" s="184" t="s">
        <v>540</v>
      </c>
      <c r="C64" s="186">
        <v>8906196</v>
      </c>
      <c r="D64" s="186">
        <v>8918711</v>
      </c>
      <c r="E64" s="186">
        <v>8932851</v>
      </c>
      <c r="F64" s="186">
        <v>9008609</v>
      </c>
      <c r="G64" s="186">
        <v>8990610</v>
      </c>
      <c r="H64" s="186">
        <v>9016462</v>
      </c>
      <c r="I64" s="186">
        <v>9036950</v>
      </c>
      <c r="J64" s="186">
        <v>9186733</v>
      </c>
    </row>
    <row r="65" spans="1:10" s="3" customFormat="1">
      <c r="A65" s="2036"/>
      <c r="B65" s="184" t="s">
        <v>541</v>
      </c>
      <c r="C65" s="186">
        <v>81560463</v>
      </c>
      <c r="D65" s="186">
        <v>83781130</v>
      </c>
      <c r="E65" s="186">
        <v>85140070</v>
      </c>
      <c r="F65" s="186">
        <v>89403489</v>
      </c>
      <c r="G65" s="186">
        <v>90835577</v>
      </c>
      <c r="H65" s="186">
        <v>93148526</v>
      </c>
      <c r="I65" s="186">
        <v>96271602</v>
      </c>
      <c r="J65" s="186">
        <v>107075905</v>
      </c>
    </row>
    <row r="66" spans="1:10" s="3" customFormat="1">
      <c r="A66" s="2027" t="s">
        <v>543</v>
      </c>
      <c r="B66" s="184" t="s">
        <v>540</v>
      </c>
      <c r="C66" s="186">
        <v>4721986</v>
      </c>
      <c r="D66" s="186">
        <v>4696096</v>
      </c>
      <c r="E66" s="186">
        <v>4731022</v>
      </c>
      <c r="F66" s="186">
        <v>4706518</v>
      </c>
      <c r="G66" s="186">
        <v>4692332</v>
      </c>
      <c r="H66" s="186">
        <v>4667535</v>
      </c>
      <c r="I66" s="186">
        <v>4634169</v>
      </c>
      <c r="J66" s="186">
        <v>4451235</v>
      </c>
    </row>
    <row r="67" spans="1:10" s="3" customFormat="1">
      <c r="A67" s="2028"/>
      <c r="B67" s="184" t="s">
        <v>541</v>
      </c>
      <c r="C67" s="186">
        <v>774398</v>
      </c>
      <c r="D67" s="186">
        <v>765931</v>
      </c>
      <c r="E67" s="186">
        <v>783051</v>
      </c>
      <c r="F67" s="186">
        <v>785343</v>
      </c>
      <c r="G67" s="186">
        <v>758000</v>
      </c>
      <c r="H67" s="186">
        <v>757710</v>
      </c>
      <c r="I67" s="186">
        <v>759935</v>
      </c>
      <c r="J67" s="186">
        <v>729900</v>
      </c>
    </row>
    <row r="68" spans="1:10" s="3" customFormat="1">
      <c r="A68" s="2027" t="s">
        <v>544</v>
      </c>
      <c r="B68" s="184" t="s">
        <v>540</v>
      </c>
      <c r="C68" s="186">
        <v>975284</v>
      </c>
      <c r="D68" s="186">
        <v>982943</v>
      </c>
      <c r="E68" s="186">
        <v>973860</v>
      </c>
      <c r="F68" s="186">
        <v>980987</v>
      </c>
      <c r="G68" s="186">
        <v>951561</v>
      </c>
      <c r="H68" s="186">
        <v>959935</v>
      </c>
      <c r="I68" s="186">
        <v>966563</v>
      </c>
      <c r="J68" s="186">
        <v>989056</v>
      </c>
    </row>
    <row r="69" spans="1:10" s="3" customFormat="1">
      <c r="A69" s="2028"/>
      <c r="B69" s="184" t="s">
        <v>541</v>
      </c>
      <c r="C69" s="186">
        <v>1639146</v>
      </c>
      <c r="D69" s="186">
        <v>1650679</v>
      </c>
      <c r="E69" s="186">
        <v>1632267</v>
      </c>
      <c r="F69" s="186">
        <v>1648384</v>
      </c>
      <c r="G69" s="186">
        <v>1596362</v>
      </c>
      <c r="H69" s="186">
        <v>1609609</v>
      </c>
      <c r="I69" s="186">
        <v>1624642</v>
      </c>
      <c r="J69" s="186">
        <v>1671261</v>
      </c>
    </row>
    <row r="70" spans="1:10" s="3" customFormat="1">
      <c r="A70" s="2027" t="s">
        <v>545</v>
      </c>
      <c r="B70" s="184" t="s">
        <v>540</v>
      </c>
      <c r="C70" s="186">
        <v>724446</v>
      </c>
      <c r="D70" s="186">
        <v>722155</v>
      </c>
      <c r="E70" s="186">
        <v>704778</v>
      </c>
      <c r="F70" s="186">
        <v>718917</v>
      </c>
      <c r="G70" s="186">
        <v>712953</v>
      </c>
      <c r="H70" s="186">
        <v>715769</v>
      </c>
      <c r="I70" s="186">
        <v>714194</v>
      </c>
      <c r="J70" s="186">
        <v>761398</v>
      </c>
    </row>
    <row r="71" spans="1:10" s="3" customFormat="1">
      <c r="A71" s="2028"/>
      <c r="B71" s="184" t="s">
        <v>541</v>
      </c>
      <c r="C71" s="186">
        <v>2655321</v>
      </c>
      <c r="D71" s="186">
        <v>2648889</v>
      </c>
      <c r="E71" s="186">
        <v>2583895</v>
      </c>
      <c r="F71" s="186">
        <v>2636457</v>
      </c>
      <c r="G71" s="186">
        <v>2612711</v>
      </c>
      <c r="H71" s="186">
        <v>2622102</v>
      </c>
      <c r="I71" s="186">
        <v>2618948</v>
      </c>
      <c r="J71" s="186">
        <v>2795563</v>
      </c>
    </row>
    <row r="72" spans="1:10" s="3" customFormat="1">
      <c r="A72" s="2027" t="s">
        <v>546</v>
      </c>
      <c r="B72" s="184" t="s">
        <v>540</v>
      </c>
      <c r="C72" s="186">
        <v>813467</v>
      </c>
      <c r="D72" s="186">
        <v>813854</v>
      </c>
      <c r="E72" s="186">
        <v>801786</v>
      </c>
      <c r="F72" s="186">
        <v>814741</v>
      </c>
      <c r="G72" s="186">
        <v>818225</v>
      </c>
      <c r="H72" s="186">
        <v>821962</v>
      </c>
      <c r="I72" s="186">
        <v>823212</v>
      </c>
      <c r="J72" s="186">
        <v>893378</v>
      </c>
    </row>
    <row r="73" spans="1:10" s="3" customFormat="1">
      <c r="A73" s="2028"/>
      <c r="B73" s="184" t="s">
        <v>541</v>
      </c>
      <c r="C73" s="186">
        <v>5852685</v>
      </c>
      <c r="D73" s="186">
        <v>5862777</v>
      </c>
      <c r="E73" s="186">
        <v>5798474</v>
      </c>
      <c r="F73" s="186">
        <v>5886251</v>
      </c>
      <c r="G73" s="186">
        <v>5919386</v>
      </c>
      <c r="H73" s="186">
        <v>5944658</v>
      </c>
      <c r="I73" s="186">
        <v>5970549</v>
      </c>
      <c r="J73" s="186">
        <v>6475544</v>
      </c>
    </row>
    <row r="74" spans="1:10" s="3" customFormat="1">
      <c r="A74" s="2027" t="s">
        <v>547</v>
      </c>
      <c r="B74" s="184" t="s">
        <v>540</v>
      </c>
      <c r="C74" s="186">
        <v>717517</v>
      </c>
      <c r="D74" s="186">
        <v>723466</v>
      </c>
      <c r="E74" s="186">
        <v>720718</v>
      </c>
      <c r="F74" s="186">
        <v>740015</v>
      </c>
      <c r="G74" s="186">
        <v>746095</v>
      </c>
      <c r="H74" s="186">
        <v>753789</v>
      </c>
      <c r="I74" s="186">
        <v>762907</v>
      </c>
      <c r="J74" s="186">
        <v>835463</v>
      </c>
    </row>
    <row r="75" spans="1:10" s="3" customFormat="1">
      <c r="A75" s="2028"/>
      <c r="B75" s="184" t="s">
        <v>541</v>
      </c>
      <c r="C75" s="186">
        <v>10158338</v>
      </c>
      <c r="D75" s="186">
        <v>10255372</v>
      </c>
      <c r="E75" s="186">
        <v>10230093</v>
      </c>
      <c r="F75" s="186">
        <v>10500589</v>
      </c>
      <c r="G75" s="186">
        <v>10604446</v>
      </c>
      <c r="H75" s="186">
        <v>10725039</v>
      </c>
      <c r="I75" s="186">
        <v>10878090</v>
      </c>
      <c r="J75" s="186">
        <v>11891714</v>
      </c>
    </row>
    <row r="76" spans="1:10" s="3" customFormat="1">
      <c r="A76" s="2027" t="s">
        <v>548</v>
      </c>
      <c r="B76" s="184" t="s">
        <v>540</v>
      </c>
      <c r="C76" s="186">
        <v>322211</v>
      </c>
      <c r="D76" s="186">
        <v>328694</v>
      </c>
      <c r="E76" s="186">
        <v>332166</v>
      </c>
      <c r="F76" s="186">
        <v>344369</v>
      </c>
      <c r="G76" s="186">
        <v>350253</v>
      </c>
      <c r="H76" s="186">
        <v>356262</v>
      </c>
      <c r="I76" s="186">
        <v>365184</v>
      </c>
      <c r="J76" s="186">
        <v>403037</v>
      </c>
    </row>
    <row r="77" spans="1:10" s="3" customFormat="1">
      <c r="A77" s="2028"/>
      <c r="B77" s="184" t="s">
        <v>541</v>
      </c>
      <c r="C77" s="186">
        <v>7827783</v>
      </c>
      <c r="D77" s="186">
        <v>7988680</v>
      </c>
      <c r="E77" s="186">
        <v>8082857</v>
      </c>
      <c r="F77" s="186">
        <v>8366738</v>
      </c>
      <c r="G77" s="186">
        <v>8530538</v>
      </c>
      <c r="H77" s="186">
        <v>8695284</v>
      </c>
      <c r="I77" s="186">
        <v>8920751</v>
      </c>
      <c r="J77" s="186">
        <v>9821063</v>
      </c>
    </row>
    <row r="78" spans="1:10" s="3" customFormat="1">
      <c r="A78" s="2027" t="s">
        <v>549</v>
      </c>
      <c r="B78" s="184" t="s">
        <v>540</v>
      </c>
      <c r="C78" s="186">
        <v>176163</v>
      </c>
      <c r="D78" s="186">
        <v>180940</v>
      </c>
      <c r="E78" s="186">
        <v>184270</v>
      </c>
      <c r="F78" s="186">
        <v>192230</v>
      </c>
      <c r="G78" s="186">
        <v>196021</v>
      </c>
      <c r="H78" s="186">
        <v>201310</v>
      </c>
      <c r="I78" s="186">
        <v>207901</v>
      </c>
      <c r="J78" s="186">
        <v>229820</v>
      </c>
    </row>
    <row r="79" spans="1:10" s="3" customFormat="1">
      <c r="A79" s="2028"/>
      <c r="B79" s="184" t="s">
        <v>541</v>
      </c>
      <c r="C79" s="186">
        <v>6074500</v>
      </c>
      <c r="D79" s="186">
        <v>6240796</v>
      </c>
      <c r="E79" s="186">
        <v>6361393</v>
      </c>
      <c r="F79" s="186">
        <v>6633739</v>
      </c>
      <c r="G79" s="186">
        <v>6769020</v>
      </c>
      <c r="H79" s="186">
        <v>6953196</v>
      </c>
      <c r="I79" s="186">
        <v>7185150</v>
      </c>
      <c r="J79" s="186">
        <v>7932819</v>
      </c>
    </row>
    <row r="80" spans="1:10" s="3" customFormat="1" ht="12.75" customHeight="1">
      <c r="A80" s="2027" t="s">
        <v>550</v>
      </c>
      <c r="B80" s="184" t="s">
        <v>540</v>
      </c>
      <c r="C80" s="186">
        <v>109813</v>
      </c>
      <c r="D80" s="186">
        <v>113329</v>
      </c>
      <c r="E80" s="186">
        <v>116484</v>
      </c>
      <c r="F80" s="186">
        <v>121661</v>
      </c>
      <c r="G80" s="186">
        <v>124399</v>
      </c>
      <c r="H80" s="186">
        <v>128459</v>
      </c>
      <c r="I80" s="186">
        <v>133882</v>
      </c>
      <c r="J80" s="186">
        <v>147951</v>
      </c>
    </row>
    <row r="81" spans="1:10" s="3" customFormat="1">
      <c r="A81" s="2028"/>
      <c r="B81" s="184" t="s">
        <v>541</v>
      </c>
      <c r="C81" s="186">
        <v>4886210</v>
      </c>
      <c r="D81" s="186">
        <v>5047467</v>
      </c>
      <c r="E81" s="186">
        <v>5190438</v>
      </c>
      <c r="F81" s="186">
        <v>5422761</v>
      </c>
      <c r="G81" s="186">
        <v>5550585</v>
      </c>
      <c r="H81" s="186">
        <v>5733405</v>
      </c>
      <c r="I81" s="186">
        <v>5978485</v>
      </c>
      <c r="J81" s="186">
        <v>6597422</v>
      </c>
    </row>
    <row r="82" spans="1:10" s="3" customFormat="1" ht="12.75" customHeight="1">
      <c r="A82" s="2027" t="s">
        <v>551</v>
      </c>
      <c r="B82" s="184" t="s">
        <v>540</v>
      </c>
      <c r="C82" s="186">
        <v>219020</v>
      </c>
      <c r="D82" s="186">
        <v>226120</v>
      </c>
      <c r="E82" s="186">
        <v>232477</v>
      </c>
      <c r="F82" s="186">
        <v>245686</v>
      </c>
      <c r="G82" s="186">
        <v>252124</v>
      </c>
      <c r="H82" s="186">
        <v>260089</v>
      </c>
      <c r="I82" s="186">
        <v>270453</v>
      </c>
      <c r="J82" s="186">
        <v>298655</v>
      </c>
    </row>
    <row r="83" spans="1:10" s="3" customFormat="1">
      <c r="A83" s="2028"/>
      <c r="B83" s="184" t="s">
        <v>541</v>
      </c>
      <c r="C83" s="186">
        <v>15133408</v>
      </c>
      <c r="D83" s="186">
        <v>15645483</v>
      </c>
      <c r="E83" s="186">
        <v>16071209</v>
      </c>
      <c r="F83" s="186">
        <v>16974178</v>
      </c>
      <c r="G83" s="186">
        <v>17440088</v>
      </c>
      <c r="H83" s="186">
        <v>18000269</v>
      </c>
      <c r="I83" s="186">
        <v>18728303</v>
      </c>
      <c r="J83" s="186">
        <v>20640974</v>
      </c>
    </row>
    <row r="84" spans="1:10" s="3" customFormat="1" ht="12.75" customHeight="1">
      <c r="A84" s="2027" t="s">
        <v>552</v>
      </c>
      <c r="B84" s="184" t="s">
        <v>540</v>
      </c>
      <c r="C84" s="186">
        <v>98633</v>
      </c>
      <c r="D84" s="186">
        <v>101960</v>
      </c>
      <c r="E84" s="186">
        <v>104790</v>
      </c>
      <c r="F84" s="186">
        <v>109922</v>
      </c>
      <c r="G84" s="186">
        <v>112199</v>
      </c>
      <c r="H84" s="186">
        <v>115552</v>
      </c>
      <c r="I84" s="186">
        <v>120353</v>
      </c>
      <c r="J84" s="186">
        <v>132697</v>
      </c>
    </row>
    <row r="85" spans="1:10" s="3" customFormat="1">
      <c r="A85" s="2028"/>
      <c r="B85" s="184" t="s">
        <v>541</v>
      </c>
      <c r="C85" s="186">
        <v>13865108</v>
      </c>
      <c r="D85" s="186">
        <v>14326850</v>
      </c>
      <c r="E85" s="186">
        <v>14690313</v>
      </c>
      <c r="F85" s="186">
        <v>15407327</v>
      </c>
      <c r="G85" s="186">
        <v>15690064</v>
      </c>
      <c r="H85" s="186">
        <v>16138131</v>
      </c>
      <c r="I85" s="186">
        <v>16789481</v>
      </c>
      <c r="J85" s="186">
        <v>18447660</v>
      </c>
    </row>
    <row r="86" spans="1:10" s="3" customFormat="1" ht="12.75" customHeight="1">
      <c r="A86" s="2027" t="s">
        <v>553</v>
      </c>
      <c r="B86" s="184" t="s">
        <v>540</v>
      </c>
      <c r="C86" s="186">
        <v>22874</v>
      </c>
      <c r="D86" s="186">
        <v>24188</v>
      </c>
      <c r="E86" s="186">
        <v>25266</v>
      </c>
      <c r="F86" s="186">
        <v>27736</v>
      </c>
      <c r="G86" s="186">
        <v>28540</v>
      </c>
      <c r="H86" s="186">
        <v>29707</v>
      </c>
      <c r="I86" s="186">
        <v>31638</v>
      </c>
      <c r="J86" s="186">
        <v>36278</v>
      </c>
    </row>
    <row r="87" spans="1:10" s="3" customFormat="1">
      <c r="A87" s="2028"/>
      <c r="B87" s="184" t="s">
        <v>541</v>
      </c>
      <c r="C87" s="186">
        <v>6420838</v>
      </c>
      <c r="D87" s="186">
        <v>6806181</v>
      </c>
      <c r="E87" s="186">
        <v>7106531</v>
      </c>
      <c r="F87" s="186">
        <v>7818811</v>
      </c>
      <c r="G87" s="186">
        <v>8037880</v>
      </c>
      <c r="H87" s="186">
        <v>8356036</v>
      </c>
      <c r="I87" s="186">
        <v>8909511</v>
      </c>
      <c r="J87" s="186">
        <v>10236596</v>
      </c>
    </row>
    <row r="88" spans="1:10" s="3" customFormat="1" ht="12.75" customHeight="1">
      <c r="A88" s="2027" t="s">
        <v>554</v>
      </c>
      <c r="B88" s="184" t="s">
        <v>540</v>
      </c>
      <c r="C88" s="186">
        <v>3264</v>
      </c>
      <c r="D88" s="186">
        <v>3371</v>
      </c>
      <c r="E88" s="186">
        <v>3575</v>
      </c>
      <c r="F88" s="186">
        <v>3986</v>
      </c>
      <c r="G88" s="186">
        <v>4013</v>
      </c>
      <c r="H88" s="186">
        <v>4121</v>
      </c>
      <c r="I88" s="186">
        <v>4433</v>
      </c>
      <c r="J88" s="186">
        <v>5318</v>
      </c>
    </row>
    <row r="89" spans="1:10" s="3" customFormat="1">
      <c r="A89" s="2028"/>
      <c r="B89" s="184" t="s">
        <v>541</v>
      </c>
      <c r="C89" s="186">
        <v>2228343</v>
      </c>
      <c r="D89" s="186">
        <v>2306376</v>
      </c>
      <c r="E89" s="186">
        <v>2444780</v>
      </c>
      <c r="F89" s="186">
        <v>2714234</v>
      </c>
      <c r="G89" s="186">
        <v>2718480</v>
      </c>
      <c r="H89" s="186">
        <v>2789661</v>
      </c>
      <c r="I89" s="186">
        <v>3001464</v>
      </c>
      <c r="J89" s="186">
        <v>3613032</v>
      </c>
    </row>
    <row r="90" spans="1:10" s="3" customFormat="1" ht="12.75" customHeight="1">
      <c r="A90" s="2027" t="s">
        <v>555</v>
      </c>
      <c r="B90" s="184" t="s">
        <v>540</v>
      </c>
      <c r="C90" s="186">
        <v>1518</v>
      </c>
      <c r="D90" s="186">
        <v>1595</v>
      </c>
      <c r="E90" s="186">
        <v>1659</v>
      </c>
      <c r="F90" s="186">
        <v>1841</v>
      </c>
      <c r="G90" s="186">
        <v>1895</v>
      </c>
      <c r="H90" s="186">
        <v>1972</v>
      </c>
      <c r="I90" s="186">
        <v>2061</v>
      </c>
      <c r="J90" s="186">
        <v>2447</v>
      </c>
    </row>
    <row r="91" spans="1:10" s="3" customFormat="1">
      <c r="A91" s="2028"/>
      <c r="B91" s="184" t="s">
        <v>541</v>
      </c>
      <c r="C91" s="186">
        <v>4044385</v>
      </c>
      <c r="D91" s="186">
        <v>4235649</v>
      </c>
      <c r="E91" s="186">
        <v>4164769</v>
      </c>
      <c r="F91" s="186">
        <v>4608677</v>
      </c>
      <c r="G91" s="186">
        <v>4608017</v>
      </c>
      <c r="H91" s="186">
        <v>4823426</v>
      </c>
      <c r="I91" s="186">
        <v>4906293</v>
      </c>
      <c r="J91" s="186">
        <v>6222357</v>
      </c>
    </row>
    <row r="92" spans="1:10" s="3" customFormat="1" ht="6" customHeight="1">
      <c r="A92" s="188"/>
      <c r="B92" s="189"/>
      <c r="C92" s="190"/>
      <c r="D92" s="190"/>
      <c r="E92" s="190"/>
      <c r="F92" s="190"/>
      <c r="G92" s="190"/>
      <c r="H92" s="190"/>
      <c r="I92" s="190"/>
      <c r="J92" s="190"/>
    </row>
    <row r="93" spans="1:10" s="3" customFormat="1" ht="6" customHeight="1">
      <c r="A93" s="191"/>
      <c r="B93" s="192"/>
      <c r="C93" s="192"/>
      <c r="D93" s="192"/>
      <c r="E93" s="192"/>
      <c r="F93" s="192"/>
      <c r="G93" s="192"/>
      <c r="H93" s="192"/>
      <c r="I93" s="192"/>
      <c r="J93" s="192"/>
    </row>
    <row r="94" spans="1:10" s="6" customFormat="1" ht="12">
      <c r="A94" s="193" t="s">
        <v>558</v>
      </c>
      <c r="B94" s="193"/>
    </row>
    <row r="95" spans="1:10" s="6" customFormat="1" ht="13.5" customHeight="1">
      <c r="A95" s="2037" t="s">
        <v>559</v>
      </c>
      <c r="B95" s="2037"/>
      <c r="C95" s="2037"/>
      <c r="D95" s="2037"/>
      <c r="E95" s="2037"/>
      <c r="F95" s="2037"/>
      <c r="G95" s="2037"/>
      <c r="H95" s="2037"/>
      <c r="I95" s="2016"/>
      <c r="J95" s="2016"/>
    </row>
    <row r="96" spans="1:10" s="6" customFormat="1" ht="13.5" customHeight="1">
      <c r="A96" s="2037"/>
      <c r="B96" s="2037"/>
      <c r="C96" s="2037"/>
      <c r="D96" s="2037"/>
      <c r="E96" s="2037"/>
      <c r="F96" s="2037"/>
      <c r="G96" s="2037"/>
      <c r="H96" s="2037"/>
      <c r="I96" s="2016"/>
      <c r="J96" s="2016"/>
    </row>
    <row r="97" spans="1:10" s="6" customFormat="1" ht="6" customHeight="1">
      <c r="A97" s="194"/>
      <c r="B97" s="194"/>
    </row>
    <row r="98" spans="1:10" s="196" customFormat="1">
      <c r="A98" s="115" t="s">
        <v>560</v>
      </c>
      <c r="B98" s="195"/>
    </row>
    <row r="99" spans="1:10">
      <c r="C99" s="149"/>
      <c r="D99" s="149"/>
      <c r="E99" s="149"/>
      <c r="F99" s="149"/>
      <c r="G99" s="149"/>
      <c r="H99" s="149"/>
      <c r="I99" s="149"/>
      <c r="J99" s="149"/>
    </row>
    <row r="100" spans="1:10">
      <c r="C100" s="149"/>
      <c r="D100" s="149"/>
      <c r="E100" s="149"/>
      <c r="F100" s="149"/>
      <c r="G100" s="149"/>
      <c r="H100" s="149"/>
      <c r="I100" s="149"/>
      <c r="J100" s="149"/>
    </row>
    <row r="101" spans="1:10">
      <c r="C101" s="149"/>
      <c r="D101" s="149"/>
      <c r="E101" s="149"/>
      <c r="F101" s="149"/>
      <c r="G101" s="149"/>
      <c r="H101" s="149"/>
      <c r="I101" s="149"/>
      <c r="J101" s="149"/>
    </row>
  </sheetData>
  <mergeCells count="46">
    <mergeCell ref="A86:A87"/>
    <mergeCell ref="A88:A89"/>
    <mergeCell ref="A90:A91"/>
    <mergeCell ref="A95:J96"/>
    <mergeCell ref="A74:A75"/>
    <mergeCell ref="A76:A77"/>
    <mergeCell ref="A78:A79"/>
    <mergeCell ref="A80:A81"/>
    <mergeCell ref="A82:A83"/>
    <mergeCell ref="A84:A85"/>
    <mergeCell ref="A72:A73"/>
    <mergeCell ref="A50:A51"/>
    <mergeCell ref="A52:A53"/>
    <mergeCell ref="A54:A55"/>
    <mergeCell ref="A56:A57"/>
    <mergeCell ref="A58:A59"/>
    <mergeCell ref="A60:A61"/>
    <mergeCell ref="A62:A63"/>
    <mergeCell ref="A64:A65"/>
    <mergeCell ref="A66:A67"/>
    <mergeCell ref="A68:A69"/>
    <mergeCell ref="A70:A71"/>
    <mergeCell ref="A48:A49"/>
    <mergeCell ref="A26:A27"/>
    <mergeCell ref="A28:A29"/>
    <mergeCell ref="A30:A31"/>
    <mergeCell ref="A32:A33"/>
    <mergeCell ref="A34:A35"/>
    <mergeCell ref="A36:A37"/>
    <mergeCell ref="A38:A39"/>
    <mergeCell ref="A40:A41"/>
    <mergeCell ref="A42:A43"/>
    <mergeCell ref="A44:A45"/>
    <mergeCell ref="A46:A47"/>
    <mergeCell ref="A24:A25"/>
    <mergeCell ref="A1:J2"/>
    <mergeCell ref="A4:B4"/>
    <mergeCell ref="A6:A7"/>
    <mergeCell ref="A8:A9"/>
    <mergeCell ref="A10:A11"/>
    <mergeCell ref="A12:A13"/>
    <mergeCell ref="A14:A15"/>
    <mergeCell ref="A16:A17"/>
    <mergeCell ref="A18:A19"/>
    <mergeCell ref="A20:A21"/>
    <mergeCell ref="A22:A23"/>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rowBreaks count="1" manualBreakCount="1">
    <brk id="63" max="9"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59183-6E4B-4011-8972-442B282D8532}">
  <dimension ref="A1:J55"/>
  <sheetViews>
    <sheetView view="pageBreakPreview" zoomScaleNormal="100" zoomScaleSheetLayoutView="100" workbookViewId="0">
      <selection activeCell="A3" sqref="A3"/>
    </sheetView>
  </sheetViews>
  <sheetFormatPr defaultRowHeight="12.75"/>
  <cols>
    <col min="1" max="1" width="75.7109375" style="117" customWidth="1"/>
    <col min="2" max="2" width="8.7109375" style="117" customWidth="1"/>
    <col min="3" max="10" width="10.7109375" style="117" customWidth="1"/>
    <col min="11" max="256" width="9.140625" style="117"/>
    <col min="257" max="257" width="65.7109375" style="117" customWidth="1"/>
    <col min="258" max="258" width="9.7109375" style="117" customWidth="1"/>
    <col min="259" max="266" width="10.7109375" style="117" customWidth="1"/>
    <col min="267" max="512" width="9.140625" style="117"/>
    <col min="513" max="513" width="65.7109375" style="117" customWidth="1"/>
    <col min="514" max="514" width="9.7109375" style="117" customWidth="1"/>
    <col min="515" max="522" width="10.7109375" style="117" customWidth="1"/>
    <col min="523" max="768" width="9.140625" style="117"/>
    <col min="769" max="769" width="65.7109375" style="117" customWidth="1"/>
    <col min="770" max="770" width="9.7109375" style="117" customWidth="1"/>
    <col min="771" max="778" width="10.7109375" style="117" customWidth="1"/>
    <col min="779" max="1024" width="9.140625" style="117"/>
    <col min="1025" max="1025" width="65.7109375" style="117" customWidth="1"/>
    <col min="1026" max="1026" width="9.7109375" style="117" customWidth="1"/>
    <col min="1027" max="1034" width="10.7109375" style="117" customWidth="1"/>
    <col min="1035" max="1280" width="9.140625" style="117"/>
    <col min="1281" max="1281" width="65.7109375" style="117" customWidth="1"/>
    <col min="1282" max="1282" width="9.7109375" style="117" customWidth="1"/>
    <col min="1283" max="1290" width="10.7109375" style="117" customWidth="1"/>
    <col min="1291" max="1536" width="9.140625" style="117"/>
    <col min="1537" max="1537" width="65.7109375" style="117" customWidth="1"/>
    <col min="1538" max="1538" width="9.7109375" style="117" customWidth="1"/>
    <col min="1539" max="1546" width="10.7109375" style="117" customWidth="1"/>
    <col min="1547" max="1792" width="9.140625" style="117"/>
    <col min="1793" max="1793" width="65.7109375" style="117" customWidth="1"/>
    <col min="1794" max="1794" width="9.7109375" style="117" customWidth="1"/>
    <col min="1795" max="1802" width="10.7109375" style="117" customWidth="1"/>
    <col min="1803" max="2048" width="9.140625" style="117"/>
    <col min="2049" max="2049" width="65.7109375" style="117" customWidth="1"/>
    <col min="2050" max="2050" width="9.7109375" style="117" customWidth="1"/>
    <col min="2051" max="2058" width="10.7109375" style="117" customWidth="1"/>
    <col min="2059" max="2304" width="9.140625" style="117"/>
    <col min="2305" max="2305" width="65.7109375" style="117" customWidth="1"/>
    <col min="2306" max="2306" width="9.7109375" style="117" customWidth="1"/>
    <col min="2307" max="2314" width="10.7109375" style="117" customWidth="1"/>
    <col min="2315" max="2560" width="9.140625" style="117"/>
    <col min="2561" max="2561" width="65.7109375" style="117" customWidth="1"/>
    <col min="2562" max="2562" width="9.7109375" style="117" customWidth="1"/>
    <col min="2563" max="2570" width="10.7109375" style="117" customWidth="1"/>
    <col min="2571" max="2816" width="9.140625" style="117"/>
    <col min="2817" max="2817" width="65.7109375" style="117" customWidth="1"/>
    <col min="2818" max="2818" width="9.7109375" style="117" customWidth="1"/>
    <col min="2819" max="2826" width="10.7109375" style="117" customWidth="1"/>
    <col min="2827" max="3072" width="9.140625" style="117"/>
    <col min="3073" max="3073" width="65.7109375" style="117" customWidth="1"/>
    <col min="3074" max="3074" width="9.7109375" style="117" customWidth="1"/>
    <col min="3075" max="3082" width="10.7109375" style="117" customWidth="1"/>
    <col min="3083" max="3328" width="9.140625" style="117"/>
    <col min="3329" max="3329" width="65.7109375" style="117" customWidth="1"/>
    <col min="3330" max="3330" width="9.7109375" style="117" customWidth="1"/>
    <col min="3331" max="3338" width="10.7109375" style="117" customWidth="1"/>
    <col min="3339" max="3584" width="9.140625" style="117"/>
    <col min="3585" max="3585" width="65.7109375" style="117" customWidth="1"/>
    <col min="3586" max="3586" width="9.7109375" style="117" customWidth="1"/>
    <col min="3587" max="3594" width="10.7109375" style="117" customWidth="1"/>
    <col min="3595" max="3840" width="9.140625" style="117"/>
    <col min="3841" max="3841" width="65.7109375" style="117" customWidth="1"/>
    <col min="3842" max="3842" width="9.7109375" style="117" customWidth="1"/>
    <col min="3843" max="3850" width="10.7109375" style="117" customWidth="1"/>
    <col min="3851" max="4096" width="9.140625" style="117"/>
    <col min="4097" max="4097" width="65.7109375" style="117" customWidth="1"/>
    <col min="4098" max="4098" width="9.7109375" style="117" customWidth="1"/>
    <col min="4099" max="4106" width="10.7109375" style="117" customWidth="1"/>
    <col min="4107" max="4352" width="9.140625" style="117"/>
    <col min="4353" max="4353" width="65.7109375" style="117" customWidth="1"/>
    <col min="4354" max="4354" width="9.7109375" style="117" customWidth="1"/>
    <col min="4355" max="4362" width="10.7109375" style="117" customWidth="1"/>
    <col min="4363" max="4608" width="9.140625" style="117"/>
    <col min="4609" max="4609" width="65.7109375" style="117" customWidth="1"/>
    <col min="4610" max="4610" width="9.7109375" style="117" customWidth="1"/>
    <col min="4611" max="4618" width="10.7109375" style="117" customWidth="1"/>
    <col min="4619" max="4864" width="9.140625" style="117"/>
    <col min="4865" max="4865" width="65.7109375" style="117" customWidth="1"/>
    <col min="4866" max="4866" width="9.7109375" style="117" customWidth="1"/>
    <col min="4867" max="4874" width="10.7109375" style="117" customWidth="1"/>
    <col min="4875" max="5120" width="9.140625" style="117"/>
    <col min="5121" max="5121" width="65.7109375" style="117" customWidth="1"/>
    <col min="5122" max="5122" width="9.7109375" style="117" customWidth="1"/>
    <col min="5123" max="5130" width="10.7109375" style="117" customWidth="1"/>
    <col min="5131" max="5376" width="9.140625" style="117"/>
    <col min="5377" max="5377" width="65.7109375" style="117" customWidth="1"/>
    <col min="5378" max="5378" width="9.7109375" style="117" customWidth="1"/>
    <col min="5379" max="5386" width="10.7109375" style="117" customWidth="1"/>
    <col min="5387" max="5632" width="9.140625" style="117"/>
    <col min="5633" max="5633" width="65.7109375" style="117" customWidth="1"/>
    <col min="5634" max="5634" width="9.7109375" style="117" customWidth="1"/>
    <col min="5635" max="5642" width="10.7109375" style="117" customWidth="1"/>
    <col min="5643" max="5888" width="9.140625" style="117"/>
    <col min="5889" max="5889" width="65.7109375" style="117" customWidth="1"/>
    <col min="5890" max="5890" width="9.7109375" style="117" customWidth="1"/>
    <col min="5891" max="5898" width="10.7109375" style="117" customWidth="1"/>
    <col min="5899" max="6144" width="9.140625" style="117"/>
    <col min="6145" max="6145" width="65.7109375" style="117" customWidth="1"/>
    <col min="6146" max="6146" width="9.7109375" style="117" customWidth="1"/>
    <col min="6147" max="6154" width="10.7109375" style="117" customWidth="1"/>
    <col min="6155" max="6400" width="9.140625" style="117"/>
    <col min="6401" max="6401" width="65.7109375" style="117" customWidth="1"/>
    <col min="6402" max="6402" width="9.7109375" style="117" customWidth="1"/>
    <col min="6403" max="6410" width="10.7109375" style="117" customWidth="1"/>
    <col min="6411" max="6656" width="9.140625" style="117"/>
    <col min="6657" max="6657" width="65.7109375" style="117" customWidth="1"/>
    <col min="6658" max="6658" width="9.7109375" style="117" customWidth="1"/>
    <col min="6659" max="6666" width="10.7109375" style="117" customWidth="1"/>
    <col min="6667" max="6912" width="9.140625" style="117"/>
    <col min="6913" max="6913" width="65.7109375" style="117" customWidth="1"/>
    <col min="6914" max="6914" width="9.7109375" style="117" customWidth="1"/>
    <col min="6915" max="6922" width="10.7109375" style="117" customWidth="1"/>
    <col min="6923" max="7168" width="9.140625" style="117"/>
    <col min="7169" max="7169" width="65.7109375" style="117" customWidth="1"/>
    <col min="7170" max="7170" width="9.7109375" style="117" customWidth="1"/>
    <col min="7171" max="7178" width="10.7109375" style="117" customWidth="1"/>
    <col min="7179" max="7424" width="9.140625" style="117"/>
    <col min="7425" max="7425" width="65.7109375" style="117" customWidth="1"/>
    <col min="7426" max="7426" width="9.7109375" style="117" customWidth="1"/>
    <col min="7427" max="7434" width="10.7109375" style="117" customWidth="1"/>
    <col min="7435" max="7680" width="9.140625" style="117"/>
    <col min="7681" max="7681" width="65.7109375" style="117" customWidth="1"/>
    <col min="7682" max="7682" width="9.7109375" style="117" customWidth="1"/>
    <col min="7683" max="7690" width="10.7109375" style="117" customWidth="1"/>
    <col min="7691" max="7936" width="9.140625" style="117"/>
    <col min="7937" max="7937" width="65.7109375" style="117" customWidth="1"/>
    <col min="7938" max="7938" width="9.7109375" style="117" customWidth="1"/>
    <col min="7939" max="7946" width="10.7109375" style="117" customWidth="1"/>
    <col min="7947" max="8192" width="9.140625" style="117"/>
    <col min="8193" max="8193" width="65.7109375" style="117" customWidth="1"/>
    <col min="8194" max="8194" width="9.7109375" style="117" customWidth="1"/>
    <col min="8195" max="8202" width="10.7109375" style="117" customWidth="1"/>
    <col min="8203" max="8448" width="9.140625" style="117"/>
    <col min="8449" max="8449" width="65.7109375" style="117" customWidth="1"/>
    <col min="8450" max="8450" width="9.7109375" style="117" customWidth="1"/>
    <col min="8451" max="8458" width="10.7109375" style="117" customWidth="1"/>
    <col min="8459" max="8704" width="9.140625" style="117"/>
    <col min="8705" max="8705" width="65.7109375" style="117" customWidth="1"/>
    <col min="8706" max="8706" width="9.7109375" style="117" customWidth="1"/>
    <col min="8707" max="8714" width="10.7109375" style="117" customWidth="1"/>
    <col min="8715" max="8960" width="9.140625" style="117"/>
    <col min="8961" max="8961" width="65.7109375" style="117" customWidth="1"/>
    <col min="8962" max="8962" width="9.7109375" style="117" customWidth="1"/>
    <col min="8963" max="8970" width="10.7109375" style="117" customWidth="1"/>
    <col min="8971" max="9216" width="9.140625" style="117"/>
    <col min="9217" max="9217" width="65.7109375" style="117" customWidth="1"/>
    <col min="9218" max="9218" width="9.7109375" style="117" customWidth="1"/>
    <col min="9219" max="9226" width="10.7109375" style="117" customWidth="1"/>
    <col min="9227" max="9472" width="9.140625" style="117"/>
    <col min="9473" max="9473" width="65.7109375" style="117" customWidth="1"/>
    <col min="9474" max="9474" width="9.7109375" style="117" customWidth="1"/>
    <col min="9475" max="9482" width="10.7109375" style="117" customWidth="1"/>
    <col min="9483" max="9728" width="9.140625" style="117"/>
    <col min="9729" max="9729" width="65.7109375" style="117" customWidth="1"/>
    <col min="9730" max="9730" width="9.7109375" style="117" customWidth="1"/>
    <col min="9731" max="9738" width="10.7109375" style="117" customWidth="1"/>
    <col min="9739" max="9984" width="9.140625" style="117"/>
    <col min="9985" max="9985" width="65.7109375" style="117" customWidth="1"/>
    <col min="9986" max="9986" width="9.7109375" style="117" customWidth="1"/>
    <col min="9987" max="9994" width="10.7109375" style="117" customWidth="1"/>
    <col min="9995" max="10240" width="9.140625" style="117"/>
    <col min="10241" max="10241" width="65.7109375" style="117" customWidth="1"/>
    <col min="10242" max="10242" width="9.7109375" style="117" customWidth="1"/>
    <col min="10243" max="10250" width="10.7109375" style="117" customWidth="1"/>
    <col min="10251" max="10496" width="9.140625" style="117"/>
    <col min="10497" max="10497" width="65.7109375" style="117" customWidth="1"/>
    <col min="10498" max="10498" width="9.7109375" style="117" customWidth="1"/>
    <col min="10499" max="10506" width="10.7109375" style="117" customWidth="1"/>
    <col min="10507" max="10752" width="9.140625" style="117"/>
    <col min="10753" max="10753" width="65.7109375" style="117" customWidth="1"/>
    <col min="10754" max="10754" width="9.7109375" style="117" customWidth="1"/>
    <col min="10755" max="10762" width="10.7109375" style="117" customWidth="1"/>
    <col min="10763" max="11008" width="9.140625" style="117"/>
    <col min="11009" max="11009" width="65.7109375" style="117" customWidth="1"/>
    <col min="11010" max="11010" width="9.7109375" style="117" customWidth="1"/>
    <col min="11011" max="11018" width="10.7109375" style="117" customWidth="1"/>
    <col min="11019" max="11264" width="9.140625" style="117"/>
    <col min="11265" max="11265" width="65.7109375" style="117" customWidth="1"/>
    <col min="11266" max="11266" width="9.7109375" style="117" customWidth="1"/>
    <col min="11267" max="11274" width="10.7109375" style="117" customWidth="1"/>
    <col min="11275" max="11520" width="9.140625" style="117"/>
    <col min="11521" max="11521" width="65.7109375" style="117" customWidth="1"/>
    <col min="11522" max="11522" width="9.7109375" style="117" customWidth="1"/>
    <col min="11523" max="11530" width="10.7109375" style="117" customWidth="1"/>
    <col min="11531" max="11776" width="9.140625" style="117"/>
    <col min="11777" max="11777" width="65.7109375" style="117" customWidth="1"/>
    <col min="11778" max="11778" width="9.7109375" style="117" customWidth="1"/>
    <col min="11779" max="11786" width="10.7109375" style="117" customWidth="1"/>
    <col min="11787" max="12032" width="9.140625" style="117"/>
    <col min="12033" max="12033" width="65.7109375" style="117" customWidth="1"/>
    <col min="12034" max="12034" width="9.7109375" style="117" customWidth="1"/>
    <col min="12035" max="12042" width="10.7109375" style="117" customWidth="1"/>
    <col min="12043" max="12288" width="9.140625" style="117"/>
    <col min="12289" max="12289" width="65.7109375" style="117" customWidth="1"/>
    <col min="12290" max="12290" width="9.7109375" style="117" customWidth="1"/>
    <col min="12291" max="12298" width="10.7109375" style="117" customWidth="1"/>
    <col min="12299" max="12544" width="9.140625" style="117"/>
    <col min="12545" max="12545" width="65.7109375" style="117" customWidth="1"/>
    <col min="12546" max="12546" width="9.7109375" style="117" customWidth="1"/>
    <col min="12547" max="12554" width="10.7109375" style="117" customWidth="1"/>
    <col min="12555" max="12800" width="9.140625" style="117"/>
    <col min="12801" max="12801" width="65.7109375" style="117" customWidth="1"/>
    <col min="12802" max="12802" width="9.7109375" style="117" customWidth="1"/>
    <col min="12803" max="12810" width="10.7109375" style="117" customWidth="1"/>
    <col min="12811" max="13056" width="9.140625" style="117"/>
    <col min="13057" max="13057" width="65.7109375" style="117" customWidth="1"/>
    <col min="13058" max="13058" width="9.7109375" style="117" customWidth="1"/>
    <col min="13059" max="13066" width="10.7109375" style="117" customWidth="1"/>
    <col min="13067" max="13312" width="9.140625" style="117"/>
    <col min="13313" max="13313" width="65.7109375" style="117" customWidth="1"/>
    <col min="13314" max="13314" width="9.7109375" style="117" customWidth="1"/>
    <col min="13315" max="13322" width="10.7109375" style="117" customWidth="1"/>
    <col min="13323" max="13568" width="9.140625" style="117"/>
    <col min="13569" max="13569" width="65.7109375" style="117" customWidth="1"/>
    <col min="13570" max="13570" width="9.7109375" style="117" customWidth="1"/>
    <col min="13571" max="13578" width="10.7109375" style="117" customWidth="1"/>
    <col min="13579" max="13824" width="9.140625" style="117"/>
    <col min="13825" max="13825" width="65.7109375" style="117" customWidth="1"/>
    <col min="13826" max="13826" width="9.7109375" style="117" customWidth="1"/>
    <col min="13827" max="13834" width="10.7109375" style="117" customWidth="1"/>
    <col min="13835" max="14080" width="9.140625" style="117"/>
    <col min="14081" max="14081" width="65.7109375" style="117" customWidth="1"/>
    <col min="14082" max="14082" width="9.7109375" style="117" customWidth="1"/>
    <col min="14083" max="14090" width="10.7109375" style="117" customWidth="1"/>
    <col min="14091" max="14336" width="9.140625" style="117"/>
    <col min="14337" max="14337" width="65.7109375" style="117" customWidth="1"/>
    <col min="14338" max="14338" width="9.7109375" style="117" customWidth="1"/>
    <col min="14339" max="14346" width="10.7109375" style="117" customWidth="1"/>
    <col min="14347" max="14592" width="9.140625" style="117"/>
    <col min="14593" max="14593" width="65.7109375" style="117" customWidth="1"/>
    <col min="14594" max="14594" width="9.7109375" style="117" customWidth="1"/>
    <col min="14595" max="14602" width="10.7109375" style="117" customWidth="1"/>
    <col min="14603" max="14848" width="9.140625" style="117"/>
    <col min="14849" max="14849" width="65.7109375" style="117" customWidth="1"/>
    <col min="14850" max="14850" width="9.7109375" style="117" customWidth="1"/>
    <col min="14851" max="14858" width="10.7109375" style="117" customWidth="1"/>
    <col min="14859" max="15104" width="9.140625" style="117"/>
    <col min="15105" max="15105" width="65.7109375" style="117" customWidth="1"/>
    <col min="15106" max="15106" width="9.7109375" style="117" customWidth="1"/>
    <col min="15107" max="15114" width="10.7109375" style="117" customWidth="1"/>
    <col min="15115" max="15360" width="9.140625" style="117"/>
    <col min="15361" max="15361" width="65.7109375" style="117" customWidth="1"/>
    <col min="15362" max="15362" width="9.7109375" style="117" customWidth="1"/>
    <col min="15363" max="15370" width="10.7109375" style="117" customWidth="1"/>
    <col min="15371" max="15616" width="9.140625" style="117"/>
    <col min="15617" max="15617" width="65.7109375" style="117" customWidth="1"/>
    <col min="15618" max="15618" width="9.7109375" style="117" customWidth="1"/>
    <col min="15619" max="15626" width="10.7109375" style="117" customWidth="1"/>
    <col min="15627" max="15872" width="9.140625" style="117"/>
    <col min="15873" max="15873" width="65.7109375" style="117" customWidth="1"/>
    <col min="15874" max="15874" width="9.7109375" style="117" customWidth="1"/>
    <col min="15875" max="15882" width="10.7109375" style="117" customWidth="1"/>
    <col min="15883" max="16128" width="9.140625" style="117"/>
    <col min="16129" max="16129" width="65.7109375" style="117" customWidth="1"/>
    <col min="16130" max="16130" width="9.7109375" style="117" customWidth="1"/>
    <col min="16131" max="16138" width="10.7109375" style="117" customWidth="1"/>
    <col min="16139" max="16384" width="9.140625" style="117"/>
  </cols>
  <sheetData>
    <row r="1" spans="1:10" s="3" customFormat="1" ht="18" customHeight="1">
      <c r="A1" s="2038" t="s">
        <v>561</v>
      </c>
      <c r="B1" s="2039"/>
      <c r="C1" s="2039"/>
      <c r="D1" s="2039"/>
      <c r="E1" s="2039"/>
      <c r="F1" s="2039"/>
      <c r="G1" s="2040"/>
      <c r="H1" s="2040"/>
      <c r="I1" s="2016"/>
      <c r="J1" s="2016"/>
    </row>
    <row r="2" spans="1:10" s="3" customFormat="1" ht="18" customHeight="1">
      <c r="A2" s="2039"/>
      <c r="B2" s="2039"/>
      <c r="C2" s="2039"/>
      <c r="D2" s="2039"/>
      <c r="E2" s="2039"/>
      <c r="F2" s="2039"/>
      <c r="G2" s="2040"/>
      <c r="H2" s="2040"/>
      <c r="I2" s="2016"/>
      <c r="J2" s="2016"/>
    </row>
    <row r="3" spans="1:10" ht="11.25" customHeight="1">
      <c r="A3" s="156"/>
      <c r="B3" s="156"/>
      <c r="C3" s="85"/>
      <c r="D3" s="85"/>
      <c r="E3" s="85"/>
      <c r="F3" s="85"/>
      <c r="G3" s="85"/>
      <c r="H3" s="85"/>
      <c r="I3" s="85"/>
      <c r="J3" s="85"/>
    </row>
    <row r="4" spans="1:10" s="3" customFormat="1" ht="19.5" customHeight="1">
      <c r="A4" s="197"/>
      <c r="B4" s="198"/>
      <c r="C4" s="89">
        <v>45382</v>
      </c>
      <c r="D4" s="89">
        <v>45473</v>
      </c>
      <c r="E4" s="89">
        <v>45565</v>
      </c>
      <c r="F4" s="89">
        <v>45657</v>
      </c>
      <c r="G4" s="89">
        <v>45747</v>
      </c>
      <c r="H4" s="89">
        <v>45809</v>
      </c>
      <c r="I4" s="89">
        <v>45930</v>
      </c>
      <c r="J4" s="89">
        <v>46022</v>
      </c>
    </row>
    <row r="5" spans="1:10" s="3" customFormat="1" ht="6" customHeight="1">
      <c r="A5" s="181"/>
      <c r="B5" s="182"/>
      <c r="C5" s="183"/>
      <c r="D5" s="183"/>
      <c r="E5" s="183"/>
      <c r="F5" s="183"/>
      <c r="G5" s="183"/>
      <c r="H5" s="183"/>
      <c r="I5" s="183"/>
      <c r="J5" s="183"/>
    </row>
    <row r="6" spans="1:10" s="3" customFormat="1" ht="12.75" customHeight="1">
      <c r="A6" s="2041" t="s">
        <v>542</v>
      </c>
      <c r="B6" s="199" t="s">
        <v>540</v>
      </c>
      <c r="C6" s="200">
        <v>624763</v>
      </c>
      <c r="D6" s="200">
        <v>623799</v>
      </c>
      <c r="E6" s="200">
        <v>629914</v>
      </c>
      <c r="F6" s="200">
        <v>642505</v>
      </c>
      <c r="G6" s="200">
        <v>646317</v>
      </c>
      <c r="H6" s="200">
        <v>654670</v>
      </c>
      <c r="I6" s="200">
        <v>659193</v>
      </c>
      <c r="J6" s="200">
        <v>666745</v>
      </c>
    </row>
    <row r="7" spans="1:10" s="3" customFormat="1">
      <c r="A7" s="2042"/>
      <c r="B7" s="199" t="s">
        <v>541</v>
      </c>
      <c r="C7" s="200">
        <v>43326207</v>
      </c>
      <c r="D7" s="200">
        <v>44238022</v>
      </c>
      <c r="E7" s="200">
        <v>45269849</v>
      </c>
      <c r="F7" s="200">
        <v>46918028</v>
      </c>
      <c r="G7" s="200">
        <v>46769323</v>
      </c>
      <c r="H7" s="200">
        <v>46939450</v>
      </c>
      <c r="I7" s="200">
        <v>51122917</v>
      </c>
      <c r="J7" s="200">
        <v>51718540</v>
      </c>
    </row>
    <row r="8" spans="1:10" s="3" customFormat="1" ht="12.75" customHeight="1">
      <c r="A8" s="2027" t="s">
        <v>562</v>
      </c>
      <c r="B8" s="184" t="s">
        <v>540</v>
      </c>
      <c r="C8" s="201">
        <v>25643</v>
      </c>
      <c r="D8" s="201">
        <v>26247</v>
      </c>
      <c r="E8" s="201">
        <v>25925</v>
      </c>
      <c r="F8" s="201">
        <v>26519</v>
      </c>
      <c r="G8" s="201">
        <v>26066</v>
      </c>
      <c r="H8" s="201">
        <v>26175</v>
      </c>
      <c r="I8" s="201">
        <v>26108</v>
      </c>
      <c r="J8" s="201">
        <v>26529</v>
      </c>
    </row>
    <row r="9" spans="1:10" s="3" customFormat="1">
      <c r="A9" s="2028"/>
      <c r="B9" s="184" t="s">
        <v>541</v>
      </c>
      <c r="C9" s="201">
        <v>1576127</v>
      </c>
      <c r="D9" s="201">
        <v>1846649</v>
      </c>
      <c r="E9" s="201">
        <v>1744094</v>
      </c>
      <c r="F9" s="201">
        <v>1813200</v>
      </c>
      <c r="G9" s="201">
        <v>1631664</v>
      </c>
      <c r="H9" s="201">
        <v>1689140</v>
      </c>
      <c r="I9" s="201">
        <v>1708195</v>
      </c>
      <c r="J9" s="201">
        <v>1707611</v>
      </c>
    </row>
    <row r="10" spans="1:10" s="3" customFormat="1" ht="12.75" customHeight="1">
      <c r="A10" s="2027" t="s">
        <v>563</v>
      </c>
      <c r="B10" s="184" t="s">
        <v>540</v>
      </c>
      <c r="C10" s="201">
        <v>1509</v>
      </c>
      <c r="D10" s="201">
        <v>1603</v>
      </c>
      <c r="E10" s="201">
        <v>1634</v>
      </c>
      <c r="F10" s="201">
        <v>1629</v>
      </c>
      <c r="G10" s="201">
        <v>1644</v>
      </c>
      <c r="H10" s="201">
        <v>1638</v>
      </c>
      <c r="I10" s="201">
        <v>1631</v>
      </c>
      <c r="J10" s="201">
        <v>1641</v>
      </c>
    </row>
    <row r="11" spans="1:10" s="3" customFormat="1">
      <c r="A11" s="2028"/>
      <c r="B11" s="184" t="s">
        <v>541</v>
      </c>
      <c r="C11" s="201">
        <v>432493</v>
      </c>
      <c r="D11" s="201">
        <v>523743</v>
      </c>
      <c r="E11" s="201">
        <v>460189</v>
      </c>
      <c r="F11" s="201">
        <v>530909</v>
      </c>
      <c r="G11" s="201">
        <v>573722</v>
      </c>
      <c r="H11" s="201">
        <v>660686</v>
      </c>
      <c r="I11" s="201">
        <v>933482</v>
      </c>
      <c r="J11" s="201">
        <v>747231</v>
      </c>
    </row>
    <row r="12" spans="1:10" s="3" customFormat="1" ht="12.75" customHeight="1">
      <c r="A12" s="2027" t="s">
        <v>564</v>
      </c>
      <c r="B12" s="184" t="s">
        <v>540</v>
      </c>
      <c r="C12" s="201">
        <v>59794</v>
      </c>
      <c r="D12" s="201">
        <v>60615</v>
      </c>
      <c r="E12" s="201">
        <v>60841</v>
      </c>
      <c r="F12" s="201">
        <v>61234</v>
      </c>
      <c r="G12" s="201">
        <v>61427</v>
      </c>
      <c r="H12" s="201">
        <v>61770</v>
      </c>
      <c r="I12" s="201">
        <v>61938</v>
      </c>
      <c r="J12" s="201">
        <v>62359</v>
      </c>
    </row>
    <row r="13" spans="1:10" s="3" customFormat="1">
      <c r="A13" s="2028"/>
      <c r="B13" s="184" t="s">
        <v>541</v>
      </c>
      <c r="C13" s="201">
        <v>6317634</v>
      </c>
      <c r="D13" s="201">
        <v>6532653</v>
      </c>
      <c r="E13" s="201">
        <v>6329681</v>
      </c>
      <c r="F13" s="201">
        <v>6732926</v>
      </c>
      <c r="G13" s="201">
        <v>6607689</v>
      </c>
      <c r="H13" s="201">
        <v>6620688</v>
      </c>
      <c r="I13" s="201">
        <v>6839175</v>
      </c>
      <c r="J13" s="201">
        <v>7153194</v>
      </c>
    </row>
    <row r="14" spans="1:10" s="3" customFormat="1">
      <c r="A14" s="2027" t="s">
        <v>565</v>
      </c>
      <c r="B14" s="184" t="s">
        <v>540</v>
      </c>
      <c r="C14" s="201">
        <v>7020</v>
      </c>
      <c r="D14" s="201">
        <v>7660</v>
      </c>
      <c r="E14" s="201">
        <v>7772</v>
      </c>
      <c r="F14" s="202">
        <v>7877</v>
      </c>
      <c r="G14" s="202">
        <v>7982</v>
      </c>
      <c r="H14" s="201">
        <v>8090</v>
      </c>
      <c r="I14" s="202">
        <v>8166</v>
      </c>
      <c r="J14" s="201">
        <v>8288</v>
      </c>
    </row>
    <row r="15" spans="1:10" s="3" customFormat="1">
      <c r="A15" s="2028"/>
      <c r="B15" s="184" t="s">
        <v>541</v>
      </c>
      <c r="C15" s="201">
        <v>4722077</v>
      </c>
      <c r="D15" s="201">
        <v>4477657</v>
      </c>
      <c r="E15" s="201">
        <v>4669011</v>
      </c>
      <c r="F15" s="202">
        <v>4393825</v>
      </c>
      <c r="G15" s="202">
        <v>4210036</v>
      </c>
      <c r="H15" s="201">
        <v>3932050</v>
      </c>
      <c r="I15" s="202">
        <v>4361430</v>
      </c>
      <c r="J15" s="201">
        <v>3808380</v>
      </c>
    </row>
    <row r="16" spans="1:10" s="3" customFormat="1">
      <c r="A16" s="2027" t="s">
        <v>566</v>
      </c>
      <c r="B16" s="184" t="s">
        <v>540</v>
      </c>
      <c r="C16" s="201">
        <v>2064</v>
      </c>
      <c r="D16" s="201">
        <v>2179</v>
      </c>
      <c r="E16" s="201">
        <v>2208</v>
      </c>
      <c r="F16" s="201">
        <v>2219</v>
      </c>
      <c r="G16" s="201">
        <v>2200</v>
      </c>
      <c r="H16" s="201">
        <v>2227</v>
      </c>
      <c r="I16" s="201">
        <v>2233</v>
      </c>
      <c r="J16" s="201">
        <v>2297</v>
      </c>
    </row>
    <row r="17" spans="1:10" s="3" customFormat="1">
      <c r="A17" s="2028"/>
      <c r="B17" s="184" t="s">
        <v>541</v>
      </c>
      <c r="C17" s="201">
        <v>352216</v>
      </c>
      <c r="D17" s="201">
        <v>376428</v>
      </c>
      <c r="E17" s="201">
        <v>411522</v>
      </c>
      <c r="F17" s="201">
        <v>378625</v>
      </c>
      <c r="G17" s="201">
        <v>361161</v>
      </c>
      <c r="H17" s="201">
        <v>362928</v>
      </c>
      <c r="I17" s="201">
        <v>433334</v>
      </c>
      <c r="J17" s="201">
        <v>477628</v>
      </c>
    </row>
    <row r="18" spans="1:10" s="3" customFormat="1" ht="12.75" customHeight="1">
      <c r="A18" s="2027" t="s">
        <v>567</v>
      </c>
      <c r="B18" s="184" t="s">
        <v>540</v>
      </c>
      <c r="C18" s="201">
        <v>49951</v>
      </c>
      <c r="D18" s="201">
        <v>50337</v>
      </c>
      <c r="E18" s="201">
        <v>51006</v>
      </c>
      <c r="F18" s="202">
        <v>51740</v>
      </c>
      <c r="G18" s="202">
        <v>51165</v>
      </c>
      <c r="H18" s="201">
        <v>52175</v>
      </c>
      <c r="I18" s="202">
        <v>52633</v>
      </c>
      <c r="J18" s="201">
        <v>53721</v>
      </c>
    </row>
    <row r="19" spans="1:10" s="3" customFormat="1">
      <c r="A19" s="2028"/>
      <c r="B19" s="184" t="s">
        <v>541</v>
      </c>
      <c r="C19" s="201">
        <v>4118205</v>
      </c>
      <c r="D19" s="201">
        <v>4036481</v>
      </c>
      <c r="E19" s="201">
        <v>4190383</v>
      </c>
      <c r="F19" s="202">
        <v>4526741</v>
      </c>
      <c r="G19" s="202">
        <v>4397957</v>
      </c>
      <c r="H19" s="201">
        <v>4537128</v>
      </c>
      <c r="I19" s="202">
        <v>4698514</v>
      </c>
      <c r="J19" s="201">
        <v>5500890</v>
      </c>
    </row>
    <row r="20" spans="1:10" s="3" customFormat="1" ht="12.75" customHeight="1">
      <c r="A20" s="2027" t="s">
        <v>568</v>
      </c>
      <c r="B20" s="184" t="s">
        <v>540</v>
      </c>
      <c r="C20" s="201">
        <v>214910</v>
      </c>
      <c r="D20" s="201">
        <v>201918</v>
      </c>
      <c r="E20" s="201">
        <v>204621</v>
      </c>
      <c r="F20" s="201">
        <v>213024</v>
      </c>
      <c r="G20" s="201">
        <v>210910</v>
      </c>
      <c r="H20" s="201">
        <v>213576</v>
      </c>
      <c r="I20" s="201">
        <v>213570</v>
      </c>
      <c r="J20" s="201">
        <v>215718</v>
      </c>
    </row>
    <row r="21" spans="1:10" s="3" customFormat="1">
      <c r="A21" s="2028"/>
      <c r="B21" s="184" t="s">
        <v>541</v>
      </c>
      <c r="C21" s="201">
        <v>10610295</v>
      </c>
      <c r="D21" s="201">
        <v>11296026</v>
      </c>
      <c r="E21" s="201">
        <v>11716160</v>
      </c>
      <c r="F21" s="201">
        <v>12164453</v>
      </c>
      <c r="G21" s="201">
        <v>11764829</v>
      </c>
      <c r="H21" s="201">
        <v>11702547</v>
      </c>
      <c r="I21" s="201">
        <v>12841337</v>
      </c>
      <c r="J21" s="201">
        <v>13610923</v>
      </c>
    </row>
    <row r="22" spans="1:10" s="3" customFormat="1" ht="12.75" customHeight="1">
      <c r="A22" s="2027" t="s">
        <v>569</v>
      </c>
      <c r="B22" s="184" t="s">
        <v>540</v>
      </c>
      <c r="C22" s="201">
        <v>42966</v>
      </c>
      <c r="D22" s="201">
        <v>43466</v>
      </c>
      <c r="E22" s="201">
        <v>43714</v>
      </c>
      <c r="F22" s="201">
        <v>43856</v>
      </c>
      <c r="G22" s="201">
        <v>44245</v>
      </c>
      <c r="H22" s="201">
        <v>44536</v>
      </c>
      <c r="I22" s="201">
        <v>44640</v>
      </c>
      <c r="J22" s="201">
        <v>44798</v>
      </c>
    </row>
    <row r="23" spans="1:10" s="3" customFormat="1">
      <c r="A23" s="2028"/>
      <c r="B23" s="184" t="s">
        <v>541</v>
      </c>
      <c r="C23" s="201">
        <v>2149397</v>
      </c>
      <c r="D23" s="201">
        <v>2058173</v>
      </c>
      <c r="E23" s="201">
        <v>2113361</v>
      </c>
      <c r="F23" s="201">
        <v>2290722</v>
      </c>
      <c r="G23" s="201">
        <v>2271586</v>
      </c>
      <c r="H23" s="201">
        <v>2155451</v>
      </c>
      <c r="I23" s="201">
        <v>2187856</v>
      </c>
      <c r="J23" s="201">
        <v>2427910</v>
      </c>
    </row>
    <row r="24" spans="1:10" s="3" customFormat="1" ht="12.75" customHeight="1">
      <c r="A24" s="2027" t="s">
        <v>570</v>
      </c>
      <c r="B24" s="184" t="s">
        <v>540</v>
      </c>
      <c r="C24" s="201">
        <v>23788</v>
      </c>
      <c r="D24" s="201">
        <v>25983</v>
      </c>
      <c r="E24" s="201">
        <v>26292</v>
      </c>
      <c r="F24" s="201">
        <v>26074</v>
      </c>
      <c r="G24" s="201">
        <v>26395</v>
      </c>
      <c r="H24" s="201">
        <v>26968</v>
      </c>
      <c r="I24" s="201">
        <v>27374</v>
      </c>
      <c r="J24" s="201">
        <v>27724</v>
      </c>
    </row>
    <row r="25" spans="1:10" s="3" customFormat="1">
      <c r="A25" s="2028"/>
      <c r="B25" s="184" t="s">
        <v>541</v>
      </c>
      <c r="C25" s="201">
        <v>849324</v>
      </c>
      <c r="D25" s="201">
        <v>883156</v>
      </c>
      <c r="E25" s="201">
        <v>1088382</v>
      </c>
      <c r="F25" s="201">
        <v>967489</v>
      </c>
      <c r="G25" s="201">
        <v>988976</v>
      </c>
      <c r="H25" s="201">
        <v>1011398</v>
      </c>
      <c r="I25" s="201">
        <v>1272498</v>
      </c>
      <c r="J25" s="201">
        <v>1111020</v>
      </c>
    </row>
    <row r="26" spans="1:10" s="3" customFormat="1">
      <c r="A26" s="2027" t="s">
        <v>571</v>
      </c>
      <c r="B26" s="184" t="s">
        <v>540</v>
      </c>
      <c r="C26" s="201">
        <v>29757</v>
      </c>
      <c r="D26" s="201">
        <v>30464</v>
      </c>
      <c r="E26" s="201">
        <v>30768</v>
      </c>
      <c r="F26" s="201">
        <v>31356</v>
      </c>
      <c r="G26" s="201">
        <v>0</v>
      </c>
      <c r="H26" s="201">
        <v>0</v>
      </c>
      <c r="I26" s="201">
        <v>0</v>
      </c>
      <c r="J26" s="201">
        <v>0</v>
      </c>
    </row>
    <row r="27" spans="1:10" s="3" customFormat="1">
      <c r="A27" s="2028"/>
      <c r="B27" s="184" t="s">
        <v>541</v>
      </c>
      <c r="C27" s="201">
        <v>3086598</v>
      </c>
      <c r="D27" s="201">
        <v>2920296</v>
      </c>
      <c r="E27" s="201">
        <v>3043886</v>
      </c>
      <c r="F27" s="201">
        <v>3408499</v>
      </c>
      <c r="G27" s="201">
        <v>0</v>
      </c>
      <c r="H27" s="201">
        <v>0</v>
      </c>
      <c r="I27" s="201">
        <v>0</v>
      </c>
      <c r="J27" s="201">
        <v>0</v>
      </c>
    </row>
    <row r="28" spans="1:10" s="3" customFormat="1">
      <c r="A28" s="2027" t="s">
        <v>572</v>
      </c>
      <c r="B28" s="184" t="s">
        <v>540</v>
      </c>
      <c r="C28" s="201">
        <v>0</v>
      </c>
      <c r="D28" s="201">
        <v>0</v>
      </c>
      <c r="E28" s="201">
        <v>0</v>
      </c>
      <c r="F28" s="201">
        <v>0</v>
      </c>
      <c r="G28" s="201">
        <v>5618</v>
      </c>
      <c r="H28" s="201">
        <v>5661</v>
      </c>
      <c r="I28" s="201">
        <v>5703</v>
      </c>
      <c r="J28" s="201">
        <v>5790</v>
      </c>
    </row>
    <row r="29" spans="1:10" s="3" customFormat="1">
      <c r="A29" s="2028"/>
      <c r="B29" s="184" t="s">
        <v>541</v>
      </c>
      <c r="C29" s="201">
        <v>0</v>
      </c>
      <c r="D29" s="201">
        <v>0</v>
      </c>
      <c r="E29" s="201">
        <v>0</v>
      </c>
      <c r="F29" s="201">
        <v>0</v>
      </c>
      <c r="G29" s="201">
        <v>363131</v>
      </c>
      <c r="H29" s="201">
        <v>371986</v>
      </c>
      <c r="I29" s="201">
        <v>404590</v>
      </c>
      <c r="J29" s="201">
        <v>439192</v>
      </c>
    </row>
    <row r="30" spans="1:10" s="3" customFormat="1">
      <c r="A30" s="2027" t="s">
        <v>573</v>
      </c>
      <c r="B30" s="184" t="s">
        <v>540</v>
      </c>
      <c r="C30" s="203">
        <v>0</v>
      </c>
      <c r="D30" s="203">
        <v>0</v>
      </c>
      <c r="E30" s="203">
        <v>0</v>
      </c>
      <c r="F30" s="203">
        <v>0</v>
      </c>
      <c r="G30" s="203">
        <v>26196</v>
      </c>
      <c r="H30" s="203">
        <v>26507</v>
      </c>
      <c r="I30" s="203">
        <v>26829</v>
      </c>
      <c r="J30" s="203">
        <v>27079</v>
      </c>
    </row>
    <row r="31" spans="1:10" s="3" customFormat="1">
      <c r="A31" s="2028"/>
      <c r="B31" s="184" t="s">
        <v>541</v>
      </c>
      <c r="C31" s="203">
        <v>0</v>
      </c>
      <c r="D31" s="203">
        <v>0</v>
      </c>
      <c r="E31" s="203">
        <v>0</v>
      </c>
      <c r="F31" s="203">
        <v>0</v>
      </c>
      <c r="G31" s="203">
        <v>3003793</v>
      </c>
      <c r="H31" s="203">
        <v>2907827</v>
      </c>
      <c r="I31" s="203">
        <v>3156355</v>
      </c>
      <c r="J31" s="203">
        <v>3166996</v>
      </c>
    </row>
    <row r="32" spans="1:10" s="3" customFormat="1" ht="12.75" customHeight="1">
      <c r="A32" s="2027" t="s">
        <v>574</v>
      </c>
      <c r="B32" s="184" t="s">
        <v>540</v>
      </c>
      <c r="C32" s="201">
        <v>27797</v>
      </c>
      <c r="D32" s="201">
        <v>29666</v>
      </c>
      <c r="E32" s="201">
        <v>30134</v>
      </c>
      <c r="F32" s="202">
        <v>30734</v>
      </c>
      <c r="G32" s="202">
        <v>32282</v>
      </c>
      <c r="H32" s="201">
        <v>33101</v>
      </c>
      <c r="I32" s="202">
        <v>33958</v>
      </c>
      <c r="J32" s="201">
        <v>34560</v>
      </c>
    </row>
    <row r="33" spans="1:10" s="3" customFormat="1">
      <c r="A33" s="2028"/>
      <c r="B33" s="184" t="s">
        <v>541</v>
      </c>
      <c r="C33" s="201">
        <v>2149534</v>
      </c>
      <c r="D33" s="201">
        <v>2288622</v>
      </c>
      <c r="E33" s="201">
        <v>2301175</v>
      </c>
      <c r="F33" s="202">
        <v>2449618</v>
      </c>
      <c r="G33" s="202">
        <v>2842468</v>
      </c>
      <c r="H33" s="201">
        <v>3022556</v>
      </c>
      <c r="I33" s="202">
        <v>3466099</v>
      </c>
      <c r="J33" s="201">
        <v>3516325</v>
      </c>
    </row>
    <row r="34" spans="1:10" s="3" customFormat="1" ht="12.75" customHeight="1">
      <c r="A34" s="2027" t="s">
        <v>575</v>
      </c>
      <c r="B34" s="184" t="s">
        <v>540</v>
      </c>
      <c r="C34" s="201">
        <v>68023</v>
      </c>
      <c r="D34" s="201">
        <v>70268</v>
      </c>
      <c r="E34" s="201">
        <v>70754</v>
      </c>
      <c r="F34" s="202">
        <v>71568</v>
      </c>
      <c r="G34" s="202">
        <v>72057</v>
      </c>
      <c r="H34" s="201">
        <v>72575</v>
      </c>
      <c r="I34" s="202">
        <v>73039</v>
      </c>
      <c r="J34" s="201">
        <v>74089</v>
      </c>
    </row>
    <row r="35" spans="1:10" s="3" customFormat="1">
      <c r="A35" s="2028"/>
      <c r="B35" s="184" t="s">
        <v>541</v>
      </c>
      <c r="C35" s="201">
        <v>3492961</v>
      </c>
      <c r="D35" s="201">
        <v>3494878</v>
      </c>
      <c r="E35" s="201">
        <v>3480074</v>
      </c>
      <c r="F35" s="202">
        <v>3547976</v>
      </c>
      <c r="G35" s="202">
        <v>3805678</v>
      </c>
      <c r="H35" s="201">
        <v>4047407</v>
      </c>
      <c r="I35" s="202">
        <v>4524581</v>
      </c>
      <c r="J35" s="201">
        <v>3990344</v>
      </c>
    </row>
    <row r="36" spans="1:10" s="3" customFormat="1" ht="12.75" customHeight="1">
      <c r="A36" s="2027" t="s">
        <v>576</v>
      </c>
      <c r="B36" s="184" t="s">
        <v>540</v>
      </c>
      <c r="C36" s="201">
        <v>17027</v>
      </c>
      <c r="D36" s="201">
        <v>18610</v>
      </c>
      <c r="E36" s="201">
        <v>18781</v>
      </c>
      <c r="F36" s="201">
        <v>18802</v>
      </c>
      <c r="G36" s="201">
        <v>18789</v>
      </c>
      <c r="H36" s="201">
        <v>18993</v>
      </c>
      <c r="I36" s="201">
        <v>19130</v>
      </c>
      <c r="J36" s="201">
        <v>19245</v>
      </c>
    </row>
    <row r="37" spans="1:10" s="3" customFormat="1">
      <c r="A37" s="2028"/>
      <c r="B37" s="184" t="s">
        <v>541</v>
      </c>
      <c r="C37" s="201">
        <v>1199131</v>
      </c>
      <c r="D37" s="201">
        <v>1181814</v>
      </c>
      <c r="E37" s="201">
        <v>1265012</v>
      </c>
      <c r="F37" s="201">
        <v>1248096</v>
      </c>
      <c r="G37" s="201">
        <v>1153932</v>
      </c>
      <c r="H37" s="201">
        <v>1072059</v>
      </c>
      <c r="I37" s="201">
        <v>1219599</v>
      </c>
      <c r="J37" s="201">
        <v>1188046</v>
      </c>
    </row>
    <row r="38" spans="1:10" s="3" customFormat="1" ht="12.75" customHeight="1">
      <c r="A38" s="2027" t="s">
        <v>577</v>
      </c>
      <c r="B38" s="184" t="s">
        <v>540</v>
      </c>
      <c r="C38" s="201">
        <v>4768</v>
      </c>
      <c r="D38" s="201">
        <v>4869</v>
      </c>
      <c r="E38" s="201">
        <v>4955</v>
      </c>
      <c r="F38" s="201">
        <v>4995</v>
      </c>
      <c r="G38" s="201">
        <v>5071</v>
      </c>
      <c r="H38" s="201">
        <v>5187</v>
      </c>
      <c r="I38" s="201">
        <v>5241</v>
      </c>
      <c r="J38" s="201">
        <v>5386</v>
      </c>
    </row>
    <row r="39" spans="1:10" s="3" customFormat="1" ht="14.1" customHeight="1">
      <c r="A39" s="2028"/>
      <c r="B39" s="184" t="s">
        <v>541</v>
      </c>
      <c r="C39" s="201">
        <v>291768</v>
      </c>
      <c r="D39" s="201">
        <v>299632</v>
      </c>
      <c r="E39" s="201">
        <v>325480</v>
      </c>
      <c r="F39" s="201">
        <v>294015</v>
      </c>
      <c r="G39" s="201">
        <v>335376</v>
      </c>
      <c r="H39" s="201">
        <v>349289</v>
      </c>
      <c r="I39" s="201">
        <v>382332</v>
      </c>
      <c r="J39" s="201">
        <v>342969</v>
      </c>
    </row>
    <row r="40" spans="1:10" s="3" customFormat="1" ht="14.25" customHeight="1">
      <c r="A40" s="2027" t="s">
        <v>578</v>
      </c>
      <c r="B40" s="184" t="s">
        <v>540</v>
      </c>
      <c r="C40" s="201">
        <v>17495</v>
      </c>
      <c r="D40" s="201">
        <v>16341</v>
      </c>
      <c r="E40" s="201">
        <v>16422</v>
      </c>
      <c r="F40" s="201">
        <v>16519</v>
      </c>
      <c r="G40" s="201">
        <v>16749</v>
      </c>
      <c r="H40" s="201">
        <v>16976</v>
      </c>
      <c r="I40" s="201">
        <v>17104</v>
      </c>
      <c r="J40" s="201">
        <v>17344</v>
      </c>
    </row>
    <row r="41" spans="1:10" s="3" customFormat="1" ht="14.1" customHeight="1">
      <c r="A41" s="2028"/>
      <c r="B41" s="184" t="s">
        <v>541</v>
      </c>
      <c r="C41" s="201">
        <v>1109880</v>
      </c>
      <c r="D41" s="201">
        <v>1049051</v>
      </c>
      <c r="E41" s="201">
        <v>1084150</v>
      </c>
      <c r="F41" s="201">
        <v>1093857</v>
      </c>
      <c r="G41" s="201">
        <v>1194053</v>
      </c>
      <c r="H41" s="201">
        <v>1287710</v>
      </c>
      <c r="I41" s="201">
        <v>1387498</v>
      </c>
      <c r="J41" s="201">
        <v>1291767</v>
      </c>
    </row>
    <row r="42" spans="1:10" s="3" customFormat="1" ht="12.75" customHeight="1">
      <c r="A42" s="2027" t="s">
        <v>579</v>
      </c>
      <c r="B42" s="184" t="s">
        <v>540</v>
      </c>
      <c r="C42" s="201">
        <v>8576</v>
      </c>
      <c r="D42" s="201">
        <v>8684</v>
      </c>
      <c r="E42" s="201">
        <v>8841</v>
      </c>
      <c r="F42" s="201">
        <v>9004</v>
      </c>
      <c r="G42" s="201">
        <v>9104</v>
      </c>
      <c r="H42" s="201">
        <v>9415</v>
      </c>
      <c r="I42" s="201">
        <v>9631</v>
      </c>
      <c r="J42" s="201">
        <v>9916</v>
      </c>
    </row>
    <row r="43" spans="1:10" s="3" customFormat="1">
      <c r="A43" s="2028"/>
      <c r="B43" s="184" t="s">
        <v>541</v>
      </c>
      <c r="C43" s="201">
        <v>576390</v>
      </c>
      <c r="D43" s="201">
        <v>615406</v>
      </c>
      <c r="E43" s="201">
        <v>698614</v>
      </c>
      <c r="F43" s="201">
        <v>745894</v>
      </c>
      <c r="G43" s="201">
        <v>859845</v>
      </c>
      <c r="H43" s="201">
        <v>812237</v>
      </c>
      <c r="I43" s="201">
        <v>875038</v>
      </c>
      <c r="J43" s="201">
        <v>784035</v>
      </c>
    </row>
    <row r="44" spans="1:10" s="3" customFormat="1" ht="12.75" customHeight="1">
      <c r="A44" s="2027" t="s">
        <v>580</v>
      </c>
      <c r="B44" s="184" t="s">
        <v>540</v>
      </c>
      <c r="C44" s="201">
        <v>23675</v>
      </c>
      <c r="D44" s="201">
        <v>24889</v>
      </c>
      <c r="E44" s="201">
        <v>25246</v>
      </c>
      <c r="F44" s="201">
        <v>25355</v>
      </c>
      <c r="G44" s="201">
        <v>28417</v>
      </c>
      <c r="H44" s="201">
        <v>29100</v>
      </c>
      <c r="I44" s="201">
        <v>30265</v>
      </c>
      <c r="J44" s="201">
        <v>30261</v>
      </c>
    </row>
    <row r="45" spans="1:10" s="3" customFormat="1">
      <c r="A45" s="2028"/>
      <c r="B45" s="184" t="s">
        <v>541</v>
      </c>
      <c r="C45" s="201">
        <v>292177</v>
      </c>
      <c r="D45" s="201">
        <v>357357</v>
      </c>
      <c r="E45" s="201">
        <v>348675</v>
      </c>
      <c r="F45" s="201">
        <v>331183</v>
      </c>
      <c r="G45" s="201">
        <v>403427</v>
      </c>
      <c r="H45" s="201">
        <v>396363</v>
      </c>
      <c r="I45" s="201">
        <v>431004</v>
      </c>
      <c r="J45" s="201">
        <v>454079</v>
      </c>
    </row>
    <row r="46" spans="1:10" s="86" customFormat="1" ht="6" customHeight="1">
      <c r="A46" s="204"/>
      <c r="B46" s="189"/>
      <c r="C46" s="205"/>
      <c r="D46" s="205"/>
      <c r="E46" s="205"/>
      <c r="F46" s="205"/>
      <c r="G46" s="205"/>
      <c r="H46" s="205"/>
      <c r="I46" s="205"/>
      <c r="J46" s="205"/>
    </row>
    <row r="47" spans="1:10" s="6" customFormat="1" ht="6" customHeight="1">
      <c r="A47" s="191"/>
      <c r="B47" s="206"/>
      <c r="C47" s="192"/>
      <c r="D47" s="192"/>
      <c r="E47" s="192"/>
      <c r="F47" s="192"/>
      <c r="G47" s="192"/>
      <c r="H47" s="192"/>
      <c r="I47" s="192"/>
      <c r="J47" s="192"/>
    </row>
    <row r="48" spans="1:10" s="208" customFormat="1" ht="12">
      <c r="A48" s="207" t="s">
        <v>558</v>
      </c>
      <c r="B48" s="207"/>
      <c r="C48" s="207"/>
      <c r="D48" s="207"/>
      <c r="E48" s="207"/>
      <c r="F48" s="207"/>
      <c r="G48" s="207"/>
      <c r="H48" s="207"/>
      <c r="I48" s="207"/>
      <c r="J48" s="207"/>
    </row>
    <row r="49" spans="1:10" s="209" customFormat="1" ht="12">
      <c r="A49" s="2043" t="s">
        <v>559</v>
      </c>
      <c r="B49" s="2044"/>
      <c r="C49" s="2044"/>
      <c r="D49" s="2044"/>
      <c r="E49" s="2044"/>
      <c r="F49" s="2044"/>
      <c r="G49" s="2044"/>
      <c r="H49" s="2044"/>
      <c r="I49" s="2045"/>
      <c r="J49" s="2045"/>
    </row>
    <row r="50" spans="1:10" s="209" customFormat="1" ht="12">
      <c r="A50" s="2044"/>
      <c r="B50" s="2044"/>
      <c r="C50" s="2044"/>
      <c r="D50" s="2044"/>
      <c r="E50" s="2044"/>
      <c r="F50" s="2044"/>
      <c r="G50" s="2044"/>
      <c r="H50" s="2044"/>
      <c r="I50" s="2045"/>
      <c r="J50" s="2045"/>
    </row>
    <row r="51" spans="1:10" s="208" customFormat="1" ht="12">
      <c r="A51" s="2046" t="s">
        <v>581</v>
      </c>
      <c r="B51" s="2047"/>
      <c r="C51" s="2047"/>
      <c r="D51" s="2047"/>
      <c r="E51" s="2047"/>
      <c r="F51" s="2047"/>
      <c r="G51" s="2047"/>
      <c r="H51" s="2047"/>
      <c r="I51" s="2048"/>
      <c r="J51" s="2048"/>
    </row>
    <row r="52" spans="1:10" s="208" customFormat="1" ht="12">
      <c r="A52" s="2046"/>
      <c r="B52" s="2047"/>
      <c r="C52" s="2047"/>
      <c r="D52" s="2047"/>
      <c r="E52" s="2047"/>
      <c r="F52" s="2047"/>
      <c r="G52" s="2047"/>
      <c r="H52" s="2047"/>
      <c r="I52" s="2048"/>
      <c r="J52" s="2048"/>
    </row>
    <row r="53" spans="1:10" s="208" customFormat="1" ht="12">
      <c r="A53" s="2047"/>
      <c r="B53" s="2047"/>
      <c r="C53" s="2047"/>
      <c r="D53" s="2047"/>
      <c r="E53" s="2047"/>
      <c r="F53" s="2047"/>
      <c r="G53" s="2047"/>
      <c r="H53" s="2047"/>
      <c r="I53" s="2048"/>
      <c r="J53" s="2048"/>
    </row>
    <row r="54" spans="1:10" s="6" customFormat="1" ht="6" customHeight="1">
      <c r="A54" s="210"/>
      <c r="B54" s="210"/>
      <c r="C54" s="210"/>
      <c r="D54" s="210"/>
      <c r="E54" s="210"/>
      <c r="F54" s="210"/>
      <c r="G54" s="210"/>
      <c r="H54" s="210"/>
      <c r="I54" s="210"/>
      <c r="J54" s="210"/>
    </row>
    <row r="55" spans="1:10" s="6" customFormat="1" ht="13.5">
      <c r="A55" s="115" t="s">
        <v>560</v>
      </c>
      <c r="B55" s="210"/>
      <c r="C55" s="210"/>
      <c r="D55" s="210"/>
      <c r="E55" s="210"/>
      <c r="F55" s="210"/>
      <c r="G55" s="210"/>
      <c r="H55" s="210"/>
      <c r="I55" s="210"/>
      <c r="J55" s="210"/>
    </row>
  </sheetData>
  <mergeCells count="23">
    <mergeCell ref="A40:A41"/>
    <mergeCell ref="A42:A43"/>
    <mergeCell ref="A44:A45"/>
    <mergeCell ref="A49:J50"/>
    <mergeCell ref="A51:J53"/>
    <mergeCell ref="A38:A39"/>
    <mergeCell ref="A16:A17"/>
    <mergeCell ref="A18:A19"/>
    <mergeCell ref="A20:A21"/>
    <mergeCell ref="A22:A23"/>
    <mergeCell ref="A24:A25"/>
    <mergeCell ref="A26:A27"/>
    <mergeCell ref="A28:A29"/>
    <mergeCell ref="A30:A31"/>
    <mergeCell ref="A32:A33"/>
    <mergeCell ref="A34:A35"/>
    <mergeCell ref="A36:A37"/>
    <mergeCell ref="A14:A15"/>
    <mergeCell ref="A1:J2"/>
    <mergeCell ref="A6:A7"/>
    <mergeCell ref="A8:A9"/>
    <mergeCell ref="A10:A11"/>
    <mergeCell ref="A12:A13"/>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67FB6C-8159-4791-AB7D-8F5436CBD39B}">
  <dimension ref="A1:W283"/>
  <sheetViews>
    <sheetView view="pageBreakPreview" zoomScaleNormal="100" zoomScaleSheetLayoutView="100" workbookViewId="0">
      <selection activeCell="A3" sqref="A3"/>
    </sheetView>
  </sheetViews>
  <sheetFormatPr defaultRowHeight="12.75"/>
  <cols>
    <col min="1" max="1" width="39.7109375" style="149" customWidth="1"/>
    <col min="2" max="2" width="8.85546875" style="149" customWidth="1"/>
    <col min="3" max="10" width="10.7109375" style="149" customWidth="1"/>
    <col min="11" max="256" width="9.140625" style="149"/>
    <col min="257" max="257" width="40.7109375" style="149" customWidth="1"/>
    <col min="258" max="258" width="8.85546875" style="149" customWidth="1"/>
    <col min="259" max="266" width="10.7109375" style="149" customWidth="1"/>
    <col min="267" max="512" width="9.140625" style="149"/>
    <col min="513" max="513" width="40.7109375" style="149" customWidth="1"/>
    <col min="514" max="514" width="8.85546875" style="149" customWidth="1"/>
    <col min="515" max="522" width="10.7109375" style="149" customWidth="1"/>
    <col min="523" max="768" width="9.140625" style="149"/>
    <col min="769" max="769" width="40.7109375" style="149" customWidth="1"/>
    <col min="770" max="770" width="8.85546875" style="149" customWidth="1"/>
    <col min="771" max="778" width="10.7109375" style="149" customWidth="1"/>
    <col min="779" max="1024" width="9.140625" style="149"/>
    <col min="1025" max="1025" width="40.7109375" style="149" customWidth="1"/>
    <col min="1026" max="1026" width="8.85546875" style="149" customWidth="1"/>
    <col min="1027" max="1034" width="10.7109375" style="149" customWidth="1"/>
    <col min="1035" max="1280" width="9.140625" style="149"/>
    <col min="1281" max="1281" width="40.7109375" style="149" customWidth="1"/>
    <col min="1282" max="1282" width="8.85546875" style="149" customWidth="1"/>
    <col min="1283" max="1290" width="10.7109375" style="149" customWidth="1"/>
    <col min="1291" max="1536" width="9.140625" style="149"/>
    <col min="1537" max="1537" width="40.7109375" style="149" customWidth="1"/>
    <col min="1538" max="1538" width="8.85546875" style="149" customWidth="1"/>
    <col min="1539" max="1546" width="10.7109375" style="149" customWidth="1"/>
    <col min="1547" max="1792" width="9.140625" style="149"/>
    <col min="1793" max="1793" width="40.7109375" style="149" customWidth="1"/>
    <col min="1794" max="1794" width="8.85546875" style="149" customWidth="1"/>
    <col min="1795" max="1802" width="10.7109375" style="149" customWidth="1"/>
    <col min="1803" max="2048" width="9.140625" style="149"/>
    <col min="2049" max="2049" width="40.7109375" style="149" customWidth="1"/>
    <col min="2050" max="2050" width="8.85546875" style="149" customWidth="1"/>
    <col min="2051" max="2058" width="10.7109375" style="149" customWidth="1"/>
    <col min="2059" max="2304" width="9.140625" style="149"/>
    <col min="2305" max="2305" width="40.7109375" style="149" customWidth="1"/>
    <col min="2306" max="2306" width="8.85546875" style="149" customWidth="1"/>
    <col min="2307" max="2314" width="10.7109375" style="149" customWidth="1"/>
    <col min="2315" max="2560" width="9.140625" style="149"/>
    <col min="2561" max="2561" width="40.7109375" style="149" customWidth="1"/>
    <col min="2562" max="2562" width="8.85546875" style="149" customWidth="1"/>
    <col min="2563" max="2570" width="10.7109375" style="149" customWidth="1"/>
    <col min="2571" max="2816" width="9.140625" style="149"/>
    <col min="2817" max="2817" width="40.7109375" style="149" customWidth="1"/>
    <col min="2818" max="2818" width="8.85546875" style="149" customWidth="1"/>
    <col min="2819" max="2826" width="10.7109375" style="149" customWidth="1"/>
    <col min="2827" max="3072" width="9.140625" style="149"/>
    <col min="3073" max="3073" width="40.7109375" style="149" customWidth="1"/>
    <col min="3074" max="3074" width="8.85546875" style="149" customWidth="1"/>
    <col min="3075" max="3082" width="10.7109375" style="149" customWidth="1"/>
    <col min="3083" max="3328" width="9.140625" style="149"/>
    <col min="3329" max="3329" width="40.7109375" style="149" customWidth="1"/>
    <col min="3330" max="3330" width="8.85546875" style="149" customWidth="1"/>
    <col min="3331" max="3338" width="10.7109375" style="149" customWidth="1"/>
    <col min="3339" max="3584" width="9.140625" style="149"/>
    <col min="3585" max="3585" width="40.7109375" style="149" customWidth="1"/>
    <col min="3586" max="3586" width="8.85546875" style="149" customWidth="1"/>
    <col min="3587" max="3594" width="10.7109375" style="149" customWidth="1"/>
    <col min="3595" max="3840" width="9.140625" style="149"/>
    <col min="3841" max="3841" width="40.7109375" style="149" customWidth="1"/>
    <col min="3842" max="3842" width="8.85546875" style="149" customWidth="1"/>
    <col min="3843" max="3850" width="10.7109375" style="149" customWidth="1"/>
    <col min="3851" max="4096" width="9.140625" style="149"/>
    <col min="4097" max="4097" width="40.7109375" style="149" customWidth="1"/>
    <col min="4098" max="4098" width="8.85546875" style="149" customWidth="1"/>
    <col min="4099" max="4106" width="10.7109375" style="149" customWidth="1"/>
    <col min="4107" max="4352" width="9.140625" style="149"/>
    <col min="4353" max="4353" width="40.7109375" style="149" customWidth="1"/>
    <col min="4354" max="4354" width="8.85546875" style="149" customWidth="1"/>
    <col min="4355" max="4362" width="10.7109375" style="149" customWidth="1"/>
    <col min="4363" max="4608" width="9.140625" style="149"/>
    <col min="4609" max="4609" width="40.7109375" style="149" customWidth="1"/>
    <col min="4610" max="4610" width="8.85546875" style="149" customWidth="1"/>
    <col min="4611" max="4618" width="10.7109375" style="149" customWidth="1"/>
    <col min="4619" max="4864" width="9.140625" style="149"/>
    <col min="4865" max="4865" width="40.7109375" style="149" customWidth="1"/>
    <col min="4866" max="4866" width="8.85546875" style="149" customWidth="1"/>
    <col min="4867" max="4874" width="10.7109375" style="149" customWidth="1"/>
    <col min="4875" max="5120" width="9.140625" style="149"/>
    <col min="5121" max="5121" width="40.7109375" style="149" customWidth="1"/>
    <col min="5122" max="5122" width="8.85546875" style="149" customWidth="1"/>
    <col min="5123" max="5130" width="10.7109375" style="149" customWidth="1"/>
    <col min="5131" max="5376" width="9.140625" style="149"/>
    <col min="5377" max="5377" width="40.7109375" style="149" customWidth="1"/>
    <col min="5378" max="5378" width="8.85546875" style="149" customWidth="1"/>
    <col min="5379" max="5386" width="10.7109375" style="149" customWidth="1"/>
    <col min="5387" max="5632" width="9.140625" style="149"/>
    <col min="5633" max="5633" width="40.7109375" style="149" customWidth="1"/>
    <col min="5634" max="5634" width="8.85546875" style="149" customWidth="1"/>
    <col min="5635" max="5642" width="10.7109375" style="149" customWidth="1"/>
    <col min="5643" max="5888" width="9.140625" style="149"/>
    <col min="5889" max="5889" width="40.7109375" style="149" customWidth="1"/>
    <col min="5890" max="5890" width="8.85546875" style="149" customWidth="1"/>
    <col min="5891" max="5898" width="10.7109375" style="149" customWidth="1"/>
    <col min="5899" max="6144" width="9.140625" style="149"/>
    <col min="6145" max="6145" width="40.7109375" style="149" customWidth="1"/>
    <col min="6146" max="6146" width="8.85546875" style="149" customWidth="1"/>
    <col min="6147" max="6154" width="10.7109375" style="149" customWidth="1"/>
    <col min="6155" max="6400" width="9.140625" style="149"/>
    <col min="6401" max="6401" width="40.7109375" style="149" customWidth="1"/>
    <col min="6402" max="6402" width="8.85546875" style="149" customWidth="1"/>
    <col min="6403" max="6410" width="10.7109375" style="149" customWidth="1"/>
    <col min="6411" max="6656" width="9.140625" style="149"/>
    <col min="6657" max="6657" width="40.7109375" style="149" customWidth="1"/>
    <col min="6658" max="6658" width="8.85546875" style="149" customWidth="1"/>
    <col min="6659" max="6666" width="10.7109375" style="149" customWidth="1"/>
    <col min="6667" max="6912" width="9.140625" style="149"/>
    <col min="6913" max="6913" width="40.7109375" style="149" customWidth="1"/>
    <col min="6914" max="6914" width="8.85546875" style="149" customWidth="1"/>
    <col min="6915" max="6922" width="10.7109375" style="149" customWidth="1"/>
    <col min="6923" max="7168" width="9.140625" style="149"/>
    <col min="7169" max="7169" width="40.7109375" style="149" customWidth="1"/>
    <col min="7170" max="7170" width="8.85546875" style="149" customWidth="1"/>
    <col min="7171" max="7178" width="10.7109375" style="149" customWidth="1"/>
    <col min="7179" max="7424" width="9.140625" style="149"/>
    <col min="7425" max="7425" width="40.7109375" style="149" customWidth="1"/>
    <col min="7426" max="7426" width="8.85546875" style="149" customWidth="1"/>
    <col min="7427" max="7434" width="10.7109375" style="149" customWidth="1"/>
    <col min="7435" max="7680" width="9.140625" style="149"/>
    <col min="7681" max="7681" width="40.7109375" style="149" customWidth="1"/>
    <col min="7682" max="7682" width="8.85546875" style="149" customWidth="1"/>
    <col min="7683" max="7690" width="10.7109375" style="149" customWidth="1"/>
    <col min="7691" max="7936" width="9.140625" style="149"/>
    <col min="7937" max="7937" width="40.7109375" style="149" customWidth="1"/>
    <col min="7938" max="7938" width="8.85546875" style="149" customWidth="1"/>
    <col min="7939" max="7946" width="10.7109375" style="149" customWidth="1"/>
    <col min="7947" max="8192" width="9.140625" style="149"/>
    <col min="8193" max="8193" width="40.7109375" style="149" customWidth="1"/>
    <col min="8194" max="8194" width="8.85546875" style="149" customWidth="1"/>
    <col min="8195" max="8202" width="10.7109375" style="149" customWidth="1"/>
    <col min="8203" max="8448" width="9.140625" style="149"/>
    <col min="8449" max="8449" width="40.7109375" style="149" customWidth="1"/>
    <col min="8450" max="8450" width="8.85546875" style="149" customWidth="1"/>
    <col min="8451" max="8458" width="10.7109375" style="149" customWidth="1"/>
    <col min="8459" max="8704" width="9.140625" style="149"/>
    <col min="8705" max="8705" width="40.7109375" style="149" customWidth="1"/>
    <col min="8706" max="8706" width="8.85546875" style="149" customWidth="1"/>
    <col min="8707" max="8714" width="10.7109375" style="149" customWidth="1"/>
    <col min="8715" max="8960" width="9.140625" style="149"/>
    <col min="8961" max="8961" width="40.7109375" style="149" customWidth="1"/>
    <col min="8962" max="8962" width="8.85546875" style="149" customWidth="1"/>
    <col min="8963" max="8970" width="10.7109375" style="149" customWidth="1"/>
    <col min="8971" max="9216" width="9.140625" style="149"/>
    <col min="9217" max="9217" width="40.7109375" style="149" customWidth="1"/>
    <col min="9218" max="9218" width="8.85546875" style="149" customWidth="1"/>
    <col min="9219" max="9226" width="10.7109375" style="149" customWidth="1"/>
    <col min="9227" max="9472" width="9.140625" style="149"/>
    <col min="9473" max="9473" width="40.7109375" style="149" customWidth="1"/>
    <col min="9474" max="9474" width="8.85546875" style="149" customWidth="1"/>
    <col min="9475" max="9482" width="10.7109375" style="149" customWidth="1"/>
    <col min="9483" max="9728" width="9.140625" style="149"/>
    <col min="9729" max="9729" width="40.7109375" style="149" customWidth="1"/>
    <col min="9730" max="9730" width="8.85546875" style="149" customWidth="1"/>
    <col min="9731" max="9738" width="10.7109375" style="149" customWidth="1"/>
    <col min="9739" max="9984" width="9.140625" style="149"/>
    <col min="9985" max="9985" width="40.7109375" style="149" customWidth="1"/>
    <col min="9986" max="9986" width="8.85546875" style="149" customWidth="1"/>
    <col min="9987" max="9994" width="10.7109375" style="149" customWidth="1"/>
    <col min="9995" max="10240" width="9.140625" style="149"/>
    <col min="10241" max="10241" width="40.7109375" style="149" customWidth="1"/>
    <col min="10242" max="10242" width="8.85546875" style="149" customWidth="1"/>
    <col min="10243" max="10250" width="10.7109375" style="149" customWidth="1"/>
    <col min="10251" max="10496" width="9.140625" style="149"/>
    <col min="10497" max="10497" width="40.7109375" style="149" customWidth="1"/>
    <col min="10498" max="10498" width="8.85546875" style="149" customWidth="1"/>
    <col min="10499" max="10506" width="10.7109375" style="149" customWidth="1"/>
    <col min="10507" max="10752" width="9.140625" style="149"/>
    <col min="10753" max="10753" width="40.7109375" style="149" customWidth="1"/>
    <col min="10754" max="10754" width="8.85546875" style="149" customWidth="1"/>
    <col min="10755" max="10762" width="10.7109375" style="149" customWidth="1"/>
    <col min="10763" max="11008" width="9.140625" style="149"/>
    <col min="11009" max="11009" width="40.7109375" style="149" customWidth="1"/>
    <col min="11010" max="11010" width="8.85546875" style="149" customWidth="1"/>
    <col min="11011" max="11018" width="10.7109375" style="149" customWidth="1"/>
    <col min="11019" max="11264" width="9.140625" style="149"/>
    <col min="11265" max="11265" width="40.7109375" style="149" customWidth="1"/>
    <col min="11266" max="11266" width="8.85546875" style="149" customWidth="1"/>
    <col min="11267" max="11274" width="10.7109375" style="149" customWidth="1"/>
    <col min="11275" max="11520" width="9.140625" style="149"/>
    <col min="11521" max="11521" width="40.7109375" style="149" customWidth="1"/>
    <col min="11522" max="11522" width="8.85546875" style="149" customWidth="1"/>
    <col min="11523" max="11530" width="10.7109375" style="149" customWidth="1"/>
    <col min="11531" max="11776" width="9.140625" style="149"/>
    <col min="11777" max="11777" width="40.7109375" style="149" customWidth="1"/>
    <col min="11778" max="11778" width="8.85546875" style="149" customWidth="1"/>
    <col min="11779" max="11786" width="10.7109375" style="149" customWidth="1"/>
    <col min="11787" max="12032" width="9.140625" style="149"/>
    <col min="12033" max="12033" width="40.7109375" style="149" customWidth="1"/>
    <col min="12034" max="12034" width="8.85546875" style="149" customWidth="1"/>
    <col min="12035" max="12042" width="10.7109375" style="149" customWidth="1"/>
    <col min="12043" max="12288" width="9.140625" style="149"/>
    <col min="12289" max="12289" width="40.7109375" style="149" customWidth="1"/>
    <col min="12290" max="12290" width="8.85546875" style="149" customWidth="1"/>
    <col min="12291" max="12298" width="10.7109375" style="149" customWidth="1"/>
    <col min="12299" max="12544" width="9.140625" style="149"/>
    <col min="12545" max="12545" width="40.7109375" style="149" customWidth="1"/>
    <col min="12546" max="12546" width="8.85546875" style="149" customWidth="1"/>
    <col min="12547" max="12554" width="10.7109375" style="149" customWidth="1"/>
    <col min="12555" max="12800" width="9.140625" style="149"/>
    <col min="12801" max="12801" width="40.7109375" style="149" customWidth="1"/>
    <col min="12802" max="12802" width="8.85546875" style="149" customWidth="1"/>
    <col min="12803" max="12810" width="10.7109375" style="149" customWidth="1"/>
    <col min="12811" max="13056" width="9.140625" style="149"/>
    <col min="13057" max="13057" width="40.7109375" style="149" customWidth="1"/>
    <col min="13058" max="13058" width="8.85546875" style="149" customWidth="1"/>
    <col min="13059" max="13066" width="10.7109375" style="149" customWidth="1"/>
    <col min="13067" max="13312" width="9.140625" style="149"/>
    <col min="13313" max="13313" width="40.7109375" style="149" customWidth="1"/>
    <col min="13314" max="13314" width="8.85546875" style="149" customWidth="1"/>
    <col min="13315" max="13322" width="10.7109375" style="149" customWidth="1"/>
    <col min="13323" max="13568" width="9.140625" style="149"/>
    <col min="13569" max="13569" width="40.7109375" style="149" customWidth="1"/>
    <col min="13570" max="13570" width="8.85546875" style="149" customWidth="1"/>
    <col min="13571" max="13578" width="10.7109375" style="149" customWidth="1"/>
    <col min="13579" max="13824" width="9.140625" style="149"/>
    <col min="13825" max="13825" width="40.7109375" style="149" customWidth="1"/>
    <col min="13826" max="13826" width="8.85546875" style="149" customWidth="1"/>
    <col min="13827" max="13834" width="10.7109375" style="149" customWidth="1"/>
    <col min="13835" max="14080" width="9.140625" style="149"/>
    <col min="14081" max="14081" width="40.7109375" style="149" customWidth="1"/>
    <col min="14082" max="14082" width="8.85546875" style="149" customWidth="1"/>
    <col min="14083" max="14090" width="10.7109375" style="149" customWidth="1"/>
    <col min="14091" max="14336" width="9.140625" style="149"/>
    <col min="14337" max="14337" width="40.7109375" style="149" customWidth="1"/>
    <col min="14338" max="14338" width="8.85546875" style="149" customWidth="1"/>
    <col min="14339" max="14346" width="10.7109375" style="149" customWidth="1"/>
    <col min="14347" max="14592" width="9.140625" style="149"/>
    <col min="14593" max="14593" width="40.7109375" style="149" customWidth="1"/>
    <col min="14594" max="14594" width="8.85546875" style="149" customWidth="1"/>
    <col min="14595" max="14602" width="10.7109375" style="149" customWidth="1"/>
    <col min="14603" max="14848" width="9.140625" style="149"/>
    <col min="14849" max="14849" width="40.7109375" style="149" customWidth="1"/>
    <col min="14850" max="14850" width="8.85546875" style="149" customWidth="1"/>
    <col min="14851" max="14858" width="10.7109375" style="149" customWidth="1"/>
    <col min="14859" max="15104" width="9.140625" style="149"/>
    <col min="15105" max="15105" width="40.7109375" style="149" customWidth="1"/>
    <col min="15106" max="15106" width="8.85546875" style="149" customWidth="1"/>
    <col min="15107" max="15114" width="10.7109375" style="149" customWidth="1"/>
    <col min="15115" max="15360" width="9.140625" style="149"/>
    <col min="15361" max="15361" width="40.7109375" style="149" customWidth="1"/>
    <col min="15362" max="15362" width="8.85546875" style="149" customWidth="1"/>
    <col min="15363" max="15370" width="10.7109375" style="149" customWidth="1"/>
    <col min="15371" max="15616" width="9.140625" style="149"/>
    <col min="15617" max="15617" width="40.7109375" style="149" customWidth="1"/>
    <col min="15618" max="15618" width="8.85546875" style="149" customWidth="1"/>
    <col min="15619" max="15626" width="10.7109375" style="149" customWidth="1"/>
    <col min="15627" max="15872" width="9.140625" style="149"/>
    <col min="15873" max="15873" width="40.7109375" style="149" customWidth="1"/>
    <col min="15874" max="15874" width="8.85546875" style="149" customWidth="1"/>
    <col min="15875" max="15882" width="10.7109375" style="149" customWidth="1"/>
    <col min="15883" max="16128" width="9.140625" style="149"/>
    <col min="16129" max="16129" width="40.7109375" style="149" customWidth="1"/>
    <col min="16130" max="16130" width="8.85546875" style="149" customWidth="1"/>
    <col min="16131" max="16138" width="10.7109375" style="149" customWidth="1"/>
    <col min="16139" max="16384" width="9.140625" style="149"/>
  </cols>
  <sheetData>
    <row r="1" spans="1:10" s="211" customFormat="1" ht="18" customHeight="1">
      <c r="A1" s="2049" t="s">
        <v>582</v>
      </c>
      <c r="B1" s="2029"/>
      <c r="C1" s="2029"/>
      <c r="D1" s="2029"/>
      <c r="E1" s="2029"/>
      <c r="F1" s="2029"/>
      <c r="G1" s="2030"/>
      <c r="H1" s="2030"/>
      <c r="I1" s="2016"/>
      <c r="J1" s="2016"/>
    </row>
    <row r="2" spans="1:10" s="211" customFormat="1" ht="18" customHeight="1">
      <c r="A2" s="2029"/>
      <c r="B2" s="2029"/>
      <c r="C2" s="2029"/>
      <c r="D2" s="2029"/>
      <c r="E2" s="2029"/>
      <c r="F2" s="2029"/>
      <c r="G2" s="2030"/>
      <c r="H2" s="2030"/>
      <c r="I2" s="2016"/>
      <c r="J2" s="2016"/>
    </row>
    <row r="3" spans="1:10" s="117" customFormat="1" ht="11.25" customHeight="1">
      <c r="A3" s="212"/>
      <c r="B3" s="212"/>
      <c r="C3" s="85"/>
      <c r="D3" s="85"/>
      <c r="E3" s="85"/>
      <c r="F3" s="85"/>
      <c r="G3" s="85"/>
      <c r="H3" s="85"/>
      <c r="I3" s="85"/>
      <c r="J3" s="85"/>
    </row>
    <row r="4" spans="1:10" s="3" customFormat="1" ht="19.5" customHeight="1">
      <c r="A4" s="213"/>
      <c r="B4" s="214"/>
      <c r="C4" s="89">
        <v>45382</v>
      </c>
      <c r="D4" s="89">
        <v>45473</v>
      </c>
      <c r="E4" s="89">
        <v>45565</v>
      </c>
      <c r="F4" s="89">
        <v>45657</v>
      </c>
      <c r="G4" s="89">
        <v>45747</v>
      </c>
      <c r="H4" s="89">
        <v>45809</v>
      </c>
      <c r="I4" s="89">
        <v>45930</v>
      </c>
      <c r="J4" s="89">
        <v>46022</v>
      </c>
    </row>
    <row r="5" spans="1:10" s="3" customFormat="1" ht="6" customHeight="1">
      <c r="A5" s="181"/>
      <c r="B5" s="182"/>
      <c r="C5" s="215"/>
      <c r="D5" s="215"/>
      <c r="E5" s="215"/>
      <c r="F5" s="215"/>
      <c r="G5" s="215"/>
      <c r="H5" s="215"/>
      <c r="I5" s="215"/>
      <c r="J5" s="215"/>
    </row>
    <row r="6" spans="1:10" s="3" customFormat="1">
      <c r="A6" s="2033" t="s">
        <v>539</v>
      </c>
      <c r="B6" s="184" t="s">
        <v>540</v>
      </c>
      <c r="C6" s="216">
        <v>2986250</v>
      </c>
      <c r="D6" s="217">
        <v>3005653</v>
      </c>
      <c r="E6" s="217">
        <v>3016426</v>
      </c>
      <c r="F6" s="217">
        <v>3050422</v>
      </c>
      <c r="G6" s="217">
        <v>3050960</v>
      </c>
      <c r="H6" s="217">
        <v>3046659</v>
      </c>
      <c r="I6" s="217">
        <v>3057564</v>
      </c>
      <c r="J6" s="217">
        <v>3036810</v>
      </c>
    </row>
    <row r="7" spans="1:10" s="3" customFormat="1" ht="12.75" customHeight="1">
      <c r="A7" s="2034"/>
      <c r="B7" s="184" t="s">
        <v>541</v>
      </c>
      <c r="C7" s="216">
        <v>93388570</v>
      </c>
      <c r="D7" s="217">
        <v>97021118</v>
      </c>
      <c r="E7" s="217">
        <v>100008180</v>
      </c>
      <c r="F7" s="217">
        <v>103944551</v>
      </c>
      <c r="G7" s="217">
        <v>107142110</v>
      </c>
      <c r="H7" s="217">
        <v>110805524</v>
      </c>
      <c r="I7" s="217">
        <v>114910910</v>
      </c>
      <c r="J7" s="217">
        <v>119806912</v>
      </c>
    </row>
    <row r="8" spans="1:10" s="3" customFormat="1" ht="12.75" customHeight="1">
      <c r="A8" s="2035" t="s">
        <v>542</v>
      </c>
      <c r="B8" s="184" t="s">
        <v>540</v>
      </c>
      <c r="C8" s="218">
        <v>153882</v>
      </c>
      <c r="D8" s="219">
        <v>147107</v>
      </c>
      <c r="E8" s="219">
        <v>146717</v>
      </c>
      <c r="F8" s="219">
        <v>149622</v>
      </c>
      <c r="G8" s="219">
        <v>153895</v>
      </c>
      <c r="H8" s="219">
        <v>158225</v>
      </c>
      <c r="I8" s="219">
        <v>159430</v>
      </c>
      <c r="J8" s="219">
        <v>158478</v>
      </c>
    </row>
    <row r="9" spans="1:10" s="3" customFormat="1" ht="12.75" customHeight="1">
      <c r="A9" s="2036"/>
      <c r="B9" s="184" t="s">
        <v>541</v>
      </c>
      <c r="C9" s="218">
        <v>45609636</v>
      </c>
      <c r="D9" s="219">
        <v>46756166</v>
      </c>
      <c r="E9" s="219">
        <v>47353897</v>
      </c>
      <c r="F9" s="219">
        <v>49104836</v>
      </c>
      <c r="G9" s="219">
        <v>50001101</v>
      </c>
      <c r="H9" s="219">
        <v>50804030</v>
      </c>
      <c r="I9" s="219">
        <v>51794255</v>
      </c>
      <c r="J9" s="219">
        <v>53966744</v>
      </c>
    </row>
    <row r="10" spans="1:10" s="3" customFormat="1" ht="12.75" customHeight="1">
      <c r="A10" s="2027" t="s">
        <v>543</v>
      </c>
      <c r="B10" s="184" t="s">
        <v>540</v>
      </c>
      <c r="C10" s="218">
        <v>44622</v>
      </c>
      <c r="D10" s="219">
        <v>34306</v>
      </c>
      <c r="E10" s="219">
        <v>33150</v>
      </c>
      <c r="F10" s="219">
        <v>32409</v>
      </c>
      <c r="G10" s="219">
        <v>32682</v>
      </c>
      <c r="H10" s="219">
        <v>33515</v>
      </c>
      <c r="I10" s="219">
        <v>34090</v>
      </c>
      <c r="J10" s="219">
        <v>35182</v>
      </c>
    </row>
    <row r="11" spans="1:10" s="3" customFormat="1" ht="12.75" customHeight="1">
      <c r="A11" s="2028"/>
      <c r="B11" s="184" t="s">
        <v>541</v>
      </c>
      <c r="C11" s="218">
        <v>7549</v>
      </c>
      <c r="D11" s="219">
        <v>6029</v>
      </c>
      <c r="E11" s="219">
        <v>5983</v>
      </c>
      <c r="F11" s="219">
        <v>5648</v>
      </c>
      <c r="G11" s="219">
        <v>6106</v>
      </c>
      <c r="H11" s="219">
        <v>6662</v>
      </c>
      <c r="I11" s="219">
        <v>7051</v>
      </c>
      <c r="J11" s="219">
        <v>7185</v>
      </c>
    </row>
    <row r="12" spans="1:10" s="3" customFormat="1" ht="12.75" customHeight="1">
      <c r="A12" s="2027" t="s">
        <v>544</v>
      </c>
      <c r="B12" s="184" t="s">
        <v>540</v>
      </c>
      <c r="C12" s="218">
        <v>7762</v>
      </c>
      <c r="D12" s="219">
        <v>7781</v>
      </c>
      <c r="E12" s="219">
        <v>7891</v>
      </c>
      <c r="F12" s="219">
        <v>7591</v>
      </c>
      <c r="G12" s="219">
        <v>7807</v>
      </c>
      <c r="H12" s="219">
        <v>8222</v>
      </c>
      <c r="I12" s="219">
        <v>8103</v>
      </c>
      <c r="J12" s="219">
        <v>7719</v>
      </c>
    </row>
    <row r="13" spans="1:10" s="3" customFormat="1" ht="12.75" customHeight="1">
      <c r="A13" s="2028"/>
      <c r="B13" s="184" t="s">
        <v>541</v>
      </c>
      <c r="C13" s="218">
        <v>12886</v>
      </c>
      <c r="D13" s="219">
        <v>12946</v>
      </c>
      <c r="E13" s="219">
        <v>13127</v>
      </c>
      <c r="F13" s="219">
        <v>12813</v>
      </c>
      <c r="G13" s="219">
        <v>13153</v>
      </c>
      <c r="H13" s="219">
        <v>13834</v>
      </c>
      <c r="I13" s="219">
        <v>13675</v>
      </c>
      <c r="J13" s="219">
        <v>13006</v>
      </c>
    </row>
    <row r="14" spans="1:10" s="3" customFormat="1" ht="12.75" customHeight="1">
      <c r="A14" s="2027" t="s">
        <v>545</v>
      </c>
      <c r="B14" s="184" t="s">
        <v>540</v>
      </c>
      <c r="C14" s="218">
        <v>6909</v>
      </c>
      <c r="D14" s="219">
        <v>7456</v>
      </c>
      <c r="E14" s="219">
        <v>7342</v>
      </c>
      <c r="F14" s="219">
        <v>8576</v>
      </c>
      <c r="G14" s="219">
        <v>9231</v>
      </c>
      <c r="H14" s="219">
        <v>9932</v>
      </c>
      <c r="I14" s="219">
        <v>10156</v>
      </c>
      <c r="J14" s="219">
        <v>9714</v>
      </c>
    </row>
    <row r="15" spans="1:10" s="3" customFormat="1" ht="12.75" customHeight="1">
      <c r="A15" s="2028"/>
      <c r="B15" s="184" t="s">
        <v>541</v>
      </c>
      <c r="C15" s="218">
        <v>25490</v>
      </c>
      <c r="D15" s="219">
        <v>27509</v>
      </c>
      <c r="E15" s="219">
        <v>26988</v>
      </c>
      <c r="F15" s="219">
        <v>31545</v>
      </c>
      <c r="G15" s="219">
        <v>34148</v>
      </c>
      <c r="H15" s="219">
        <v>37007</v>
      </c>
      <c r="I15" s="219">
        <v>37688</v>
      </c>
      <c r="J15" s="219">
        <v>36031</v>
      </c>
    </row>
    <row r="16" spans="1:10" s="3" customFormat="1" ht="12.75" customHeight="1">
      <c r="A16" s="2027" t="s">
        <v>546</v>
      </c>
      <c r="B16" s="184" t="s">
        <v>540</v>
      </c>
      <c r="C16" s="218">
        <v>7652</v>
      </c>
      <c r="D16" s="219">
        <v>8231</v>
      </c>
      <c r="E16" s="219">
        <v>8143</v>
      </c>
      <c r="F16" s="219">
        <v>9584</v>
      </c>
      <c r="G16" s="219">
        <v>10215</v>
      </c>
      <c r="H16" s="219">
        <v>10869</v>
      </c>
      <c r="I16" s="219">
        <v>11295</v>
      </c>
      <c r="J16" s="219">
        <v>10561</v>
      </c>
    </row>
    <row r="17" spans="1:10" s="3" customFormat="1" ht="12.75" customHeight="1">
      <c r="A17" s="2028"/>
      <c r="B17" s="184" t="s">
        <v>541</v>
      </c>
      <c r="C17" s="218">
        <v>57813</v>
      </c>
      <c r="D17" s="219">
        <v>61818</v>
      </c>
      <c r="E17" s="219">
        <v>60966</v>
      </c>
      <c r="F17" s="219">
        <v>70721</v>
      </c>
      <c r="G17" s="219">
        <v>75180</v>
      </c>
      <c r="H17" s="219">
        <v>79737</v>
      </c>
      <c r="I17" s="219">
        <v>82482</v>
      </c>
      <c r="J17" s="219">
        <v>77539</v>
      </c>
    </row>
    <row r="18" spans="1:10" s="3" customFormat="1" ht="12.75" customHeight="1">
      <c r="A18" s="2027" t="s">
        <v>583</v>
      </c>
      <c r="B18" s="184" t="s">
        <v>540</v>
      </c>
      <c r="C18" s="218">
        <v>15275</v>
      </c>
      <c r="D18" s="219">
        <v>15864</v>
      </c>
      <c r="E18" s="219">
        <v>16198</v>
      </c>
      <c r="F18" s="219">
        <v>16765</v>
      </c>
      <c r="G18" s="219">
        <v>17020</v>
      </c>
      <c r="H18" s="219">
        <v>17249</v>
      </c>
      <c r="I18" s="219">
        <v>17378</v>
      </c>
      <c r="J18" s="219">
        <v>16931</v>
      </c>
    </row>
    <row r="19" spans="1:10" s="3" customFormat="1" ht="12.75" customHeight="1">
      <c r="A19" s="2028"/>
      <c r="B19" s="184" t="s">
        <v>541</v>
      </c>
      <c r="C19" s="218">
        <v>263901</v>
      </c>
      <c r="D19" s="219">
        <v>274830</v>
      </c>
      <c r="E19" s="219">
        <v>280122</v>
      </c>
      <c r="F19" s="219">
        <v>289867</v>
      </c>
      <c r="G19" s="219">
        <v>293168</v>
      </c>
      <c r="H19" s="219">
        <v>300129</v>
      </c>
      <c r="I19" s="219">
        <v>301516</v>
      </c>
      <c r="J19" s="219">
        <v>292932</v>
      </c>
    </row>
    <row r="20" spans="1:10" s="3" customFormat="1" ht="12.75" customHeight="1">
      <c r="A20" s="2027" t="s">
        <v>584</v>
      </c>
      <c r="B20" s="184" t="s">
        <v>540</v>
      </c>
      <c r="C20" s="218">
        <v>18958</v>
      </c>
      <c r="D20" s="219">
        <v>19979</v>
      </c>
      <c r="E20" s="219">
        <v>19943</v>
      </c>
      <c r="F20" s="219">
        <v>19898</v>
      </c>
      <c r="G20" s="219">
        <v>20396</v>
      </c>
      <c r="H20" s="219">
        <v>20749</v>
      </c>
      <c r="I20" s="219">
        <v>20619</v>
      </c>
      <c r="J20" s="219">
        <v>20341</v>
      </c>
    </row>
    <row r="21" spans="1:10" s="3" customFormat="1" ht="12.75" customHeight="1">
      <c r="A21" s="2028"/>
      <c r="B21" s="184" t="s">
        <v>541</v>
      </c>
      <c r="C21" s="218">
        <v>708917</v>
      </c>
      <c r="D21" s="219">
        <v>746221</v>
      </c>
      <c r="E21" s="219">
        <v>743165</v>
      </c>
      <c r="F21" s="219">
        <v>741216</v>
      </c>
      <c r="G21" s="219">
        <v>757237</v>
      </c>
      <c r="H21" s="219">
        <v>769094</v>
      </c>
      <c r="I21" s="219">
        <v>765141</v>
      </c>
      <c r="J21" s="219">
        <v>753345</v>
      </c>
    </row>
    <row r="22" spans="1:10" s="3" customFormat="1" ht="12.75" customHeight="1">
      <c r="A22" s="2027" t="s">
        <v>551</v>
      </c>
      <c r="B22" s="184" t="s">
        <v>540</v>
      </c>
      <c r="C22" s="218">
        <v>17328</v>
      </c>
      <c r="D22" s="219">
        <v>17776</v>
      </c>
      <c r="E22" s="219">
        <v>17869</v>
      </c>
      <c r="F22" s="219">
        <v>18060</v>
      </c>
      <c r="G22" s="219">
        <v>18846</v>
      </c>
      <c r="H22" s="219">
        <v>19200</v>
      </c>
      <c r="I22" s="219">
        <v>19061</v>
      </c>
      <c r="J22" s="219">
        <v>19236</v>
      </c>
    </row>
    <row r="23" spans="1:10" s="3" customFormat="1" ht="12.75" customHeight="1">
      <c r="A23" s="2028"/>
      <c r="B23" s="184" t="s">
        <v>541</v>
      </c>
      <c r="C23" s="218">
        <v>1285063</v>
      </c>
      <c r="D23" s="219">
        <v>1321545</v>
      </c>
      <c r="E23" s="219">
        <v>1324804</v>
      </c>
      <c r="F23" s="219">
        <v>1334521</v>
      </c>
      <c r="G23" s="219">
        <v>1395003</v>
      </c>
      <c r="H23" s="219">
        <v>1424829</v>
      </c>
      <c r="I23" s="219">
        <v>1415917</v>
      </c>
      <c r="J23" s="219">
        <v>1428675</v>
      </c>
    </row>
    <row r="24" spans="1:10" s="3" customFormat="1" ht="12.75" customHeight="1">
      <c r="A24" s="2027" t="s">
        <v>585</v>
      </c>
      <c r="B24" s="184" t="s">
        <v>540</v>
      </c>
      <c r="C24" s="218">
        <v>16124</v>
      </c>
      <c r="D24" s="219">
        <v>16118</v>
      </c>
      <c r="E24" s="219">
        <v>16345</v>
      </c>
      <c r="F24" s="219">
        <v>16566</v>
      </c>
      <c r="G24" s="219">
        <v>17172</v>
      </c>
      <c r="H24" s="219">
        <v>17475</v>
      </c>
      <c r="I24" s="219">
        <v>17501</v>
      </c>
      <c r="J24" s="219">
        <v>17534</v>
      </c>
    </row>
    <row r="25" spans="1:10" s="3" customFormat="1" ht="12.75" customHeight="1">
      <c r="A25" s="2028"/>
      <c r="B25" s="184" t="s">
        <v>541</v>
      </c>
      <c r="C25" s="218">
        <v>2592964</v>
      </c>
      <c r="D25" s="219">
        <v>2591444</v>
      </c>
      <c r="E25" s="219">
        <v>2637756</v>
      </c>
      <c r="F25" s="219">
        <v>2654481</v>
      </c>
      <c r="G25" s="219">
        <v>2750017</v>
      </c>
      <c r="H25" s="219">
        <v>2803995</v>
      </c>
      <c r="I25" s="219">
        <v>2811144</v>
      </c>
      <c r="J25" s="219">
        <v>2815232</v>
      </c>
    </row>
    <row r="26" spans="1:10" s="3" customFormat="1" ht="12.75" customHeight="1">
      <c r="A26" s="2027" t="s">
        <v>586</v>
      </c>
      <c r="B26" s="184" t="s">
        <v>540</v>
      </c>
      <c r="C26" s="218">
        <v>8013</v>
      </c>
      <c r="D26" s="219">
        <v>8172</v>
      </c>
      <c r="E26" s="219">
        <v>8270</v>
      </c>
      <c r="F26" s="219">
        <v>8442</v>
      </c>
      <c r="G26" s="219">
        <v>8600</v>
      </c>
      <c r="H26" s="219">
        <v>8760</v>
      </c>
      <c r="I26" s="219">
        <v>8726</v>
      </c>
      <c r="J26" s="219">
        <v>8667</v>
      </c>
    </row>
    <row r="27" spans="1:10" s="3" customFormat="1" ht="12.75" customHeight="1">
      <c r="A27" s="2028"/>
      <c r="B27" s="184" t="s">
        <v>541</v>
      </c>
      <c r="C27" s="218">
        <v>2873551</v>
      </c>
      <c r="D27" s="219">
        <v>2930854</v>
      </c>
      <c r="E27" s="219">
        <v>2971993</v>
      </c>
      <c r="F27" s="219">
        <v>3021120</v>
      </c>
      <c r="G27" s="219">
        <v>3078913</v>
      </c>
      <c r="H27" s="219">
        <v>3132486</v>
      </c>
      <c r="I27" s="219">
        <v>3123943</v>
      </c>
      <c r="J27" s="219">
        <v>3097691</v>
      </c>
    </row>
    <row r="28" spans="1:10" s="3" customFormat="1" ht="12.75" customHeight="1">
      <c r="A28" s="2027" t="s">
        <v>554</v>
      </c>
      <c r="B28" s="184" t="s">
        <v>540</v>
      </c>
      <c r="C28" s="218">
        <v>4826</v>
      </c>
      <c r="D28" s="219">
        <v>4853</v>
      </c>
      <c r="E28" s="219">
        <v>4909</v>
      </c>
      <c r="F28" s="219">
        <v>4975</v>
      </c>
      <c r="G28" s="219">
        <v>5056</v>
      </c>
      <c r="H28" s="219">
        <v>5177</v>
      </c>
      <c r="I28" s="219">
        <v>5255</v>
      </c>
      <c r="J28" s="219">
        <v>5223</v>
      </c>
    </row>
    <row r="29" spans="1:10" s="3" customFormat="1" ht="12.75" customHeight="1">
      <c r="A29" s="2028"/>
      <c r="B29" s="184" t="s">
        <v>541</v>
      </c>
      <c r="C29" s="218">
        <v>3505439</v>
      </c>
      <c r="D29" s="219">
        <v>3519040</v>
      </c>
      <c r="E29" s="219">
        <v>3555114</v>
      </c>
      <c r="F29" s="219">
        <v>3601366</v>
      </c>
      <c r="G29" s="219">
        <v>3667367</v>
      </c>
      <c r="H29" s="219">
        <v>3764681</v>
      </c>
      <c r="I29" s="219">
        <v>3830908</v>
      </c>
      <c r="J29" s="219">
        <v>3793822</v>
      </c>
    </row>
    <row r="30" spans="1:10" s="3" customFormat="1" ht="12.75" customHeight="1">
      <c r="A30" s="2027" t="s">
        <v>555</v>
      </c>
      <c r="B30" s="184" t="s">
        <v>540</v>
      </c>
      <c r="C30" s="218">
        <v>6413</v>
      </c>
      <c r="D30" s="219">
        <v>6571</v>
      </c>
      <c r="E30" s="219">
        <v>6657</v>
      </c>
      <c r="F30" s="219">
        <v>6756</v>
      </c>
      <c r="G30" s="219">
        <v>6870</v>
      </c>
      <c r="H30" s="219">
        <v>7077</v>
      </c>
      <c r="I30" s="219">
        <v>7246</v>
      </c>
      <c r="J30" s="219">
        <v>7370</v>
      </c>
    </row>
    <row r="31" spans="1:10" s="3" customFormat="1" ht="12.75" customHeight="1">
      <c r="A31" s="2028"/>
      <c r="B31" s="184" t="s">
        <v>541</v>
      </c>
      <c r="C31" s="218">
        <v>34276063</v>
      </c>
      <c r="D31" s="219">
        <v>35263930</v>
      </c>
      <c r="E31" s="219">
        <v>35733879</v>
      </c>
      <c r="F31" s="219">
        <v>37341538</v>
      </c>
      <c r="G31" s="219">
        <v>37930809</v>
      </c>
      <c r="H31" s="219">
        <v>38471576</v>
      </c>
      <c r="I31" s="219">
        <v>39404790</v>
      </c>
      <c r="J31" s="219">
        <v>41651286</v>
      </c>
    </row>
    <row r="32" spans="1:10" s="3" customFormat="1" ht="12.75" customHeight="1">
      <c r="A32" s="2035" t="s">
        <v>556</v>
      </c>
      <c r="B32" s="184" t="s">
        <v>540</v>
      </c>
      <c r="C32" s="218">
        <v>1022</v>
      </c>
      <c r="D32" s="219">
        <v>1000</v>
      </c>
      <c r="E32" s="219">
        <v>1047</v>
      </c>
      <c r="F32" s="219">
        <v>1106</v>
      </c>
      <c r="G32" s="219">
        <v>1130</v>
      </c>
      <c r="H32" s="219">
        <v>1159</v>
      </c>
      <c r="I32" s="219">
        <v>1216</v>
      </c>
      <c r="J32" s="219">
        <v>1202</v>
      </c>
    </row>
    <row r="33" spans="1:10" s="3" customFormat="1" ht="12.75" customHeight="1">
      <c r="A33" s="2036"/>
      <c r="B33" s="184" t="s">
        <v>541</v>
      </c>
      <c r="C33" s="218">
        <v>7707886</v>
      </c>
      <c r="D33" s="219">
        <v>8043659</v>
      </c>
      <c r="E33" s="219">
        <v>8267025</v>
      </c>
      <c r="F33" s="219">
        <v>8465507</v>
      </c>
      <c r="G33" s="219">
        <v>8768843</v>
      </c>
      <c r="H33" s="219">
        <v>8998108</v>
      </c>
      <c r="I33" s="219">
        <v>9441189</v>
      </c>
      <c r="J33" s="219">
        <v>9701230</v>
      </c>
    </row>
    <row r="34" spans="1:10" s="3" customFormat="1" ht="12.75" customHeight="1">
      <c r="A34" s="2027" t="s">
        <v>543</v>
      </c>
      <c r="B34" s="184" t="s">
        <v>540</v>
      </c>
      <c r="C34" s="218">
        <v>120</v>
      </c>
      <c r="D34" s="219">
        <v>119</v>
      </c>
      <c r="E34" s="219">
        <v>123</v>
      </c>
      <c r="F34" s="219">
        <v>136</v>
      </c>
      <c r="G34" s="219">
        <v>141</v>
      </c>
      <c r="H34" s="219">
        <v>145</v>
      </c>
      <c r="I34" s="219">
        <v>149</v>
      </c>
      <c r="J34" s="219">
        <v>141</v>
      </c>
    </row>
    <row r="35" spans="1:10" s="3" customFormat="1" ht="12.75" customHeight="1">
      <c r="A35" s="2028"/>
      <c r="B35" s="184" t="s">
        <v>541</v>
      </c>
      <c r="C35" s="218">
        <v>20</v>
      </c>
      <c r="D35" s="219">
        <v>23</v>
      </c>
      <c r="E35" s="219">
        <v>25</v>
      </c>
      <c r="F35" s="219">
        <v>21</v>
      </c>
      <c r="G35" s="219">
        <v>19</v>
      </c>
      <c r="H35" s="219">
        <v>20</v>
      </c>
      <c r="I35" s="219">
        <v>24</v>
      </c>
      <c r="J35" s="219">
        <v>33</v>
      </c>
    </row>
    <row r="36" spans="1:10" s="3" customFormat="1" ht="12.75" customHeight="1">
      <c r="A36" s="2027" t="s">
        <v>544</v>
      </c>
      <c r="B36" s="184" t="s">
        <v>540</v>
      </c>
      <c r="C36" s="218">
        <v>20</v>
      </c>
      <c r="D36" s="219">
        <v>18</v>
      </c>
      <c r="E36" s="219">
        <v>18</v>
      </c>
      <c r="F36" s="219">
        <v>17</v>
      </c>
      <c r="G36" s="219">
        <v>34</v>
      </c>
      <c r="H36" s="219">
        <v>31</v>
      </c>
      <c r="I36" s="219">
        <v>19</v>
      </c>
      <c r="J36" s="219">
        <v>24</v>
      </c>
    </row>
    <row r="37" spans="1:10" s="3" customFormat="1" ht="12.75" customHeight="1">
      <c r="A37" s="2028"/>
      <c r="B37" s="184" t="s">
        <v>541</v>
      </c>
      <c r="C37" s="218">
        <v>35</v>
      </c>
      <c r="D37" s="219">
        <v>31</v>
      </c>
      <c r="E37" s="219">
        <v>31</v>
      </c>
      <c r="F37" s="219">
        <v>28</v>
      </c>
      <c r="G37" s="219">
        <v>59</v>
      </c>
      <c r="H37" s="219">
        <v>51</v>
      </c>
      <c r="I37" s="219">
        <v>33</v>
      </c>
      <c r="J37" s="219">
        <v>43</v>
      </c>
    </row>
    <row r="38" spans="1:10" s="3" customFormat="1" ht="12.75" customHeight="1">
      <c r="A38" s="2027" t="s">
        <v>545</v>
      </c>
      <c r="B38" s="184" t="s">
        <v>540</v>
      </c>
      <c r="C38" s="218">
        <v>21</v>
      </c>
      <c r="D38" s="219">
        <v>19</v>
      </c>
      <c r="E38" s="219">
        <v>24</v>
      </c>
      <c r="F38" s="219">
        <v>38</v>
      </c>
      <c r="G38" s="219">
        <v>18</v>
      </c>
      <c r="H38" s="219">
        <v>20</v>
      </c>
      <c r="I38" s="219">
        <v>22</v>
      </c>
      <c r="J38" s="219">
        <v>26</v>
      </c>
    </row>
    <row r="39" spans="1:10" s="3" customFormat="1" ht="12.75" customHeight="1">
      <c r="A39" s="2028"/>
      <c r="B39" s="184" t="s">
        <v>541</v>
      </c>
      <c r="C39" s="218">
        <v>81</v>
      </c>
      <c r="D39" s="219">
        <v>66</v>
      </c>
      <c r="E39" s="219">
        <v>97</v>
      </c>
      <c r="F39" s="219">
        <v>135</v>
      </c>
      <c r="G39" s="219">
        <v>61</v>
      </c>
      <c r="H39" s="219">
        <v>73</v>
      </c>
      <c r="I39" s="219">
        <v>81</v>
      </c>
      <c r="J39" s="219">
        <v>89</v>
      </c>
    </row>
    <row r="40" spans="1:10" s="3" customFormat="1" ht="12.75" customHeight="1">
      <c r="A40" s="2027" t="s">
        <v>546</v>
      </c>
      <c r="B40" s="184" t="s">
        <v>540</v>
      </c>
      <c r="C40" s="218">
        <v>34</v>
      </c>
      <c r="D40" s="219">
        <v>35</v>
      </c>
      <c r="E40" s="219">
        <v>25</v>
      </c>
      <c r="F40" s="219">
        <v>28</v>
      </c>
      <c r="G40" s="219">
        <v>30</v>
      </c>
      <c r="H40" s="219">
        <v>30</v>
      </c>
      <c r="I40" s="219">
        <v>32</v>
      </c>
      <c r="J40" s="219">
        <v>29</v>
      </c>
    </row>
    <row r="41" spans="1:10" s="3" customFormat="1" ht="12.75" customHeight="1">
      <c r="A41" s="2028"/>
      <c r="B41" s="184" t="s">
        <v>541</v>
      </c>
      <c r="C41" s="218">
        <v>227</v>
      </c>
      <c r="D41" s="219">
        <v>229</v>
      </c>
      <c r="E41" s="219">
        <v>176</v>
      </c>
      <c r="F41" s="219">
        <v>208</v>
      </c>
      <c r="G41" s="219">
        <v>227</v>
      </c>
      <c r="H41" s="219">
        <v>233</v>
      </c>
      <c r="I41" s="219">
        <v>241</v>
      </c>
      <c r="J41" s="219">
        <v>206</v>
      </c>
    </row>
    <row r="42" spans="1:10" s="3" customFormat="1" ht="12.75" customHeight="1">
      <c r="A42" s="2027" t="s">
        <v>583</v>
      </c>
      <c r="B42" s="184" t="s">
        <v>540</v>
      </c>
      <c r="C42" s="218">
        <v>76</v>
      </c>
      <c r="D42" s="219">
        <v>54</v>
      </c>
      <c r="E42" s="219">
        <v>77</v>
      </c>
      <c r="F42" s="219">
        <v>83</v>
      </c>
      <c r="G42" s="219">
        <v>88</v>
      </c>
      <c r="H42" s="219">
        <v>93</v>
      </c>
      <c r="I42" s="219">
        <v>99</v>
      </c>
      <c r="J42" s="219">
        <v>100</v>
      </c>
    </row>
    <row r="43" spans="1:10" s="3" customFormat="1" ht="12.75" customHeight="1">
      <c r="A43" s="2028"/>
      <c r="B43" s="184" t="s">
        <v>541</v>
      </c>
      <c r="C43" s="218">
        <v>1275</v>
      </c>
      <c r="D43" s="219">
        <v>904</v>
      </c>
      <c r="E43" s="219">
        <v>1379</v>
      </c>
      <c r="F43" s="219">
        <v>1491</v>
      </c>
      <c r="G43" s="219">
        <v>1604</v>
      </c>
      <c r="H43" s="219">
        <v>1659</v>
      </c>
      <c r="I43" s="219">
        <v>1790</v>
      </c>
      <c r="J43" s="219">
        <v>1727</v>
      </c>
    </row>
    <row r="44" spans="1:10" s="3" customFormat="1" ht="12.75" customHeight="1">
      <c r="A44" s="2027" t="s">
        <v>584</v>
      </c>
      <c r="B44" s="184" t="s">
        <v>540</v>
      </c>
      <c r="C44" s="218">
        <v>87</v>
      </c>
      <c r="D44" s="219">
        <v>81</v>
      </c>
      <c r="E44" s="219">
        <v>94</v>
      </c>
      <c r="F44" s="219">
        <v>110</v>
      </c>
      <c r="G44" s="219">
        <v>113</v>
      </c>
      <c r="H44" s="219">
        <v>132</v>
      </c>
      <c r="I44" s="219">
        <v>142</v>
      </c>
      <c r="J44" s="219">
        <v>125</v>
      </c>
    </row>
    <row r="45" spans="1:10" s="3" customFormat="1" ht="12.75" customHeight="1">
      <c r="A45" s="2028"/>
      <c r="B45" s="184" t="s">
        <v>541</v>
      </c>
      <c r="C45" s="218">
        <v>3439</v>
      </c>
      <c r="D45" s="219">
        <v>3163</v>
      </c>
      <c r="E45" s="219">
        <v>3574</v>
      </c>
      <c r="F45" s="219">
        <v>4286</v>
      </c>
      <c r="G45" s="219">
        <v>4210</v>
      </c>
      <c r="H45" s="219">
        <v>4797</v>
      </c>
      <c r="I45" s="219">
        <v>5343</v>
      </c>
      <c r="J45" s="219">
        <v>4420</v>
      </c>
    </row>
    <row r="46" spans="1:10" s="3" customFormat="1" ht="12.75" customHeight="1">
      <c r="A46" s="2027" t="s">
        <v>551</v>
      </c>
      <c r="B46" s="184" t="s">
        <v>540</v>
      </c>
      <c r="C46" s="218">
        <v>87</v>
      </c>
      <c r="D46" s="219">
        <v>106</v>
      </c>
      <c r="E46" s="219">
        <v>114</v>
      </c>
      <c r="F46" s="219">
        <v>105</v>
      </c>
      <c r="G46" s="219">
        <v>111</v>
      </c>
      <c r="H46" s="219">
        <v>104</v>
      </c>
      <c r="I46" s="219">
        <v>105</v>
      </c>
      <c r="J46" s="219">
        <v>97</v>
      </c>
    </row>
    <row r="47" spans="1:10" s="3" customFormat="1" ht="12.75" customHeight="1">
      <c r="A47" s="2028"/>
      <c r="B47" s="184" t="s">
        <v>541</v>
      </c>
      <c r="C47" s="218">
        <v>6285</v>
      </c>
      <c r="D47" s="219">
        <v>7563</v>
      </c>
      <c r="E47" s="219">
        <v>8034</v>
      </c>
      <c r="F47" s="219">
        <v>7471</v>
      </c>
      <c r="G47" s="219">
        <v>8089</v>
      </c>
      <c r="H47" s="219">
        <v>7371</v>
      </c>
      <c r="I47" s="219">
        <v>7428</v>
      </c>
      <c r="J47" s="219">
        <v>6863</v>
      </c>
    </row>
    <row r="48" spans="1:10" s="3" customFormat="1" ht="12.75" customHeight="1">
      <c r="A48" s="2027" t="s">
        <v>585</v>
      </c>
      <c r="B48" s="184" t="s">
        <v>540</v>
      </c>
      <c r="C48" s="218">
        <v>128</v>
      </c>
      <c r="D48" s="219">
        <v>116</v>
      </c>
      <c r="E48" s="219">
        <v>113</v>
      </c>
      <c r="F48" s="219">
        <v>103</v>
      </c>
      <c r="G48" s="219">
        <v>91</v>
      </c>
      <c r="H48" s="219">
        <v>83</v>
      </c>
      <c r="I48" s="219">
        <v>88</v>
      </c>
      <c r="J48" s="219">
        <v>93</v>
      </c>
    </row>
    <row r="49" spans="1:10" s="3" customFormat="1" ht="12.75" customHeight="1">
      <c r="A49" s="2028"/>
      <c r="B49" s="184" t="s">
        <v>541</v>
      </c>
      <c r="C49" s="218">
        <v>20293</v>
      </c>
      <c r="D49" s="219">
        <v>18242</v>
      </c>
      <c r="E49" s="219">
        <v>17208</v>
      </c>
      <c r="F49" s="219">
        <v>16000</v>
      </c>
      <c r="G49" s="219">
        <v>13932</v>
      </c>
      <c r="H49" s="219">
        <v>12828</v>
      </c>
      <c r="I49" s="219">
        <v>14059</v>
      </c>
      <c r="J49" s="219">
        <v>15595</v>
      </c>
    </row>
    <row r="50" spans="1:10" s="3" customFormat="1" ht="12.75" customHeight="1">
      <c r="A50" s="2027" t="s">
        <v>586</v>
      </c>
      <c r="B50" s="184" t="s">
        <v>540</v>
      </c>
      <c r="C50" s="218">
        <v>54</v>
      </c>
      <c r="D50" s="219">
        <v>54</v>
      </c>
      <c r="E50" s="219">
        <v>51</v>
      </c>
      <c r="F50" s="219">
        <v>47</v>
      </c>
      <c r="G50" s="219">
        <v>50</v>
      </c>
      <c r="H50" s="219">
        <v>59</v>
      </c>
      <c r="I50" s="219">
        <v>63</v>
      </c>
      <c r="J50" s="219">
        <v>57</v>
      </c>
    </row>
    <row r="51" spans="1:10" s="3" customFormat="1" ht="12.75" customHeight="1">
      <c r="A51" s="2028"/>
      <c r="B51" s="184" t="s">
        <v>541</v>
      </c>
      <c r="C51" s="218">
        <v>18680</v>
      </c>
      <c r="D51" s="219">
        <v>18931</v>
      </c>
      <c r="E51" s="219">
        <v>16942</v>
      </c>
      <c r="F51" s="219">
        <v>16330</v>
      </c>
      <c r="G51" s="219">
        <v>16957</v>
      </c>
      <c r="H51" s="219">
        <v>19805</v>
      </c>
      <c r="I51" s="219">
        <v>21249</v>
      </c>
      <c r="J51" s="219">
        <v>20482</v>
      </c>
    </row>
    <row r="52" spans="1:10" s="3" customFormat="1" ht="12.75" customHeight="1">
      <c r="A52" s="2027" t="s">
        <v>554</v>
      </c>
      <c r="B52" s="184" t="s">
        <v>540</v>
      </c>
      <c r="C52" s="218">
        <v>40</v>
      </c>
      <c r="D52" s="219">
        <v>33</v>
      </c>
      <c r="E52" s="219">
        <v>39</v>
      </c>
      <c r="F52" s="219">
        <v>39</v>
      </c>
      <c r="G52" s="219">
        <v>39</v>
      </c>
      <c r="H52" s="219">
        <v>39</v>
      </c>
      <c r="I52" s="219">
        <v>54</v>
      </c>
      <c r="J52" s="219">
        <v>64</v>
      </c>
    </row>
    <row r="53" spans="1:10" s="3" customFormat="1" ht="12.75" customHeight="1">
      <c r="A53" s="2028"/>
      <c r="B53" s="184" t="s">
        <v>541</v>
      </c>
      <c r="C53" s="218">
        <v>30220</v>
      </c>
      <c r="D53" s="219">
        <v>24255</v>
      </c>
      <c r="E53" s="219">
        <v>28725</v>
      </c>
      <c r="F53" s="219">
        <v>28455</v>
      </c>
      <c r="G53" s="219">
        <v>28643</v>
      </c>
      <c r="H53" s="219">
        <v>28544</v>
      </c>
      <c r="I53" s="219">
        <v>42248</v>
      </c>
      <c r="J53" s="219">
        <v>49512</v>
      </c>
    </row>
    <row r="54" spans="1:10" s="3" customFormat="1" ht="12.75" customHeight="1">
      <c r="A54" s="2027" t="s">
        <v>555</v>
      </c>
      <c r="B54" s="184" t="s">
        <v>540</v>
      </c>
      <c r="C54" s="218">
        <v>355</v>
      </c>
      <c r="D54" s="219">
        <v>365</v>
      </c>
      <c r="E54" s="219">
        <v>369</v>
      </c>
      <c r="F54" s="219">
        <v>400</v>
      </c>
      <c r="G54" s="219">
        <v>415</v>
      </c>
      <c r="H54" s="219">
        <v>423</v>
      </c>
      <c r="I54" s="219">
        <v>443</v>
      </c>
      <c r="J54" s="219">
        <v>446</v>
      </c>
    </row>
    <row r="55" spans="1:10" s="3" customFormat="1" ht="12.75" customHeight="1">
      <c r="A55" s="2028"/>
      <c r="B55" s="184" t="s">
        <v>541</v>
      </c>
      <c r="C55" s="218">
        <v>7627331</v>
      </c>
      <c r="D55" s="219">
        <v>7970252</v>
      </c>
      <c r="E55" s="219">
        <v>8190834</v>
      </c>
      <c r="F55" s="219">
        <v>8391082</v>
      </c>
      <c r="G55" s="219">
        <v>8695042</v>
      </c>
      <c r="H55" s="219">
        <v>8922727</v>
      </c>
      <c r="I55" s="219">
        <v>9348693</v>
      </c>
      <c r="J55" s="219">
        <v>9602260</v>
      </c>
    </row>
    <row r="56" spans="1:10" s="3" customFormat="1" ht="12.75" customHeight="1">
      <c r="A56" s="2035" t="s">
        <v>557</v>
      </c>
      <c r="B56" s="184" t="s">
        <v>540</v>
      </c>
      <c r="C56" s="218">
        <v>2831346</v>
      </c>
      <c r="D56" s="219">
        <v>2857546</v>
      </c>
      <c r="E56" s="219">
        <v>2868662</v>
      </c>
      <c r="F56" s="219">
        <v>2899694</v>
      </c>
      <c r="G56" s="219">
        <v>2895935</v>
      </c>
      <c r="H56" s="219">
        <v>2887275</v>
      </c>
      <c r="I56" s="219">
        <v>2896918</v>
      </c>
      <c r="J56" s="219">
        <v>2877130</v>
      </c>
    </row>
    <row r="57" spans="1:10" s="3" customFormat="1" ht="12.75" customHeight="1">
      <c r="A57" s="2036"/>
      <c r="B57" s="184" t="s">
        <v>541</v>
      </c>
      <c r="C57" s="218">
        <v>40071048</v>
      </c>
      <c r="D57" s="219">
        <v>42221293</v>
      </c>
      <c r="E57" s="219">
        <v>44387258</v>
      </c>
      <c r="F57" s="219">
        <v>46374208</v>
      </c>
      <c r="G57" s="219">
        <v>48372166</v>
      </c>
      <c r="H57" s="219">
        <v>51003386</v>
      </c>
      <c r="I57" s="219">
        <v>53675466</v>
      </c>
      <c r="J57" s="219">
        <v>56138938</v>
      </c>
    </row>
    <row r="58" spans="1:10" s="3" customFormat="1" ht="12.75" customHeight="1">
      <c r="A58" s="2027" t="s">
        <v>543</v>
      </c>
      <c r="B58" s="184" t="s">
        <v>540</v>
      </c>
      <c r="C58" s="218">
        <v>1230871</v>
      </c>
      <c r="D58" s="219">
        <v>1229123</v>
      </c>
      <c r="E58" s="219">
        <v>1192769</v>
      </c>
      <c r="F58" s="219">
        <v>1202668</v>
      </c>
      <c r="G58" s="219">
        <v>1195232</v>
      </c>
      <c r="H58" s="219">
        <v>1171698</v>
      </c>
      <c r="I58" s="219">
        <v>1148999</v>
      </c>
      <c r="J58" s="219">
        <v>1125730</v>
      </c>
    </row>
    <row r="59" spans="1:10" s="3" customFormat="1" ht="12.75" customHeight="1">
      <c r="A59" s="2028"/>
      <c r="B59" s="184" t="s">
        <v>541</v>
      </c>
      <c r="C59" s="218">
        <v>374961</v>
      </c>
      <c r="D59" s="219">
        <v>358348</v>
      </c>
      <c r="E59" s="219">
        <v>356528</v>
      </c>
      <c r="F59" s="219">
        <v>367040</v>
      </c>
      <c r="G59" s="219">
        <v>359179</v>
      </c>
      <c r="H59" s="219">
        <v>347609</v>
      </c>
      <c r="I59" s="219">
        <v>339623</v>
      </c>
      <c r="J59" s="219">
        <v>325605</v>
      </c>
    </row>
    <row r="60" spans="1:10" s="3" customFormat="1" ht="12.75" customHeight="1">
      <c r="A60" s="2027" t="s">
        <v>544</v>
      </c>
      <c r="B60" s="184" t="s">
        <v>540</v>
      </c>
      <c r="C60" s="218">
        <v>429481</v>
      </c>
      <c r="D60" s="219">
        <v>428745</v>
      </c>
      <c r="E60" s="219">
        <v>441064</v>
      </c>
      <c r="F60" s="219">
        <v>448843</v>
      </c>
      <c r="G60" s="219">
        <v>435238</v>
      </c>
      <c r="H60" s="219">
        <v>427939</v>
      </c>
      <c r="I60" s="219">
        <v>428799</v>
      </c>
      <c r="J60" s="219">
        <v>425689</v>
      </c>
    </row>
    <row r="61" spans="1:10" s="3" customFormat="1" ht="12.75" customHeight="1">
      <c r="A61" s="2028"/>
      <c r="B61" s="184" t="s">
        <v>541</v>
      </c>
      <c r="C61" s="218">
        <v>691740</v>
      </c>
      <c r="D61" s="219">
        <v>686712</v>
      </c>
      <c r="E61" s="219">
        <v>710448</v>
      </c>
      <c r="F61" s="219">
        <v>725045</v>
      </c>
      <c r="G61" s="219">
        <v>704569</v>
      </c>
      <c r="H61" s="219">
        <v>692298</v>
      </c>
      <c r="I61" s="219">
        <v>694617</v>
      </c>
      <c r="J61" s="219">
        <v>684341</v>
      </c>
    </row>
    <row r="62" spans="1:10" s="3" customFormat="1" ht="12.75" customHeight="1">
      <c r="A62" s="2027" t="s">
        <v>545</v>
      </c>
      <c r="B62" s="184" t="s">
        <v>540</v>
      </c>
      <c r="C62" s="218">
        <v>266597</v>
      </c>
      <c r="D62" s="219">
        <v>267371</v>
      </c>
      <c r="E62" s="219">
        <v>272265</v>
      </c>
      <c r="F62" s="219">
        <v>270564</v>
      </c>
      <c r="G62" s="219">
        <v>265004</v>
      </c>
      <c r="H62" s="219">
        <v>261891</v>
      </c>
      <c r="I62" s="219">
        <v>265090</v>
      </c>
      <c r="J62" s="219">
        <v>264089</v>
      </c>
    </row>
    <row r="63" spans="1:10" s="3" customFormat="1" ht="12.75" customHeight="1">
      <c r="A63" s="2028"/>
      <c r="B63" s="184" t="s">
        <v>541</v>
      </c>
      <c r="C63" s="218">
        <v>957629</v>
      </c>
      <c r="D63" s="219">
        <v>958869</v>
      </c>
      <c r="E63" s="219">
        <v>976111</v>
      </c>
      <c r="F63" s="219">
        <v>968088</v>
      </c>
      <c r="G63" s="219">
        <v>950236</v>
      </c>
      <c r="H63" s="219">
        <v>941710</v>
      </c>
      <c r="I63" s="219">
        <v>953637</v>
      </c>
      <c r="J63" s="219">
        <v>940439</v>
      </c>
    </row>
    <row r="64" spans="1:10" s="3" customFormat="1" ht="12.75" customHeight="1">
      <c r="A64" s="2027" t="s">
        <v>546</v>
      </c>
      <c r="B64" s="184" t="s">
        <v>540</v>
      </c>
      <c r="C64" s="218">
        <v>227018</v>
      </c>
      <c r="D64" s="219">
        <v>230872</v>
      </c>
      <c r="E64" s="219">
        <v>237823</v>
      </c>
      <c r="F64" s="219">
        <v>239171</v>
      </c>
      <c r="G64" s="219">
        <v>241659</v>
      </c>
      <c r="H64" s="219">
        <v>244607</v>
      </c>
      <c r="I64" s="219">
        <v>250124</v>
      </c>
      <c r="J64" s="219">
        <v>247363</v>
      </c>
    </row>
    <row r="65" spans="1:10" s="3" customFormat="1" ht="12.75" customHeight="1">
      <c r="A65" s="2028"/>
      <c r="B65" s="184" t="s">
        <v>541</v>
      </c>
      <c r="C65" s="218">
        <v>1652460</v>
      </c>
      <c r="D65" s="219">
        <v>1685565</v>
      </c>
      <c r="E65" s="219">
        <v>1738778</v>
      </c>
      <c r="F65" s="219">
        <v>1746931</v>
      </c>
      <c r="G65" s="219">
        <v>1767844</v>
      </c>
      <c r="H65" s="219">
        <v>1792594</v>
      </c>
      <c r="I65" s="219">
        <v>1832847</v>
      </c>
      <c r="J65" s="219">
        <v>1800201</v>
      </c>
    </row>
    <row r="66" spans="1:10" s="3" customFormat="1" ht="12.75" customHeight="1">
      <c r="A66" s="2027" t="s">
        <v>583</v>
      </c>
      <c r="B66" s="184" t="s">
        <v>540</v>
      </c>
      <c r="C66" s="218">
        <v>288704</v>
      </c>
      <c r="D66" s="219">
        <v>296730</v>
      </c>
      <c r="E66" s="219">
        <v>304953</v>
      </c>
      <c r="F66" s="219">
        <v>307545</v>
      </c>
      <c r="G66" s="219">
        <v>313373</v>
      </c>
      <c r="H66" s="219">
        <v>318612</v>
      </c>
      <c r="I66" s="219">
        <v>325294</v>
      </c>
      <c r="J66" s="219">
        <v>324338</v>
      </c>
    </row>
    <row r="67" spans="1:10" s="3" customFormat="1" ht="12.75" customHeight="1">
      <c r="A67" s="2028"/>
      <c r="B67" s="184" t="s">
        <v>541</v>
      </c>
      <c r="C67" s="218">
        <v>4684395</v>
      </c>
      <c r="D67" s="219">
        <v>4818801</v>
      </c>
      <c r="E67" s="219">
        <v>4953863</v>
      </c>
      <c r="F67" s="219">
        <v>4990592</v>
      </c>
      <c r="G67" s="219">
        <v>5081355</v>
      </c>
      <c r="H67" s="219">
        <v>5170984</v>
      </c>
      <c r="I67" s="219">
        <v>5284580</v>
      </c>
      <c r="J67" s="219">
        <v>5260052</v>
      </c>
    </row>
    <row r="68" spans="1:10" s="3" customFormat="1" ht="12.75" customHeight="1">
      <c r="A68" s="2027" t="s">
        <v>584</v>
      </c>
      <c r="B68" s="184" t="s">
        <v>540</v>
      </c>
      <c r="C68" s="218">
        <v>185080</v>
      </c>
      <c r="D68" s="219">
        <v>190848</v>
      </c>
      <c r="E68" s="219">
        <v>196464</v>
      </c>
      <c r="F68" s="219">
        <v>199151</v>
      </c>
      <c r="G68" s="219">
        <v>204140</v>
      </c>
      <c r="H68" s="219">
        <v>210050</v>
      </c>
      <c r="I68" s="219">
        <v>215333</v>
      </c>
      <c r="J68" s="219">
        <v>216750</v>
      </c>
    </row>
    <row r="69" spans="1:10" s="3" customFormat="1" ht="12.75" customHeight="1">
      <c r="A69" s="2028"/>
      <c r="B69" s="184" t="s">
        <v>541</v>
      </c>
      <c r="C69" s="218">
        <v>6587167</v>
      </c>
      <c r="D69" s="219">
        <v>6801623</v>
      </c>
      <c r="E69" s="219">
        <v>7007103</v>
      </c>
      <c r="F69" s="219">
        <v>7102590</v>
      </c>
      <c r="G69" s="219">
        <v>7285777</v>
      </c>
      <c r="H69" s="219">
        <v>7507958</v>
      </c>
      <c r="I69" s="219">
        <v>7708267</v>
      </c>
      <c r="J69" s="219">
        <v>7767061</v>
      </c>
    </row>
    <row r="70" spans="1:10" s="3" customFormat="1" ht="12.75" customHeight="1">
      <c r="A70" s="2027" t="s">
        <v>551</v>
      </c>
      <c r="B70" s="184" t="s">
        <v>540</v>
      </c>
      <c r="C70" s="218">
        <v>115975</v>
      </c>
      <c r="D70" s="219">
        <v>120151</v>
      </c>
      <c r="E70" s="219">
        <v>123727</v>
      </c>
      <c r="F70" s="219">
        <v>125744</v>
      </c>
      <c r="G70" s="219">
        <v>129885</v>
      </c>
      <c r="H70" s="219">
        <v>133790</v>
      </c>
      <c r="I70" s="219">
        <v>137277</v>
      </c>
      <c r="J70" s="219">
        <v>139317</v>
      </c>
    </row>
    <row r="71" spans="1:10" s="3" customFormat="1" ht="12.75" customHeight="1">
      <c r="A71" s="2028"/>
      <c r="B71" s="184" t="s">
        <v>541</v>
      </c>
      <c r="C71" s="218">
        <v>8003935</v>
      </c>
      <c r="D71" s="219">
        <v>8286878</v>
      </c>
      <c r="E71" s="219">
        <v>8526403</v>
      </c>
      <c r="F71" s="219">
        <v>8659940</v>
      </c>
      <c r="G71" s="219">
        <v>8942895</v>
      </c>
      <c r="H71" s="219">
        <v>9214000</v>
      </c>
      <c r="I71" s="219">
        <v>9462794</v>
      </c>
      <c r="J71" s="219">
        <v>9614061</v>
      </c>
    </row>
    <row r="72" spans="1:10" s="3" customFormat="1" ht="12.75" customHeight="1">
      <c r="A72" s="2027" t="s">
        <v>585</v>
      </c>
      <c r="B72" s="184" t="s">
        <v>540</v>
      </c>
      <c r="C72" s="218">
        <v>71339</v>
      </c>
      <c r="D72" s="219">
        <v>75401</v>
      </c>
      <c r="E72" s="219">
        <v>79182</v>
      </c>
      <c r="F72" s="219">
        <v>83119</v>
      </c>
      <c r="G72" s="219">
        <v>86280</v>
      </c>
      <c r="H72" s="219">
        <v>90329</v>
      </c>
      <c r="I72" s="219">
        <v>94306</v>
      </c>
      <c r="J72" s="219">
        <v>98171</v>
      </c>
    </row>
    <row r="73" spans="1:10" s="3" customFormat="1" ht="12.75" customHeight="1">
      <c r="A73" s="2028"/>
      <c r="B73" s="184" t="s">
        <v>541</v>
      </c>
      <c r="C73" s="218">
        <v>10872144</v>
      </c>
      <c r="D73" s="219">
        <v>11562859</v>
      </c>
      <c r="E73" s="219">
        <v>12212602</v>
      </c>
      <c r="F73" s="219">
        <v>12903467</v>
      </c>
      <c r="G73" s="219">
        <v>13464197</v>
      </c>
      <c r="H73" s="219">
        <v>14177400</v>
      </c>
      <c r="I73" s="219">
        <v>14889291</v>
      </c>
      <c r="J73" s="219">
        <v>15580542</v>
      </c>
    </row>
    <row r="74" spans="1:10" s="3" customFormat="1" ht="12.75" customHeight="1">
      <c r="A74" s="2027" t="s">
        <v>586</v>
      </c>
      <c r="B74" s="184" t="s">
        <v>540</v>
      </c>
      <c r="C74" s="218">
        <v>14060</v>
      </c>
      <c r="D74" s="219">
        <v>15739</v>
      </c>
      <c r="E74" s="219">
        <v>17472</v>
      </c>
      <c r="F74" s="219">
        <v>19523</v>
      </c>
      <c r="G74" s="219">
        <v>21385</v>
      </c>
      <c r="H74" s="219">
        <v>23988</v>
      </c>
      <c r="I74" s="219">
        <v>26720</v>
      </c>
      <c r="J74" s="219">
        <v>29915</v>
      </c>
    </row>
    <row r="75" spans="1:10" s="3" customFormat="1" ht="12.75" customHeight="1">
      <c r="A75" s="2028"/>
      <c r="B75" s="184" t="s">
        <v>541</v>
      </c>
      <c r="C75" s="218">
        <v>4616106</v>
      </c>
      <c r="D75" s="219">
        <v>5185867</v>
      </c>
      <c r="E75" s="219">
        <v>5771618</v>
      </c>
      <c r="F75" s="219">
        <v>6460176</v>
      </c>
      <c r="G75" s="219">
        <v>7093789</v>
      </c>
      <c r="H75" s="219">
        <v>7973910</v>
      </c>
      <c r="I75" s="219">
        <v>8896355</v>
      </c>
      <c r="J75" s="219">
        <v>9986102</v>
      </c>
    </row>
    <row r="76" spans="1:10" s="3" customFormat="1" ht="12.75" customHeight="1">
      <c r="A76" s="2027" t="s">
        <v>554</v>
      </c>
      <c r="B76" s="184" t="s">
        <v>540</v>
      </c>
      <c r="C76" s="218">
        <v>1983</v>
      </c>
      <c r="D76" s="219">
        <v>2308</v>
      </c>
      <c r="E76" s="219">
        <v>2654</v>
      </c>
      <c r="F76" s="219">
        <v>3037</v>
      </c>
      <c r="G76" s="219">
        <v>3374</v>
      </c>
      <c r="H76" s="219">
        <v>3943</v>
      </c>
      <c r="I76" s="219">
        <v>4504</v>
      </c>
      <c r="J76" s="219">
        <v>5224</v>
      </c>
    </row>
    <row r="77" spans="1:10" s="3" customFormat="1" ht="12.75" customHeight="1">
      <c r="A77" s="2028"/>
      <c r="B77" s="184" t="s">
        <v>541</v>
      </c>
      <c r="C77" s="218">
        <v>1269650</v>
      </c>
      <c r="D77" s="219">
        <v>1480796</v>
      </c>
      <c r="E77" s="219">
        <v>1698349</v>
      </c>
      <c r="F77" s="219">
        <v>1945539</v>
      </c>
      <c r="G77" s="219">
        <v>2163488</v>
      </c>
      <c r="H77" s="219">
        <v>2521578</v>
      </c>
      <c r="I77" s="219">
        <v>2885905</v>
      </c>
      <c r="J77" s="219">
        <v>3348335</v>
      </c>
    </row>
    <row r="78" spans="1:10" s="3" customFormat="1" ht="12.75" customHeight="1">
      <c r="A78" s="2027" t="s">
        <v>555</v>
      </c>
      <c r="B78" s="184" t="s">
        <v>540</v>
      </c>
      <c r="C78" s="218">
        <v>238</v>
      </c>
      <c r="D78" s="219">
        <v>258</v>
      </c>
      <c r="E78" s="219">
        <v>289</v>
      </c>
      <c r="F78" s="219">
        <v>329</v>
      </c>
      <c r="G78" s="219">
        <v>365</v>
      </c>
      <c r="H78" s="219">
        <v>428</v>
      </c>
      <c r="I78" s="219">
        <v>472</v>
      </c>
      <c r="J78" s="219">
        <v>544</v>
      </c>
    </row>
    <row r="79" spans="1:10" s="3" customFormat="1" ht="12.75" customHeight="1">
      <c r="A79" s="2028"/>
      <c r="B79" s="184" t="s">
        <v>541</v>
      </c>
      <c r="C79" s="220">
        <v>360861</v>
      </c>
      <c r="D79" s="221">
        <v>394975</v>
      </c>
      <c r="E79" s="221">
        <v>435455</v>
      </c>
      <c r="F79" s="221">
        <v>504800</v>
      </c>
      <c r="G79" s="221">
        <v>558837</v>
      </c>
      <c r="H79" s="221">
        <v>663345</v>
      </c>
      <c r="I79" s="221">
        <v>727550</v>
      </c>
      <c r="J79" s="221">
        <v>832199</v>
      </c>
    </row>
    <row r="80" spans="1:10" s="86" customFormat="1" ht="6" customHeight="1">
      <c r="A80" s="204"/>
      <c r="B80" s="189"/>
      <c r="C80" s="189"/>
      <c r="D80" s="189"/>
      <c r="E80" s="189"/>
      <c r="F80" s="189"/>
      <c r="G80" s="189"/>
      <c r="H80" s="189"/>
      <c r="I80" s="189"/>
      <c r="J80" s="189"/>
    </row>
    <row r="81" spans="1:23" s="3" customFormat="1" ht="6" customHeight="1">
      <c r="A81" s="222"/>
      <c r="B81" s="192"/>
      <c r="C81" s="192"/>
      <c r="D81" s="192"/>
      <c r="E81" s="192"/>
      <c r="F81" s="192"/>
      <c r="G81" s="192"/>
      <c r="H81" s="192"/>
      <c r="I81" s="192"/>
      <c r="J81" s="192"/>
    </row>
    <row r="82" spans="1:23" s="225" customFormat="1" ht="12">
      <c r="A82" s="223" t="s">
        <v>587</v>
      </c>
      <c r="B82" s="223"/>
      <c r="C82" s="147"/>
      <c r="D82" s="147"/>
      <c r="E82" s="147"/>
      <c r="F82" s="147"/>
      <c r="G82" s="147"/>
      <c r="H82" s="224"/>
      <c r="I82" s="147"/>
      <c r="J82" s="224"/>
    </row>
    <row r="83" spans="1:23" s="225" customFormat="1" ht="13.5" customHeight="1">
      <c r="A83" s="2037" t="s">
        <v>559</v>
      </c>
      <c r="B83" s="2037"/>
      <c r="C83" s="2037"/>
      <c r="D83" s="2037"/>
      <c r="E83" s="2037"/>
      <c r="F83" s="2037"/>
      <c r="G83" s="2037"/>
      <c r="H83" s="2037"/>
      <c r="I83" s="2016"/>
      <c r="J83" s="2016"/>
    </row>
    <row r="84" spans="1:23" s="225" customFormat="1" ht="12">
      <c r="A84" s="2037"/>
      <c r="B84" s="2037"/>
      <c r="C84" s="2037"/>
      <c r="D84" s="2037"/>
      <c r="E84" s="2037"/>
      <c r="F84" s="2037"/>
      <c r="G84" s="2037"/>
      <c r="H84" s="2037"/>
      <c r="I84" s="2016"/>
      <c r="J84" s="2016"/>
    </row>
    <row r="85" spans="1:23" s="6" customFormat="1" ht="6" customHeight="1">
      <c r="A85" s="226"/>
      <c r="B85" s="141"/>
      <c r="C85" s="193"/>
      <c r="D85" s="193"/>
      <c r="E85" s="193"/>
      <c r="F85" s="193"/>
      <c r="G85" s="193"/>
      <c r="H85" s="227"/>
      <c r="I85" s="193"/>
      <c r="J85" s="227"/>
    </row>
    <row r="86" spans="1:23" s="230" customFormat="1" ht="13.5" customHeight="1">
      <c r="A86" s="115" t="s">
        <v>560</v>
      </c>
      <c r="B86" s="228"/>
      <c r="C86" s="229"/>
      <c r="D86" s="229"/>
      <c r="E86" s="229"/>
      <c r="F86" s="229"/>
      <c r="G86" s="229"/>
      <c r="H86" s="229"/>
      <c r="I86" s="229"/>
      <c r="J86" s="229"/>
    </row>
    <row r="87" spans="1:23">
      <c r="A87" s="3"/>
      <c r="B87" s="3"/>
      <c r="C87" s="3"/>
      <c r="D87" s="3"/>
      <c r="E87" s="3"/>
      <c r="F87" s="3"/>
      <c r="G87" s="3"/>
      <c r="H87" s="3"/>
      <c r="I87" s="3"/>
      <c r="J87" s="3"/>
      <c r="K87" s="3"/>
      <c r="L87" s="3"/>
      <c r="M87" s="3"/>
      <c r="N87" s="3"/>
      <c r="O87" s="3"/>
      <c r="P87" s="3"/>
      <c r="Q87" s="3"/>
      <c r="R87" s="3"/>
      <c r="S87" s="3"/>
      <c r="T87" s="3"/>
      <c r="U87" s="3"/>
      <c r="V87" s="3"/>
      <c r="W87" s="3"/>
    </row>
    <row r="88" spans="1:23">
      <c r="A88" s="3"/>
      <c r="B88" s="3"/>
      <c r="C88" s="3"/>
      <c r="D88" s="3"/>
      <c r="E88" s="3"/>
      <c r="F88" s="3"/>
      <c r="G88" s="3"/>
      <c r="H88" s="3"/>
      <c r="I88" s="3"/>
      <c r="J88" s="3"/>
      <c r="K88" s="3"/>
      <c r="L88" s="3"/>
      <c r="M88" s="3"/>
      <c r="N88" s="3"/>
      <c r="O88" s="3"/>
      <c r="P88" s="3"/>
      <c r="Q88" s="3"/>
      <c r="R88" s="3"/>
      <c r="S88" s="3"/>
      <c r="T88" s="3"/>
      <c r="U88" s="3"/>
      <c r="V88" s="3"/>
      <c r="W88" s="3"/>
    </row>
    <row r="89" spans="1:23">
      <c r="A89" s="3"/>
      <c r="B89" s="3"/>
      <c r="C89" s="3"/>
      <c r="D89" s="3"/>
      <c r="E89" s="3"/>
      <c r="F89" s="3"/>
      <c r="G89" s="3"/>
      <c r="H89" s="3"/>
      <c r="I89" s="3"/>
      <c r="J89" s="3"/>
      <c r="K89" s="3"/>
      <c r="L89" s="3"/>
      <c r="M89" s="3"/>
      <c r="N89" s="3"/>
      <c r="O89" s="3"/>
      <c r="P89" s="3"/>
      <c r="Q89" s="3"/>
      <c r="R89" s="3"/>
      <c r="S89" s="3"/>
      <c r="T89" s="3"/>
      <c r="U89" s="3"/>
      <c r="V89" s="3"/>
      <c r="W89" s="3"/>
    </row>
    <row r="90" spans="1:23">
      <c r="A90" s="3"/>
      <c r="B90" s="3"/>
      <c r="C90" s="3"/>
      <c r="D90" s="3"/>
      <c r="E90" s="3"/>
      <c r="F90" s="3"/>
      <c r="G90" s="3"/>
      <c r="H90" s="3"/>
      <c r="I90" s="3"/>
      <c r="J90" s="3"/>
      <c r="K90" s="3"/>
      <c r="L90" s="3"/>
      <c r="M90" s="3"/>
      <c r="N90" s="3"/>
      <c r="O90" s="3"/>
      <c r="P90" s="3"/>
      <c r="Q90" s="3"/>
      <c r="R90" s="3"/>
      <c r="S90" s="3"/>
      <c r="T90" s="3"/>
      <c r="U90" s="3"/>
      <c r="V90" s="3"/>
      <c r="W90" s="3"/>
    </row>
    <row r="91" spans="1:23">
      <c r="A91" s="3"/>
      <c r="B91" s="3"/>
      <c r="C91" s="3"/>
      <c r="D91" s="3"/>
      <c r="E91" s="3"/>
      <c r="F91" s="3"/>
      <c r="G91" s="3"/>
      <c r="H91" s="3"/>
      <c r="I91" s="3"/>
      <c r="J91" s="3"/>
      <c r="K91" s="3"/>
      <c r="L91" s="3"/>
      <c r="M91" s="3"/>
      <c r="N91" s="3"/>
      <c r="O91" s="3"/>
      <c r="P91" s="3"/>
      <c r="Q91" s="3"/>
      <c r="R91" s="3"/>
      <c r="S91" s="3"/>
      <c r="T91" s="3"/>
      <c r="U91" s="3"/>
      <c r="V91" s="3"/>
      <c r="W91" s="3"/>
    </row>
    <row r="92" spans="1:23">
      <c r="A92" s="3"/>
      <c r="B92" s="3"/>
      <c r="C92" s="3"/>
      <c r="D92" s="3"/>
      <c r="E92" s="3"/>
      <c r="F92" s="3"/>
      <c r="G92" s="3"/>
      <c r="H92" s="3"/>
      <c r="I92" s="3"/>
      <c r="J92" s="3"/>
      <c r="K92" s="3"/>
      <c r="L92" s="3"/>
      <c r="M92" s="3"/>
      <c r="N92" s="3"/>
      <c r="O92" s="3"/>
      <c r="P92" s="3"/>
      <c r="Q92" s="3"/>
      <c r="R92" s="3"/>
      <c r="S92" s="3"/>
      <c r="T92" s="3"/>
      <c r="U92" s="3"/>
      <c r="V92" s="3"/>
      <c r="W92" s="3"/>
    </row>
    <row r="93" spans="1:23">
      <c r="A93" s="3"/>
      <c r="B93" s="3"/>
      <c r="C93" s="3"/>
      <c r="D93" s="3"/>
      <c r="E93" s="3"/>
      <c r="F93" s="3"/>
      <c r="G93" s="3"/>
      <c r="H93" s="3"/>
      <c r="I93" s="3"/>
      <c r="J93" s="3"/>
      <c r="K93" s="3"/>
      <c r="L93" s="3"/>
      <c r="M93" s="3"/>
      <c r="N93" s="3"/>
      <c r="O93" s="3"/>
      <c r="P93" s="3"/>
      <c r="Q93" s="3"/>
      <c r="R93" s="3"/>
      <c r="S93" s="3"/>
      <c r="T93" s="3"/>
      <c r="U93" s="3"/>
      <c r="V93" s="3"/>
      <c r="W93" s="3"/>
    </row>
    <row r="94" spans="1:23">
      <c r="A94" s="3"/>
      <c r="B94" s="3"/>
      <c r="C94" s="3"/>
      <c r="D94" s="3"/>
      <c r="E94" s="3"/>
      <c r="F94" s="3"/>
      <c r="G94" s="3"/>
      <c r="H94" s="3"/>
      <c r="I94" s="3"/>
      <c r="J94" s="3"/>
      <c r="K94" s="3"/>
      <c r="L94" s="3"/>
      <c r="M94" s="3"/>
      <c r="N94" s="3"/>
      <c r="O94" s="3"/>
      <c r="P94" s="3"/>
      <c r="Q94" s="3"/>
      <c r="R94" s="3"/>
      <c r="S94" s="3"/>
      <c r="T94" s="3"/>
      <c r="U94" s="3"/>
      <c r="V94" s="3"/>
      <c r="W94" s="3"/>
    </row>
    <row r="95" spans="1:23">
      <c r="A95" s="3"/>
      <c r="B95" s="3"/>
      <c r="C95" s="3"/>
      <c r="D95" s="3"/>
      <c r="E95" s="3"/>
      <c r="F95" s="3"/>
      <c r="G95" s="3"/>
      <c r="H95" s="3"/>
      <c r="I95" s="3"/>
      <c r="J95" s="3"/>
      <c r="K95" s="3"/>
      <c r="L95" s="3"/>
      <c r="M95" s="3"/>
      <c r="N95" s="3"/>
      <c r="O95" s="3"/>
      <c r="P95" s="3"/>
      <c r="Q95" s="3"/>
      <c r="R95" s="3"/>
      <c r="S95" s="3"/>
      <c r="T95" s="3"/>
      <c r="U95" s="3"/>
      <c r="V95" s="3"/>
      <c r="W95" s="3"/>
    </row>
    <row r="96" spans="1:23">
      <c r="A96" s="3"/>
      <c r="B96" s="3"/>
      <c r="C96" s="3"/>
      <c r="D96" s="3"/>
      <c r="E96" s="3"/>
      <c r="F96" s="3"/>
      <c r="G96" s="3"/>
      <c r="H96" s="3"/>
      <c r="I96" s="3"/>
      <c r="J96" s="3"/>
      <c r="K96" s="3"/>
      <c r="L96" s="3"/>
      <c r="M96" s="3"/>
      <c r="N96" s="3"/>
      <c r="O96" s="3"/>
      <c r="P96" s="3"/>
      <c r="Q96" s="3"/>
      <c r="R96" s="3"/>
      <c r="S96" s="3"/>
      <c r="T96" s="3"/>
      <c r="U96" s="3"/>
      <c r="V96" s="3"/>
      <c r="W96" s="3"/>
    </row>
    <row r="97" spans="1:23">
      <c r="A97" s="3"/>
      <c r="B97" s="3"/>
      <c r="C97" s="3"/>
      <c r="D97" s="3"/>
      <c r="E97" s="3"/>
      <c r="F97" s="3"/>
      <c r="G97" s="3"/>
      <c r="H97" s="3"/>
      <c r="I97" s="3"/>
      <c r="J97" s="3"/>
      <c r="K97" s="3"/>
      <c r="L97" s="3"/>
      <c r="M97" s="3"/>
      <c r="N97" s="3"/>
      <c r="O97" s="3"/>
      <c r="P97" s="3"/>
      <c r="Q97" s="3"/>
      <c r="R97" s="3"/>
      <c r="S97" s="3"/>
      <c r="T97" s="3"/>
      <c r="U97" s="3"/>
      <c r="V97" s="3"/>
      <c r="W97" s="3"/>
    </row>
    <row r="98" spans="1:23">
      <c r="A98" s="3"/>
      <c r="B98" s="3"/>
      <c r="C98" s="3"/>
      <c r="D98" s="3"/>
      <c r="E98" s="3"/>
      <c r="F98" s="3"/>
      <c r="G98" s="3"/>
      <c r="H98" s="3"/>
      <c r="I98" s="3"/>
      <c r="J98" s="3"/>
      <c r="K98" s="3"/>
      <c r="L98" s="3"/>
      <c r="M98" s="3"/>
      <c r="N98" s="3"/>
      <c r="O98" s="3"/>
      <c r="P98" s="3"/>
      <c r="Q98" s="3"/>
      <c r="R98" s="3"/>
      <c r="S98" s="3"/>
      <c r="T98" s="3"/>
      <c r="U98" s="3"/>
      <c r="V98" s="3"/>
      <c r="W98" s="3"/>
    </row>
    <row r="99" spans="1:23">
      <c r="A99" s="3"/>
      <c r="B99" s="3"/>
      <c r="C99" s="3"/>
      <c r="D99" s="3"/>
      <c r="E99" s="3"/>
      <c r="F99" s="3"/>
      <c r="G99" s="3"/>
      <c r="H99" s="3"/>
      <c r="I99" s="3"/>
      <c r="J99" s="3"/>
      <c r="K99" s="3"/>
      <c r="L99" s="3"/>
      <c r="M99" s="3"/>
      <c r="N99" s="3"/>
      <c r="O99" s="3"/>
      <c r="P99" s="3"/>
      <c r="Q99" s="3"/>
      <c r="R99" s="3"/>
      <c r="S99" s="3"/>
      <c r="T99" s="3"/>
      <c r="U99" s="3"/>
      <c r="V99" s="3"/>
      <c r="W99" s="3"/>
    </row>
    <row r="100" spans="1:23">
      <c r="A100" s="3"/>
      <c r="B100" s="3"/>
      <c r="C100" s="3"/>
      <c r="D100" s="3"/>
      <c r="E100" s="3"/>
      <c r="F100" s="3"/>
      <c r="G100" s="3"/>
      <c r="H100" s="3"/>
      <c r="I100" s="3"/>
      <c r="J100" s="3"/>
      <c r="K100" s="3"/>
      <c r="L100" s="3"/>
      <c r="M100" s="3"/>
      <c r="N100" s="3"/>
      <c r="O100" s="3"/>
      <c r="P100" s="3"/>
      <c r="Q100" s="3"/>
      <c r="R100" s="3"/>
      <c r="S100" s="3"/>
      <c r="T100" s="3"/>
      <c r="U100" s="3"/>
      <c r="V100" s="3"/>
      <c r="W100" s="3"/>
    </row>
    <row r="101" spans="1:23">
      <c r="A101" s="3"/>
      <c r="B101" s="3"/>
      <c r="C101" s="3"/>
      <c r="D101" s="3"/>
      <c r="E101" s="3"/>
      <c r="F101" s="3"/>
      <c r="G101" s="3"/>
      <c r="H101" s="3"/>
      <c r="I101" s="3"/>
      <c r="J101" s="3"/>
      <c r="K101" s="3"/>
      <c r="L101" s="3"/>
      <c r="M101" s="3"/>
      <c r="N101" s="3"/>
      <c r="O101" s="3"/>
      <c r="P101" s="3"/>
      <c r="Q101" s="3"/>
      <c r="R101" s="3"/>
      <c r="S101" s="3"/>
      <c r="T101" s="3"/>
      <c r="U101" s="3"/>
      <c r="V101" s="3"/>
      <c r="W101" s="3"/>
    </row>
    <row r="102" spans="1:23">
      <c r="A102" s="3"/>
      <c r="B102" s="3"/>
      <c r="C102" s="3"/>
      <c r="D102" s="3"/>
      <c r="E102" s="3"/>
      <c r="F102" s="3"/>
      <c r="G102" s="3"/>
      <c r="H102" s="3"/>
      <c r="I102" s="3"/>
      <c r="J102" s="3"/>
      <c r="K102" s="3"/>
      <c r="L102" s="3"/>
      <c r="M102" s="3"/>
      <c r="N102" s="3"/>
      <c r="O102" s="3"/>
      <c r="P102" s="3"/>
      <c r="Q102" s="3"/>
      <c r="R102" s="3"/>
      <c r="S102" s="3"/>
      <c r="T102" s="3"/>
      <c r="U102" s="3"/>
      <c r="V102" s="3"/>
      <c r="W102" s="3"/>
    </row>
    <row r="103" spans="1:23">
      <c r="A103" s="3"/>
      <c r="B103" s="3"/>
      <c r="C103" s="3"/>
      <c r="D103" s="3"/>
      <c r="E103" s="3"/>
      <c r="F103" s="3"/>
      <c r="G103" s="3"/>
      <c r="H103" s="3"/>
      <c r="I103" s="3"/>
      <c r="J103" s="3"/>
      <c r="K103" s="3"/>
      <c r="L103" s="3"/>
      <c r="M103" s="3"/>
      <c r="N103" s="3"/>
      <c r="O103" s="3"/>
      <c r="P103" s="3"/>
      <c r="Q103" s="3"/>
      <c r="R103" s="3"/>
      <c r="S103" s="3"/>
      <c r="T103" s="3"/>
      <c r="U103" s="3"/>
      <c r="V103" s="3"/>
      <c r="W103" s="3"/>
    </row>
    <row r="104" spans="1:23">
      <c r="A104" s="3"/>
      <c r="B104" s="3"/>
      <c r="C104" s="3"/>
      <c r="D104" s="3"/>
      <c r="E104" s="3"/>
      <c r="F104" s="3"/>
      <c r="G104" s="3"/>
      <c r="H104" s="3"/>
      <c r="I104" s="3"/>
      <c r="J104" s="3"/>
      <c r="K104" s="3"/>
      <c r="L104" s="3"/>
      <c r="M104" s="3"/>
      <c r="N104" s="3"/>
      <c r="O104" s="3"/>
      <c r="P104" s="3"/>
      <c r="Q104" s="3"/>
      <c r="R104" s="3"/>
      <c r="S104" s="3"/>
      <c r="T104" s="3"/>
      <c r="U104" s="3"/>
      <c r="V104" s="3"/>
      <c r="W104" s="3"/>
    </row>
    <row r="105" spans="1:23">
      <c r="A105" s="3"/>
      <c r="B105" s="3"/>
      <c r="C105" s="3"/>
      <c r="D105" s="3"/>
      <c r="E105" s="3"/>
      <c r="F105" s="3"/>
      <c r="G105" s="3"/>
      <c r="H105" s="3"/>
      <c r="I105" s="3"/>
      <c r="J105" s="3"/>
      <c r="K105" s="3"/>
      <c r="L105" s="3"/>
      <c r="M105" s="3"/>
      <c r="N105" s="3"/>
      <c r="O105" s="3"/>
      <c r="P105" s="3"/>
      <c r="Q105" s="3"/>
      <c r="R105" s="3"/>
      <c r="S105" s="3"/>
      <c r="T105" s="3"/>
      <c r="U105" s="3"/>
      <c r="V105" s="3"/>
      <c r="W105" s="3"/>
    </row>
    <row r="106" spans="1:23">
      <c r="A106" s="3"/>
      <c r="B106" s="3"/>
      <c r="C106" s="3"/>
      <c r="D106" s="3"/>
      <c r="E106" s="3"/>
      <c r="F106" s="3"/>
      <c r="G106" s="3"/>
      <c r="H106" s="3"/>
      <c r="I106" s="3"/>
      <c r="J106" s="3"/>
      <c r="K106" s="3"/>
      <c r="L106" s="3"/>
      <c r="M106" s="3"/>
      <c r="N106" s="3"/>
      <c r="O106" s="3"/>
      <c r="P106" s="3"/>
      <c r="Q106" s="3"/>
      <c r="R106" s="3"/>
      <c r="S106" s="3"/>
      <c r="T106" s="3"/>
      <c r="U106" s="3"/>
      <c r="V106" s="3"/>
      <c r="W106" s="3"/>
    </row>
    <row r="107" spans="1:23">
      <c r="A107" s="3"/>
      <c r="B107" s="3"/>
      <c r="C107" s="3"/>
      <c r="D107" s="3"/>
      <c r="E107" s="3"/>
      <c r="F107" s="3"/>
      <c r="G107" s="3"/>
      <c r="H107" s="3"/>
      <c r="I107" s="3"/>
      <c r="J107" s="3"/>
      <c r="K107" s="3"/>
      <c r="L107" s="3"/>
      <c r="M107" s="3"/>
      <c r="N107" s="3"/>
      <c r="O107" s="3"/>
      <c r="P107" s="3"/>
      <c r="Q107" s="3"/>
      <c r="R107" s="3"/>
      <c r="S107" s="3"/>
      <c r="T107" s="3"/>
      <c r="U107" s="3"/>
      <c r="V107" s="3"/>
      <c r="W107" s="3"/>
    </row>
    <row r="108" spans="1:23">
      <c r="A108" s="3"/>
      <c r="B108" s="3"/>
      <c r="C108" s="3"/>
      <c r="D108" s="3"/>
      <c r="E108" s="3"/>
      <c r="F108" s="3"/>
      <c r="G108" s="3"/>
      <c r="H108" s="3"/>
      <c r="I108" s="3"/>
      <c r="J108" s="3"/>
      <c r="K108" s="3"/>
      <c r="L108" s="3"/>
      <c r="M108" s="3"/>
      <c r="N108" s="3"/>
      <c r="O108" s="3"/>
      <c r="P108" s="3"/>
      <c r="Q108" s="3"/>
      <c r="R108" s="3"/>
      <c r="S108" s="3"/>
      <c r="T108" s="3"/>
      <c r="U108" s="3"/>
      <c r="V108" s="3"/>
      <c r="W108" s="3"/>
    </row>
    <row r="109" spans="1:23">
      <c r="A109" s="3"/>
      <c r="B109" s="3"/>
      <c r="C109" s="3"/>
      <c r="D109" s="3"/>
      <c r="E109" s="3"/>
      <c r="F109" s="3"/>
      <c r="G109" s="3"/>
      <c r="H109" s="3"/>
      <c r="I109" s="3"/>
      <c r="J109" s="3"/>
      <c r="K109" s="3"/>
      <c r="L109" s="3"/>
      <c r="M109" s="3"/>
      <c r="N109" s="3"/>
      <c r="O109" s="3"/>
      <c r="P109" s="3"/>
      <c r="Q109" s="3"/>
      <c r="R109" s="3"/>
      <c r="S109" s="3"/>
      <c r="T109" s="3"/>
      <c r="U109" s="3"/>
      <c r="V109" s="3"/>
      <c r="W109" s="3"/>
    </row>
    <row r="110" spans="1:23">
      <c r="A110" s="3"/>
      <c r="B110" s="3"/>
      <c r="C110" s="3"/>
      <c r="D110" s="3"/>
      <c r="E110" s="3"/>
      <c r="F110" s="3"/>
      <c r="G110" s="3"/>
      <c r="H110" s="3"/>
      <c r="I110" s="3"/>
      <c r="J110" s="3"/>
      <c r="K110" s="3"/>
      <c r="L110" s="3"/>
      <c r="M110" s="3"/>
      <c r="N110" s="3"/>
      <c r="O110" s="3"/>
      <c r="P110" s="3"/>
      <c r="Q110" s="3"/>
      <c r="R110" s="3"/>
      <c r="S110" s="3"/>
      <c r="T110" s="3"/>
      <c r="U110" s="3"/>
      <c r="V110" s="3"/>
      <c r="W110" s="3"/>
    </row>
    <row r="111" spans="1:23">
      <c r="A111" s="3"/>
      <c r="B111" s="3"/>
      <c r="C111" s="3"/>
      <c r="D111" s="3"/>
      <c r="E111" s="3"/>
      <c r="F111" s="3"/>
      <c r="G111" s="3"/>
      <c r="H111" s="3"/>
      <c r="I111" s="3"/>
      <c r="J111" s="3"/>
      <c r="K111" s="3"/>
      <c r="L111" s="3"/>
      <c r="M111" s="3"/>
      <c r="N111" s="3"/>
      <c r="O111" s="3"/>
      <c r="P111" s="3"/>
      <c r="Q111" s="3"/>
      <c r="R111" s="3"/>
      <c r="S111" s="3"/>
      <c r="T111" s="3"/>
      <c r="U111" s="3"/>
      <c r="V111" s="3"/>
      <c r="W111" s="3"/>
    </row>
    <row r="112" spans="1:23">
      <c r="A112" s="3"/>
      <c r="B112" s="3"/>
      <c r="C112" s="3"/>
      <c r="D112" s="3"/>
      <c r="E112" s="3"/>
      <c r="F112" s="3"/>
      <c r="G112" s="3"/>
      <c r="H112" s="3"/>
      <c r="I112" s="3"/>
      <c r="J112" s="3"/>
      <c r="K112" s="3"/>
      <c r="L112" s="3"/>
      <c r="M112" s="3"/>
      <c r="N112" s="3"/>
      <c r="O112" s="3"/>
      <c r="P112" s="3"/>
      <c r="Q112" s="3"/>
      <c r="R112" s="3"/>
      <c r="S112" s="3"/>
      <c r="T112" s="3"/>
      <c r="U112" s="3"/>
      <c r="V112" s="3"/>
      <c r="W112" s="3"/>
    </row>
    <row r="113" spans="1:23">
      <c r="A113" s="3"/>
      <c r="B113" s="3"/>
      <c r="C113" s="3"/>
      <c r="D113" s="3"/>
      <c r="E113" s="3"/>
      <c r="F113" s="3"/>
      <c r="G113" s="3"/>
      <c r="H113" s="3"/>
      <c r="I113" s="3"/>
      <c r="J113" s="3"/>
      <c r="K113" s="3"/>
      <c r="L113" s="3"/>
      <c r="M113" s="3"/>
      <c r="N113" s="3"/>
      <c r="O113" s="3"/>
      <c r="P113" s="3"/>
      <c r="Q113" s="3"/>
      <c r="R113" s="3"/>
      <c r="S113" s="3"/>
      <c r="T113" s="3"/>
      <c r="U113" s="3"/>
      <c r="V113" s="3"/>
      <c r="W113" s="3"/>
    </row>
    <row r="114" spans="1:23">
      <c r="A114" s="3"/>
      <c r="B114" s="3"/>
      <c r="C114" s="3"/>
      <c r="D114" s="3"/>
      <c r="E114" s="3"/>
      <c r="F114" s="3"/>
      <c r="G114" s="3"/>
      <c r="H114" s="3"/>
      <c r="I114" s="3"/>
      <c r="J114" s="3"/>
      <c r="K114" s="3"/>
      <c r="L114" s="3"/>
      <c r="M114" s="3"/>
      <c r="N114" s="3"/>
      <c r="O114" s="3"/>
      <c r="P114" s="3"/>
      <c r="Q114" s="3"/>
      <c r="R114" s="3"/>
      <c r="S114" s="3"/>
      <c r="T114" s="3"/>
      <c r="U114" s="3"/>
      <c r="V114" s="3"/>
      <c r="W114" s="3"/>
    </row>
    <row r="115" spans="1:23">
      <c r="A115" s="3"/>
      <c r="B115" s="3"/>
      <c r="C115" s="3"/>
      <c r="D115" s="3"/>
      <c r="E115" s="3"/>
      <c r="F115" s="3"/>
      <c r="G115" s="3"/>
      <c r="H115" s="3"/>
      <c r="I115" s="3"/>
      <c r="J115" s="3"/>
      <c r="K115" s="3"/>
      <c r="L115" s="3"/>
      <c r="M115" s="3"/>
      <c r="N115" s="3"/>
      <c r="O115" s="3"/>
      <c r="P115" s="3"/>
      <c r="Q115" s="3"/>
      <c r="R115" s="3"/>
      <c r="S115" s="3"/>
      <c r="T115" s="3"/>
      <c r="U115" s="3"/>
      <c r="V115" s="3"/>
      <c r="W115" s="3"/>
    </row>
    <row r="116" spans="1:23">
      <c r="A116" s="3"/>
      <c r="B116" s="3"/>
      <c r="C116" s="3"/>
      <c r="D116" s="3"/>
      <c r="E116" s="3"/>
      <c r="F116" s="3"/>
      <c r="G116" s="3"/>
      <c r="H116" s="3"/>
      <c r="I116" s="3"/>
      <c r="J116" s="3"/>
      <c r="K116" s="3"/>
      <c r="L116" s="3"/>
      <c r="M116" s="3"/>
      <c r="N116" s="3"/>
      <c r="O116" s="3"/>
      <c r="P116" s="3"/>
      <c r="Q116" s="3"/>
      <c r="R116" s="3"/>
      <c r="S116" s="3"/>
      <c r="T116" s="3"/>
      <c r="U116" s="3"/>
      <c r="V116" s="3"/>
      <c r="W116" s="3"/>
    </row>
    <row r="117" spans="1:23">
      <c r="A117" s="3"/>
      <c r="B117" s="3"/>
      <c r="C117" s="3"/>
      <c r="D117" s="3"/>
      <c r="E117" s="3"/>
      <c r="F117" s="3"/>
      <c r="G117" s="3"/>
      <c r="H117" s="3"/>
      <c r="I117" s="3"/>
      <c r="J117" s="3"/>
      <c r="K117" s="3"/>
      <c r="L117" s="3"/>
      <c r="M117" s="3"/>
      <c r="N117" s="3"/>
      <c r="O117" s="3"/>
      <c r="P117" s="3"/>
      <c r="Q117" s="3"/>
      <c r="R117" s="3"/>
      <c r="S117" s="3"/>
      <c r="T117" s="3"/>
      <c r="U117" s="3"/>
      <c r="V117" s="3"/>
      <c r="W117" s="3"/>
    </row>
    <row r="118" spans="1:23">
      <c r="A118" s="3"/>
      <c r="B118" s="3"/>
      <c r="C118" s="3"/>
      <c r="D118" s="3"/>
      <c r="E118" s="3"/>
      <c r="F118" s="3"/>
      <c r="G118" s="3"/>
      <c r="H118" s="3"/>
      <c r="I118" s="3"/>
      <c r="J118" s="3"/>
      <c r="K118" s="3"/>
      <c r="L118" s="3"/>
      <c r="M118" s="3"/>
      <c r="N118" s="3"/>
      <c r="O118" s="3"/>
      <c r="P118" s="3"/>
      <c r="Q118" s="3"/>
      <c r="R118" s="3"/>
      <c r="S118" s="3"/>
      <c r="T118" s="3"/>
      <c r="U118" s="3"/>
      <c r="V118" s="3"/>
      <c r="W118" s="3"/>
    </row>
    <row r="119" spans="1:23">
      <c r="A119" s="3"/>
      <c r="B119" s="3"/>
      <c r="C119" s="3"/>
      <c r="D119" s="3"/>
      <c r="E119" s="3"/>
      <c r="F119" s="3"/>
      <c r="G119" s="3"/>
      <c r="H119" s="3"/>
      <c r="I119" s="3"/>
      <c r="J119" s="3"/>
      <c r="K119" s="3"/>
      <c r="L119" s="3"/>
      <c r="M119" s="3"/>
      <c r="N119" s="3"/>
      <c r="O119" s="3"/>
      <c r="P119" s="3"/>
      <c r="Q119" s="3"/>
      <c r="R119" s="3"/>
      <c r="S119" s="3"/>
      <c r="T119" s="3"/>
      <c r="U119" s="3"/>
      <c r="V119" s="3"/>
      <c r="W119" s="3"/>
    </row>
    <row r="120" spans="1:23">
      <c r="A120" s="3"/>
      <c r="B120" s="3"/>
      <c r="C120" s="3"/>
      <c r="D120" s="3"/>
      <c r="E120" s="3"/>
      <c r="F120" s="3"/>
      <c r="G120" s="3"/>
      <c r="H120" s="3"/>
      <c r="I120" s="3"/>
      <c r="J120" s="3"/>
      <c r="K120" s="3"/>
      <c r="L120" s="3"/>
      <c r="M120" s="3"/>
      <c r="N120" s="3"/>
      <c r="O120" s="3"/>
      <c r="P120" s="3"/>
      <c r="Q120" s="3"/>
      <c r="R120" s="3"/>
      <c r="S120" s="3"/>
      <c r="T120" s="3"/>
      <c r="U120" s="3"/>
      <c r="V120" s="3"/>
      <c r="W120" s="3"/>
    </row>
    <row r="121" spans="1:23">
      <c r="A121" s="3"/>
      <c r="B121" s="3"/>
      <c r="C121" s="3"/>
      <c r="D121" s="3"/>
      <c r="E121" s="3"/>
      <c r="F121" s="3"/>
      <c r="G121" s="3"/>
      <c r="H121" s="3"/>
      <c r="I121" s="3"/>
      <c r="J121" s="3"/>
      <c r="K121" s="3"/>
      <c r="L121" s="3"/>
      <c r="M121" s="3"/>
      <c r="N121" s="3"/>
      <c r="O121" s="3"/>
      <c r="P121" s="3"/>
      <c r="Q121" s="3"/>
      <c r="R121" s="3"/>
      <c r="S121" s="3"/>
      <c r="T121" s="3"/>
      <c r="U121" s="3"/>
      <c r="V121" s="3"/>
      <c r="W121" s="3"/>
    </row>
    <row r="122" spans="1:23">
      <c r="A122" s="3"/>
      <c r="B122" s="3"/>
      <c r="C122" s="3"/>
      <c r="D122" s="3"/>
      <c r="E122" s="3"/>
      <c r="F122" s="3"/>
      <c r="G122" s="3"/>
      <c r="H122" s="3"/>
      <c r="I122" s="3"/>
      <c r="J122" s="3"/>
      <c r="K122" s="3"/>
      <c r="L122" s="3"/>
      <c r="M122" s="3"/>
      <c r="N122" s="3"/>
      <c r="O122" s="3"/>
      <c r="P122" s="3"/>
      <c r="Q122" s="3"/>
      <c r="R122" s="3"/>
      <c r="S122" s="3"/>
      <c r="T122" s="3"/>
      <c r="U122" s="3"/>
      <c r="V122" s="3"/>
      <c r="W122" s="3"/>
    </row>
    <row r="123" spans="1:23">
      <c r="A123" s="3"/>
      <c r="B123" s="3"/>
      <c r="C123" s="3"/>
      <c r="D123" s="3"/>
      <c r="E123" s="3"/>
      <c r="F123" s="3"/>
      <c r="G123" s="3"/>
      <c r="H123" s="3"/>
      <c r="I123" s="3"/>
      <c r="J123" s="3"/>
      <c r="K123" s="3"/>
      <c r="L123" s="3"/>
      <c r="M123" s="3"/>
      <c r="N123" s="3"/>
      <c r="O123" s="3"/>
      <c r="P123" s="3"/>
      <c r="Q123" s="3"/>
      <c r="R123" s="3"/>
      <c r="S123" s="3"/>
      <c r="T123" s="3"/>
      <c r="U123" s="3"/>
      <c r="V123" s="3"/>
      <c r="W123" s="3"/>
    </row>
    <row r="124" spans="1:23">
      <c r="A124" s="3"/>
      <c r="B124" s="3"/>
      <c r="C124" s="3"/>
      <c r="D124" s="3"/>
      <c r="E124" s="3"/>
      <c r="F124" s="3"/>
      <c r="G124" s="3"/>
      <c r="H124" s="3"/>
      <c r="I124" s="3"/>
      <c r="J124" s="3"/>
      <c r="K124" s="3"/>
      <c r="L124" s="3"/>
      <c r="M124" s="3"/>
      <c r="N124" s="3"/>
      <c r="O124" s="3"/>
      <c r="P124" s="3"/>
      <c r="Q124" s="3"/>
      <c r="R124" s="3"/>
      <c r="S124" s="3"/>
      <c r="T124" s="3"/>
      <c r="U124" s="3"/>
      <c r="V124" s="3"/>
      <c r="W124" s="3"/>
    </row>
    <row r="125" spans="1:23">
      <c r="A125" s="3"/>
      <c r="B125" s="3"/>
      <c r="C125" s="3"/>
      <c r="D125" s="3"/>
      <c r="E125" s="3"/>
      <c r="F125" s="3"/>
      <c r="G125" s="3"/>
      <c r="H125" s="3"/>
      <c r="I125" s="3"/>
      <c r="J125" s="3"/>
      <c r="K125" s="3"/>
      <c r="L125" s="3"/>
      <c r="M125" s="3"/>
      <c r="N125" s="3"/>
      <c r="O125" s="3"/>
      <c r="P125" s="3"/>
      <c r="Q125" s="3"/>
      <c r="R125" s="3"/>
      <c r="S125" s="3"/>
      <c r="T125" s="3"/>
      <c r="U125" s="3"/>
      <c r="V125" s="3"/>
      <c r="W125" s="3"/>
    </row>
    <row r="126" spans="1:23">
      <c r="A126" s="3"/>
      <c r="B126" s="3"/>
      <c r="C126" s="3"/>
      <c r="D126" s="3"/>
      <c r="E126" s="3"/>
      <c r="F126" s="3"/>
      <c r="G126" s="3"/>
      <c r="H126" s="3"/>
      <c r="I126" s="3"/>
      <c r="J126" s="3"/>
      <c r="K126" s="3"/>
      <c r="L126" s="3"/>
      <c r="M126" s="3"/>
      <c r="N126" s="3"/>
      <c r="O126" s="3"/>
      <c r="P126" s="3"/>
      <c r="Q126" s="3"/>
      <c r="R126" s="3"/>
      <c r="S126" s="3"/>
      <c r="T126" s="3"/>
      <c r="U126" s="3"/>
      <c r="V126" s="3"/>
      <c r="W126" s="3"/>
    </row>
    <row r="127" spans="1:23">
      <c r="A127" s="3"/>
      <c r="B127" s="3"/>
      <c r="C127" s="3"/>
      <c r="D127" s="3"/>
      <c r="E127" s="3"/>
      <c r="F127" s="3"/>
      <c r="G127" s="3"/>
      <c r="H127" s="3"/>
      <c r="I127" s="3"/>
      <c r="J127" s="3"/>
      <c r="K127" s="3"/>
      <c r="L127" s="3"/>
      <c r="M127" s="3"/>
      <c r="N127" s="3"/>
      <c r="O127" s="3"/>
      <c r="P127" s="3"/>
      <c r="Q127" s="3"/>
      <c r="R127" s="3"/>
      <c r="S127" s="3"/>
      <c r="T127" s="3"/>
      <c r="U127" s="3"/>
      <c r="V127" s="3"/>
      <c r="W127" s="3"/>
    </row>
    <row r="128" spans="1:23">
      <c r="A128" s="3"/>
      <c r="B128" s="3"/>
      <c r="C128" s="3"/>
      <c r="D128" s="3"/>
      <c r="E128" s="3"/>
      <c r="F128" s="3"/>
      <c r="G128" s="3"/>
      <c r="H128" s="3"/>
      <c r="I128" s="3"/>
      <c r="J128" s="3"/>
      <c r="K128" s="3"/>
      <c r="L128" s="3"/>
      <c r="M128" s="3"/>
      <c r="N128" s="3"/>
      <c r="O128" s="3"/>
      <c r="P128" s="3"/>
      <c r="Q128" s="3"/>
      <c r="R128" s="3"/>
      <c r="S128" s="3"/>
      <c r="T128" s="3"/>
      <c r="U128" s="3"/>
      <c r="V128" s="3"/>
      <c r="W128" s="3"/>
    </row>
    <row r="129" spans="1:23">
      <c r="A129" s="3"/>
      <c r="B129" s="3"/>
      <c r="C129" s="3"/>
      <c r="D129" s="3"/>
      <c r="E129" s="3"/>
      <c r="F129" s="3"/>
      <c r="G129" s="3"/>
      <c r="H129" s="3"/>
      <c r="I129" s="3"/>
      <c r="J129" s="3"/>
      <c r="K129" s="3"/>
      <c r="L129" s="3"/>
      <c r="M129" s="3"/>
      <c r="N129" s="3"/>
      <c r="O129" s="3"/>
      <c r="P129" s="3"/>
      <c r="Q129" s="3"/>
      <c r="R129" s="3"/>
      <c r="S129" s="3"/>
      <c r="T129" s="3"/>
      <c r="U129" s="3"/>
      <c r="V129" s="3"/>
      <c r="W129" s="3"/>
    </row>
    <row r="130" spans="1:23">
      <c r="A130" s="3"/>
      <c r="B130" s="3"/>
      <c r="C130" s="3"/>
      <c r="D130" s="3"/>
      <c r="E130" s="3"/>
      <c r="F130" s="3"/>
      <c r="G130" s="3"/>
      <c r="H130" s="3"/>
      <c r="I130" s="3"/>
      <c r="J130" s="3"/>
      <c r="K130" s="3"/>
      <c r="L130" s="3"/>
      <c r="M130" s="3"/>
      <c r="N130" s="3"/>
      <c r="O130" s="3"/>
      <c r="P130" s="3"/>
      <c r="Q130" s="3"/>
      <c r="R130" s="3"/>
      <c r="S130" s="3"/>
      <c r="T130" s="3"/>
      <c r="U130" s="3"/>
      <c r="V130" s="3"/>
      <c r="W130" s="3"/>
    </row>
    <row r="131" spans="1:23">
      <c r="A131" s="3"/>
      <c r="B131" s="3"/>
      <c r="C131" s="3"/>
      <c r="D131" s="3"/>
      <c r="E131" s="3"/>
      <c r="F131" s="3"/>
      <c r="G131" s="3"/>
      <c r="H131" s="3"/>
      <c r="I131" s="3"/>
      <c r="J131" s="3"/>
      <c r="K131" s="3"/>
      <c r="L131" s="3"/>
      <c r="M131" s="3"/>
      <c r="N131" s="3"/>
      <c r="O131" s="3"/>
      <c r="P131" s="3"/>
      <c r="Q131" s="3"/>
      <c r="R131" s="3"/>
      <c r="S131" s="3"/>
      <c r="T131" s="3"/>
      <c r="U131" s="3"/>
      <c r="V131" s="3"/>
      <c r="W131" s="3"/>
    </row>
    <row r="132" spans="1:23">
      <c r="A132" s="3"/>
      <c r="B132" s="3"/>
      <c r="C132" s="3"/>
      <c r="D132" s="3"/>
      <c r="E132" s="3"/>
      <c r="F132" s="3"/>
      <c r="G132" s="3"/>
      <c r="H132" s="3"/>
      <c r="I132" s="3"/>
      <c r="J132" s="3"/>
      <c r="K132" s="3"/>
      <c r="L132" s="3"/>
      <c r="M132" s="3"/>
      <c r="N132" s="3"/>
      <c r="O132" s="3"/>
      <c r="P132" s="3"/>
      <c r="Q132" s="3"/>
      <c r="R132" s="3"/>
      <c r="S132" s="3"/>
      <c r="T132" s="3"/>
      <c r="U132" s="3"/>
      <c r="V132" s="3"/>
      <c r="W132" s="3"/>
    </row>
    <row r="133" spans="1:23">
      <c r="A133" s="3"/>
      <c r="B133" s="3"/>
      <c r="C133" s="3"/>
      <c r="D133" s="3"/>
      <c r="E133" s="3"/>
      <c r="F133" s="3"/>
      <c r="G133" s="3"/>
      <c r="H133" s="3"/>
      <c r="I133" s="3"/>
      <c r="J133" s="3"/>
      <c r="K133" s="3"/>
      <c r="L133" s="3"/>
      <c r="M133" s="3"/>
      <c r="N133" s="3"/>
      <c r="O133" s="3"/>
      <c r="P133" s="3"/>
      <c r="Q133" s="3"/>
      <c r="R133" s="3"/>
      <c r="S133" s="3"/>
      <c r="T133" s="3"/>
      <c r="U133" s="3"/>
      <c r="V133" s="3"/>
      <c r="W133" s="3"/>
    </row>
    <row r="134" spans="1:23">
      <c r="A134" s="3"/>
      <c r="B134" s="3"/>
      <c r="C134" s="3"/>
      <c r="D134" s="3"/>
      <c r="E134" s="3"/>
      <c r="F134" s="3"/>
      <c r="G134" s="3"/>
      <c r="H134" s="3"/>
      <c r="I134" s="3"/>
      <c r="J134" s="3"/>
      <c r="K134" s="3"/>
      <c r="L134" s="3"/>
      <c r="M134" s="3"/>
      <c r="N134" s="3"/>
      <c r="O134" s="3"/>
      <c r="P134" s="3"/>
      <c r="Q134" s="3"/>
      <c r="R134" s="3"/>
      <c r="S134" s="3"/>
      <c r="T134" s="3"/>
      <c r="U134" s="3"/>
      <c r="V134" s="3"/>
      <c r="W134" s="3"/>
    </row>
    <row r="135" spans="1:23">
      <c r="A135" s="3"/>
      <c r="B135" s="3"/>
      <c r="C135" s="3"/>
      <c r="D135" s="3"/>
      <c r="E135" s="3"/>
      <c r="F135" s="3"/>
      <c r="G135" s="3"/>
      <c r="H135" s="3"/>
      <c r="I135" s="3"/>
      <c r="J135" s="3"/>
      <c r="K135" s="3"/>
      <c r="L135" s="3"/>
      <c r="M135" s="3"/>
      <c r="N135" s="3"/>
      <c r="O135" s="3"/>
      <c r="P135" s="3"/>
      <c r="Q135" s="3"/>
      <c r="R135" s="3"/>
      <c r="S135" s="3"/>
      <c r="T135" s="3"/>
      <c r="U135" s="3"/>
      <c r="V135" s="3"/>
      <c r="W135" s="3"/>
    </row>
    <row r="136" spans="1:23">
      <c r="A136" s="3"/>
      <c r="B136" s="3"/>
      <c r="C136" s="3"/>
      <c r="D136" s="3"/>
      <c r="E136" s="3"/>
      <c r="F136" s="3"/>
      <c r="G136" s="3"/>
      <c r="H136" s="3"/>
      <c r="I136" s="3"/>
      <c r="J136" s="3"/>
      <c r="K136" s="3"/>
      <c r="L136" s="3"/>
      <c r="M136" s="3"/>
      <c r="N136" s="3"/>
      <c r="O136" s="3"/>
      <c r="P136" s="3"/>
      <c r="Q136" s="3"/>
      <c r="R136" s="3"/>
      <c r="S136" s="3"/>
      <c r="T136" s="3"/>
      <c r="U136" s="3"/>
      <c r="V136" s="3"/>
      <c r="W136" s="3"/>
    </row>
    <row r="137" spans="1:23">
      <c r="A137" s="3"/>
      <c r="B137" s="3"/>
      <c r="C137" s="3"/>
      <c r="D137" s="3"/>
      <c r="E137" s="3"/>
      <c r="F137" s="3"/>
      <c r="G137" s="3"/>
      <c r="H137" s="3"/>
      <c r="I137" s="3"/>
      <c r="J137" s="3"/>
      <c r="K137" s="3"/>
      <c r="L137" s="3"/>
      <c r="M137" s="3"/>
      <c r="N137" s="3"/>
      <c r="O137" s="3"/>
      <c r="P137" s="3"/>
      <c r="Q137" s="3"/>
      <c r="R137" s="3"/>
      <c r="S137" s="3"/>
      <c r="T137" s="3"/>
      <c r="U137" s="3"/>
      <c r="V137" s="3"/>
      <c r="W137" s="3"/>
    </row>
    <row r="138" spans="1:23">
      <c r="A138" s="3"/>
      <c r="B138" s="3"/>
      <c r="C138" s="3"/>
      <c r="D138" s="3"/>
      <c r="E138" s="3"/>
      <c r="F138" s="3"/>
      <c r="G138" s="3"/>
      <c r="H138" s="3"/>
      <c r="I138" s="3"/>
      <c r="J138" s="3"/>
      <c r="K138" s="3"/>
      <c r="L138" s="3"/>
      <c r="M138" s="3"/>
      <c r="N138" s="3"/>
      <c r="O138" s="3"/>
      <c r="P138" s="3"/>
      <c r="Q138" s="3"/>
      <c r="R138" s="3"/>
      <c r="S138" s="3"/>
      <c r="T138" s="3"/>
      <c r="U138" s="3"/>
      <c r="V138" s="3"/>
      <c r="W138" s="3"/>
    </row>
    <row r="139" spans="1:23">
      <c r="A139" s="3"/>
      <c r="B139" s="3"/>
      <c r="C139" s="3"/>
      <c r="D139" s="3"/>
      <c r="E139" s="3"/>
      <c r="F139" s="3"/>
      <c r="G139" s="3"/>
      <c r="H139" s="3"/>
      <c r="I139" s="3"/>
      <c r="J139" s="3"/>
      <c r="K139" s="3"/>
      <c r="L139" s="3"/>
      <c r="M139" s="3"/>
      <c r="N139" s="3"/>
      <c r="O139" s="3"/>
      <c r="P139" s="3"/>
      <c r="Q139" s="3"/>
      <c r="R139" s="3"/>
      <c r="S139" s="3"/>
      <c r="T139" s="3"/>
      <c r="U139" s="3"/>
      <c r="V139" s="3"/>
      <c r="W139" s="3"/>
    </row>
    <row r="140" spans="1:23">
      <c r="A140" s="3"/>
      <c r="B140" s="3"/>
      <c r="C140" s="3"/>
      <c r="D140" s="3"/>
      <c r="E140" s="3"/>
      <c r="F140" s="3"/>
      <c r="G140" s="3"/>
      <c r="H140" s="3"/>
      <c r="I140" s="3"/>
      <c r="J140" s="3"/>
      <c r="K140" s="3"/>
      <c r="L140" s="3"/>
      <c r="M140" s="3"/>
      <c r="N140" s="3"/>
      <c r="O140" s="3"/>
      <c r="P140" s="3"/>
      <c r="Q140" s="3"/>
      <c r="R140" s="3"/>
      <c r="S140" s="3"/>
      <c r="T140" s="3"/>
      <c r="U140" s="3"/>
      <c r="V140" s="3"/>
      <c r="W140" s="3"/>
    </row>
    <row r="141" spans="1:23">
      <c r="A141" s="3"/>
      <c r="B141" s="3"/>
      <c r="C141" s="3"/>
      <c r="D141" s="3"/>
      <c r="E141" s="3"/>
      <c r="F141" s="3"/>
      <c r="G141" s="3"/>
      <c r="H141" s="3"/>
      <c r="I141" s="3"/>
      <c r="J141" s="3"/>
      <c r="K141" s="3"/>
      <c r="L141" s="3"/>
      <c r="M141" s="3"/>
      <c r="N141" s="3"/>
      <c r="O141" s="3"/>
      <c r="P141" s="3"/>
      <c r="Q141" s="3"/>
      <c r="R141" s="3"/>
      <c r="S141" s="3"/>
      <c r="T141" s="3"/>
      <c r="U141" s="3"/>
      <c r="V141" s="3"/>
      <c r="W141" s="3"/>
    </row>
    <row r="142" spans="1:23">
      <c r="A142" s="3"/>
      <c r="B142" s="3"/>
      <c r="C142" s="3"/>
      <c r="D142" s="3"/>
      <c r="E142" s="3"/>
      <c r="F142" s="3"/>
      <c r="G142" s="3"/>
      <c r="H142" s="3"/>
      <c r="I142" s="3"/>
      <c r="J142" s="3"/>
      <c r="K142" s="3"/>
      <c r="L142" s="3"/>
      <c r="M142" s="3"/>
      <c r="N142" s="3"/>
      <c r="O142" s="3"/>
      <c r="P142" s="3"/>
      <c r="Q142" s="3"/>
      <c r="R142" s="3"/>
      <c r="S142" s="3"/>
      <c r="T142" s="3"/>
      <c r="U142" s="3"/>
      <c r="V142" s="3"/>
      <c r="W142" s="3"/>
    </row>
    <row r="143" spans="1:23">
      <c r="A143" s="3"/>
      <c r="B143" s="3"/>
      <c r="C143" s="3"/>
      <c r="D143" s="3"/>
      <c r="E143" s="3"/>
      <c r="F143" s="3"/>
      <c r="G143" s="3"/>
      <c r="H143" s="3"/>
      <c r="I143" s="3"/>
      <c r="J143" s="3"/>
      <c r="K143" s="3"/>
      <c r="L143" s="3"/>
      <c r="M143" s="3"/>
      <c r="N143" s="3"/>
      <c r="O143" s="3"/>
      <c r="P143" s="3"/>
      <c r="Q143" s="3"/>
      <c r="R143" s="3"/>
      <c r="S143" s="3"/>
      <c r="T143" s="3"/>
      <c r="U143" s="3"/>
      <c r="V143" s="3"/>
      <c r="W143" s="3"/>
    </row>
    <row r="144" spans="1:23">
      <c r="A144" s="3"/>
      <c r="B144" s="3"/>
      <c r="C144" s="3"/>
      <c r="D144" s="3"/>
      <c r="E144" s="3"/>
      <c r="F144" s="3"/>
      <c r="G144" s="3"/>
      <c r="H144" s="3"/>
      <c r="I144" s="3"/>
      <c r="J144" s="3"/>
      <c r="K144" s="3"/>
      <c r="L144" s="3"/>
      <c r="M144" s="3"/>
      <c r="N144" s="3"/>
      <c r="O144" s="3"/>
      <c r="P144" s="3"/>
      <c r="Q144" s="3"/>
      <c r="R144" s="3"/>
      <c r="S144" s="3"/>
      <c r="T144" s="3"/>
      <c r="U144" s="3"/>
      <c r="V144" s="3"/>
      <c r="W144" s="3"/>
    </row>
    <row r="145" spans="1:23">
      <c r="A145" s="3"/>
      <c r="B145" s="3"/>
      <c r="C145" s="3"/>
      <c r="D145" s="3"/>
      <c r="E145" s="3"/>
      <c r="F145" s="3"/>
      <c r="G145" s="3"/>
      <c r="H145" s="3"/>
      <c r="I145" s="3"/>
      <c r="J145" s="3"/>
      <c r="K145" s="3"/>
      <c r="L145" s="3"/>
      <c r="M145" s="3"/>
      <c r="N145" s="3"/>
      <c r="O145" s="3"/>
      <c r="P145" s="3"/>
      <c r="Q145" s="3"/>
      <c r="R145" s="3"/>
      <c r="S145" s="3"/>
      <c r="T145" s="3"/>
      <c r="U145" s="3"/>
      <c r="V145" s="3"/>
      <c r="W145" s="3"/>
    </row>
    <row r="146" spans="1:23">
      <c r="A146" s="3"/>
      <c r="B146" s="3"/>
      <c r="C146" s="3"/>
      <c r="D146" s="3"/>
      <c r="E146" s="3"/>
      <c r="F146" s="3"/>
      <c r="G146" s="3"/>
      <c r="H146" s="3"/>
      <c r="I146" s="3"/>
      <c r="J146" s="3"/>
      <c r="K146" s="3"/>
      <c r="L146" s="3"/>
      <c r="M146" s="3"/>
      <c r="N146" s="3"/>
      <c r="O146" s="3"/>
      <c r="P146" s="3"/>
      <c r="Q146" s="3"/>
      <c r="R146" s="3"/>
      <c r="S146" s="3"/>
      <c r="T146" s="3"/>
      <c r="U146" s="3"/>
      <c r="V146" s="3"/>
      <c r="W146" s="3"/>
    </row>
    <row r="147" spans="1:23">
      <c r="A147" s="3"/>
      <c r="B147" s="3"/>
      <c r="C147" s="3"/>
      <c r="D147" s="3"/>
      <c r="E147" s="3"/>
      <c r="F147" s="3"/>
      <c r="G147" s="3"/>
      <c r="H147" s="3"/>
      <c r="I147" s="3"/>
      <c r="J147" s="3"/>
      <c r="K147" s="3"/>
      <c r="L147" s="3"/>
      <c r="M147" s="3"/>
      <c r="N147" s="3"/>
      <c r="O147" s="3"/>
      <c r="P147" s="3"/>
      <c r="Q147" s="3"/>
      <c r="R147" s="3"/>
      <c r="S147" s="3"/>
      <c r="T147" s="3"/>
      <c r="U147" s="3"/>
      <c r="V147" s="3"/>
      <c r="W147" s="3"/>
    </row>
    <row r="148" spans="1:23">
      <c r="A148" s="3"/>
      <c r="B148" s="3"/>
      <c r="C148" s="3"/>
      <c r="D148" s="3"/>
      <c r="E148" s="3"/>
      <c r="F148" s="3"/>
      <c r="G148" s="3"/>
      <c r="H148" s="3"/>
      <c r="I148" s="3"/>
      <c r="J148" s="3"/>
      <c r="K148" s="3"/>
      <c r="L148" s="3"/>
      <c r="M148" s="3"/>
      <c r="N148" s="3"/>
      <c r="O148" s="3"/>
      <c r="P148" s="3"/>
      <c r="Q148" s="3"/>
      <c r="R148" s="3"/>
      <c r="S148" s="3"/>
      <c r="T148" s="3"/>
      <c r="U148" s="3"/>
      <c r="V148" s="3"/>
      <c r="W148" s="3"/>
    </row>
    <row r="149" spans="1:23">
      <c r="A149" s="3"/>
      <c r="B149" s="3"/>
      <c r="C149" s="3"/>
      <c r="D149" s="3"/>
      <c r="E149" s="3"/>
      <c r="F149" s="3"/>
      <c r="G149" s="3"/>
      <c r="H149" s="3"/>
      <c r="I149" s="3"/>
      <c r="J149" s="3"/>
      <c r="K149" s="3"/>
      <c r="L149" s="3"/>
      <c r="M149" s="3"/>
      <c r="N149" s="3"/>
      <c r="O149" s="3"/>
      <c r="P149" s="3"/>
      <c r="Q149" s="3"/>
      <c r="R149" s="3"/>
      <c r="S149" s="3"/>
      <c r="T149" s="3"/>
      <c r="U149" s="3"/>
      <c r="V149" s="3"/>
      <c r="W149" s="3"/>
    </row>
    <row r="150" spans="1:23">
      <c r="A150" s="3"/>
      <c r="B150" s="3"/>
      <c r="C150" s="3"/>
      <c r="D150" s="3"/>
      <c r="E150" s="3"/>
      <c r="F150" s="3"/>
      <c r="G150" s="3"/>
      <c r="H150" s="3"/>
      <c r="I150" s="3"/>
      <c r="J150" s="3"/>
      <c r="K150" s="3"/>
      <c r="L150" s="3"/>
      <c r="M150" s="3"/>
      <c r="N150" s="3"/>
      <c r="O150" s="3"/>
      <c r="P150" s="3"/>
      <c r="Q150" s="3"/>
      <c r="R150" s="3"/>
      <c r="S150" s="3"/>
      <c r="T150" s="3"/>
      <c r="U150" s="3"/>
      <c r="V150" s="3"/>
      <c r="W150" s="3"/>
    </row>
    <row r="151" spans="1:23">
      <c r="A151" s="3"/>
      <c r="B151" s="3"/>
      <c r="C151" s="3"/>
      <c r="D151" s="3"/>
      <c r="E151" s="3"/>
      <c r="F151" s="3"/>
      <c r="G151" s="3"/>
      <c r="H151" s="3"/>
      <c r="I151" s="3"/>
      <c r="J151" s="3"/>
      <c r="K151" s="3"/>
      <c r="L151" s="3"/>
      <c r="M151" s="3"/>
      <c r="N151" s="3"/>
      <c r="O151" s="3"/>
      <c r="P151" s="3"/>
      <c r="Q151" s="3"/>
      <c r="R151" s="3"/>
      <c r="S151" s="3"/>
      <c r="T151" s="3"/>
      <c r="U151" s="3"/>
      <c r="V151" s="3"/>
      <c r="W151" s="3"/>
    </row>
    <row r="152" spans="1:23">
      <c r="A152" s="3"/>
      <c r="B152" s="3"/>
      <c r="C152" s="3"/>
      <c r="D152" s="3"/>
      <c r="E152" s="3"/>
      <c r="F152" s="3"/>
      <c r="G152" s="3"/>
      <c r="H152" s="3"/>
      <c r="I152" s="3"/>
      <c r="J152" s="3"/>
      <c r="K152" s="3"/>
      <c r="L152" s="3"/>
      <c r="M152" s="3"/>
      <c r="N152" s="3"/>
      <c r="O152" s="3"/>
      <c r="P152" s="3"/>
      <c r="Q152" s="3"/>
      <c r="R152" s="3"/>
      <c r="S152" s="3"/>
      <c r="T152" s="3"/>
      <c r="U152" s="3"/>
      <c r="V152" s="3"/>
      <c r="W152" s="3"/>
    </row>
    <row r="153" spans="1:23">
      <c r="A153" s="3"/>
      <c r="B153" s="3"/>
      <c r="C153" s="3"/>
      <c r="D153" s="3"/>
      <c r="E153" s="3"/>
      <c r="F153" s="3"/>
      <c r="G153" s="3"/>
      <c r="H153" s="3"/>
      <c r="I153" s="3"/>
      <c r="J153" s="3"/>
      <c r="K153" s="3"/>
      <c r="L153" s="3"/>
      <c r="M153" s="3"/>
      <c r="N153" s="3"/>
      <c r="O153" s="3"/>
      <c r="P153" s="3"/>
      <c r="Q153" s="3"/>
      <c r="R153" s="3"/>
      <c r="S153" s="3"/>
      <c r="T153" s="3"/>
      <c r="U153" s="3"/>
      <c r="V153" s="3"/>
      <c r="W153" s="3"/>
    </row>
    <row r="154" spans="1:23">
      <c r="A154" s="3"/>
      <c r="B154" s="3"/>
      <c r="C154" s="3"/>
      <c r="D154" s="3"/>
      <c r="E154" s="3"/>
      <c r="F154" s="3"/>
      <c r="G154" s="3"/>
      <c r="H154" s="3"/>
      <c r="I154" s="3"/>
      <c r="J154" s="3"/>
      <c r="K154" s="3"/>
      <c r="L154" s="3"/>
      <c r="M154" s="3"/>
      <c r="N154" s="3"/>
      <c r="O154" s="3"/>
      <c r="P154" s="3"/>
      <c r="Q154" s="3"/>
      <c r="R154" s="3"/>
      <c r="S154" s="3"/>
      <c r="T154" s="3"/>
      <c r="U154" s="3"/>
      <c r="V154" s="3"/>
      <c r="W154" s="3"/>
    </row>
    <row r="155" spans="1:23">
      <c r="A155" s="3"/>
      <c r="B155" s="3"/>
      <c r="C155" s="3"/>
      <c r="D155" s="3"/>
      <c r="E155" s="3"/>
      <c r="F155" s="3"/>
      <c r="G155" s="3"/>
      <c r="H155" s="3"/>
      <c r="I155" s="3"/>
      <c r="J155" s="3"/>
      <c r="K155" s="3"/>
      <c r="L155" s="3"/>
      <c r="M155" s="3"/>
      <c r="N155" s="3"/>
      <c r="O155" s="3"/>
      <c r="P155" s="3"/>
      <c r="Q155" s="3"/>
      <c r="R155" s="3"/>
      <c r="S155" s="3"/>
      <c r="T155" s="3"/>
      <c r="U155" s="3"/>
      <c r="V155" s="3"/>
      <c r="W155" s="3"/>
    </row>
    <row r="156" spans="1:23">
      <c r="A156" s="3"/>
      <c r="B156" s="3"/>
      <c r="C156" s="3"/>
      <c r="D156" s="3"/>
      <c r="E156" s="3"/>
      <c r="F156" s="3"/>
      <c r="G156" s="3"/>
      <c r="H156" s="3"/>
      <c r="I156" s="3"/>
      <c r="J156" s="3"/>
      <c r="K156" s="3"/>
      <c r="L156" s="3"/>
      <c r="M156" s="3"/>
      <c r="N156" s="3"/>
      <c r="O156" s="3"/>
      <c r="P156" s="3"/>
      <c r="Q156" s="3"/>
      <c r="R156" s="3"/>
      <c r="S156" s="3"/>
      <c r="T156" s="3"/>
      <c r="U156" s="3"/>
      <c r="V156" s="3"/>
      <c r="W156" s="3"/>
    </row>
    <row r="157" spans="1:23">
      <c r="A157" s="3"/>
      <c r="B157" s="3"/>
      <c r="C157" s="3"/>
      <c r="D157" s="3"/>
      <c r="E157" s="3"/>
      <c r="F157" s="3"/>
      <c r="G157" s="3"/>
      <c r="H157" s="3"/>
      <c r="I157" s="3"/>
      <c r="J157" s="3"/>
      <c r="K157" s="3"/>
      <c r="L157" s="3"/>
      <c r="M157" s="3"/>
      <c r="N157" s="3"/>
      <c r="O157" s="3"/>
      <c r="P157" s="3"/>
      <c r="Q157" s="3"/>
      <c r="R157" s="3"/>
      <c r="S157" s="3"/>
      <c r="T157" s="3"/>
      <c r="U157" s="3"/>
      <c r="V157" s="3"/>
      <c r="W157" s="3"/>
    </row>
    <row r="158" spans="1:23">
      <c r="A158" s="3"/>
      <c r="B158" s="3"/>
      <c r="C158" s="3"/>
      <c r="D158" s="3"/>
      <c r="E158" s="3"/>
      <c r="F158" s="3"/>
      <c r="G158" s="3"/>
      <c r="H158" s="3"/>
      <c r="I158" s="3"/>
      <c r="J158" s="3"/>
      <c r="K158" s="3"/>
      <c r="L158" s="3"/>
      <c r="M158" s="3"/>
      <c r="N158" s="3"/>
      <c r="O158" s="3"/>
      <c r="P158" s="3"/>
      <c r="Q158" s="3"/>
      <c r="R158" s="3"/>
      <c r="S158" s="3"/>
      <c r="T158" s="3"/>
      <c r="U158" s="3"/>
      <c r="V158" s="3"/>
      <c r="W158" s="3"/>
    </row>
    <row r="159" spans="1:23">
      <c r="A159" s="3"/>
      <c r="B159" s="3"/>
      <c r="C159" s="3"/>
      <c r="D159" s="3"/>
      <c r="E159" s="3"/>
      <c r="F159" s="3"/>
      <c r="G159" s="3"/>
      <c r="H159" s="3"/>
      <c r="I159" s="3"/>
      <c r="J159" s="3"/>
      <c r="K159" s="3"/>
      <c r="L159" s="3"/>
      <c r="M159" s="3"/>
      <c r="N159" s="3"/>
      <c r="O159" s="3"/>
      <c r="P159" s="3"/>
      <c r="Q159" s="3"/>
      <c r="R159" s="3"/>
      <c r="S159" s="3"/>
      <c r="T159" s="3"/>
      <c r="U159" s="3"/>
      <c r="V159" s="3"/>
      <c r="W159" s="3"/>
    </row>
    <row r="160" spans="1:23">
      <c r="A160" s="3"/>
      <c r="B160" s="3"/>
      <c r="C160" s="3"/>
      <c r="D160" s="3"/>
      <c r="E160" s="3"/>
      <c r="F160" s="3"/>
      <c r="G160" s="3"/>
      <c r="H160" s="3"/>
      <c r="I160" s="3"/>
      <c r="J160" s="3"/>
      <c r="K160" s="3"/>
      <c r="L160" s="3"/>
      <c r="M160" s="3"/>
      <c r="N160" s="3"/>
      <c r="O160" s="3"/>
      <c r="P160" s="3"/>
      <c r="Q160" s="3"/>
      <c r="R160" s="3"/>
      <c r="S160" s="3"/>
      <c r="T160" s="3"/>
      <c r="U160" s="3"/>
      <c r="V160" s="3"/>
      <c r="W160" s="3"/>
    </row>
    <row r="161" spans="1:23">
      <c r="A161" s="3"/>
      <c r="B161" s="3"/>
      <c r="C161" s="3"/>
      <c r="D161" s="3"/>
      <c r="E161" s="3"/>
      <c r="F161" s="3"/>
      <c r="G161" s="3"/>
      <c r="H161" s="3"/>
      <c r="I161" s="3"/>
      <c r="J161" s="3"/>
      <c r="K161" s="3"/>
      <c r="L161" s="3"/>
      <c r="M161" s="3"/>
      <c r="N161" s="3"/>
      <c r="O161" s="3"/>
      <c r="P161" s="3"/>
      <c r="Q161" s="3"/>
      <c r="R161" s="3"/>
      <c r="S161" s="3"/>
      <c r="T161" s="3"/>
      <c r="U161" s="3"/>
      <c r="V161" s="3"/>
      <c r="W161" s="3"/>
    </row>
    <row r="162" spans="1:23">
      <c r="A162" s="3"/>
      <c r="B162" s="3"/>
      <c r="C162" s="3"/>
      <c r="D162" s="3"/>
      <c r="E162" s="3"/>
      <c r="F162" s="3"/>
      <c r="G162" s="3"/>
      <c r="H162" s="3"/>
      <c r="I162" s="3"/>
      <c r="J162" s="3"/>
      <c r="K162" s="3"/>
      <c r="L162" s="3"/>
      <c r="M162" s="3"/>
      <c r="N162" s="3"/>
      <c r="O162" s="3"/>
      <c r="P162" s="3"/>
      <c r="Q162" s="3"/>
      <c r="R162" s="3"/>
      <c r="S162" s="3"/>
      <c r="T162" s="3"/>
      <c r="U162" s="3"/>
      <c r="V162" s="3"/>
      <c r="W162" s="3"/>
    </row>
    <row r="163" spans="1:23">
      <c r="A163" s="3"/>
      <c r="B163" s="3"/>
      <c r="C163" s="3"/>
      <c r="D163" s="3"/>
      <c r="E163" s="3"/>
      <c r="F163" s="3"/>
      <c r="G163" s="3"/>
      <c r="H163" s="3"/>
      <c r="I163" s="3"/>
      <c r="J163" s="3"/>
      <c r="K163" s="3"/>
      <c r="L163" s="3"/>
      <c r="M163" s="3"/>
      <c r="N163" s="3"/>
      <c r="O163" s="3"/>
      <c r="P163" s="3"/>
      <c r="Q163" s="3"/>
      <c r="R163" s="3"/>
      <c r="S163" s="3"/>
      <c r="T163" s="3"/>
      <c r="U163" s="3"/>
      <c r="V163" s="3"/>
      <c r="W163" s="3"/>
    </row>
    <row r="164" spans="1:23">
      <c r="A164" s="3"/>
      <c r="B164" s="3"/>
      <c r="C164" s="3"/>
      <c r="D164" s="3"/>
      <c r="E164" s="3"/>
      <c r="F164" s="3"/>
      <c r="G164" s="3"/>
      <c r="H164" s="3"/>
      <c r="I164" s="3"/>
      <c r="J164" s="3"/>
      <c r="K164" s="3"/>
      <c r="L164" s="3"/>
      <c r="M164" s="3"/>
      <c r="N164" s="3"/>
      <c r="O164" s="3"/>
      <c r="P164" s="3"/>
      <c r="Q164" s="3"/>
      <c r="R164" s="3"/>
      <c r="S164" s="3"/>
      <c r="T164" s="3"/>
      <c r="U164" s="3"/>
      <c r="V164" s="3"/>
      <c r="W164" s="3"/>
    </row>
    <row r="165" spans="1:23">
      <c r="A165" s="3"/>
      <c r="B165" s="3"/>
      <c r="C165" s="3"/>
      <c r="D165" s="3"/>
      <c r="E165" s="3"/>
      <c r="F165" s="3"/>
      <c r="G165" s="3"/>
      <c r="H165" s="3"/>
      <c r="I165" s="3"/>
      <c r="J165" s="3"/>
      <c r="K165" s="3"/>
      <c r="L165" s="3"/>
      <c r="M165" s="3"/>
      <c r="N165" s="3"/>
      <c r="O165" s="3"/>
      <c r="P165" s="3"/>
      <c r="Q165" s="3"/>
      <c r="R165" s="3"/>
      <c r="S165" s="3"/>
      <c r="T165" s="3"/>
      <c r="U165" s="3"/>
      <c r="V165" s="3"/>
      <c r="W165" s="3"/>
    </row>
    <row r="166" spans="1:23">
      <c r="A166" s="3"/>
      <c r="B166" s="3"/>
      <c r="C166" s="3"/>
      <c r="D166" s="3"/>
      <c r="E166" s="3"/>
      <c r="F166" s="3"/>
      <c r="G166" s="3"/>
      <c r="H166" s="3"/>
      <c r="I166" s="3"/>
      <c r="J166" s="3"/>
      <c r="K166" s="3"/>
      <c r="L166" s="3"/>
      <c r="M166" s="3"/>
      <c r="N166" s="3"/>
      <c r="O166" s="3"/>
      <c r="P166" s="3"/>
      <c r="Q166" s="3"/>
      <c r="R166" s="3"/>
      <c r="S166" s="3"/>
      <c r="T166" s="3"/>
      <c r="U166" s="3"/>
      <c r="V166" s="3"/>
      <c r="W166" s="3"/>
    </row>
    <row r="167" spans="1:23">
      <c r="A167" s="3"/>
      <c r="B167" s="3"/>
      <c r="C167" s="3"/>
      <c r="D167" s="3"/>
      <c r="E167" s="3"/>
      <c r="F167" s="3"/>
      <c r="G167" s="3"/>
      <c r="H167" s="3"/>
      <c r="I167" s="3"/>
      <c r="J167" s="3"/>
      <c r="K167" s="3"/>
      <c r="L167" s="3"/>
      <c r="M167" s="3"/>
      <c r="N167" s="3"/>
      <c r="O167" s="3"/>
      <c r="P167" s="3"/>
      <c r="Q167" s="3"/>
      <c r="R167" s="3"/>
      <c r="S167" s="3"/>
      <c r="T167" s="3"/>
      <c r="U167" s="3"/>
      <c r="V167" s="3"/>
      <c r="W167" s="3"/>
    </row>
    <row r="168" spans="1:23">
      <c r="A168" s="3"/>
      <c r="B168" s="3"/>
      <c r="C168" s="3"/>
      <c r="D168" s="3"/>
      <c r="E168" s="3"/>
      <c r="F168" s="3"/>
      <c r="G168" s="3"/>
      <c r="H168" s="3"/>
      <c r="I168" s="3"/>
      <c r="J168" s="3"/>
      <c r="K168" s="3"/>
      <c r="L168" s="3"/>
      <c r="M168" s="3"/>
      <c r="N168" s="3"/>
      <c r="O168" s="3"/>
      <c r="P168" s="3"/>
      <c r="Q168" s="3"/>
      <c r="R168" s="3"/>
      <c r="S168" s="3"/>
      <c r="T168" s="3"/>
      <c r="U168" s="3"/>
      <c r="V168" s="3"/>
      <c r="W168" s="3"/>
    </row>
    <row r="169" spans="1:23">
      <c r="A169" s="3"/>
      <c r="B169" s="3"/>
      <c r="C169" s="3"/>
      <c r="D169" s="3"/>
      <c r="E169" s="3"/>
      <c r="F169" s="3"/>
      <c r="G169" s="3"/>
      <c r="H169" s="3"/>
      <c r="I169" s="3"/>
      <c r="J169" s="3"/>
      <c r="K169" s="3"/>
      <c r="L169" s="3"/>
      <c r="M169" s="3"/>
      <c r="N169" s="3"/>
      <c r="O169" s="3"/>
      <c r="P169" s="3"/>
      <c r="Q169" s="3"/>
      <c r="R169" s="3"/>
      <c r="S169" s="3"/>
      <c r="T169" s="3"/>
      <c r="U169" s="3"/>
      <c r="V169" s="3"/>
      <c r="W169" s="3"/>
    </row>
    <row r="170" spans="1:23">
      <c r="A170" s="3"/>
      <c r="B170" s="3"/>
      <c r="C170" s="3"/>
      <c r="D170" s="3"/>
      <c r="E170" s="3"/>
      <c r="F170" s="3"/>
      <c r="G170" s="3"/>
      <c r="H170" s="3"/>
      <c r="I170" s="3"/>
      <c r="J170" s="3"/>
      <c r="K170" s="3"/>
      <c r="L170" s="3"/>
      <c r="M170" s="3"/>
      <c r="N170" s="3"/>
      <c r="O170" s="3"/>
      <c r="P170" s="3"/>
      <c r="Q170" s="3"/>
      <c r="R170" s="3"/>
      <c r="S170" s="3"/>
      <c r="T170" s="3"/>
      <c r="U170" s="3"/>
      <c r="V170" s="3"/>
      <c r="W170" s="3"/>
    </row>
    <row r="171" spans="1:23">
      <c r="A171" s="3"/>
      <c r="B171" s="3"/>
      <c r="C171" s="3"/>
      <c r="D171" s="3"/>
      <c r="E171" s="3"/>
      <c r="F171" s="3"/>
      <c r="G171" s="3"/>
      <c r="H171" s="3"/>
      <c r="I171" s="3"/>
      <c r="J171" s="3"/>
      <c r="K171" s="3"/>
      <c r="L171" s="3"/>
      <c r="M171" s="3"/>
      <c r="N171" s="3"/>
      <c r="O171" s="3"/>
      <c r="P171" s="3"/>
      <c r="Q171" s="3"/>
      <c r="R171" s="3"/>
      <c r="S171" s="3"/>
      <c r="T171" s="3"/>
      <c r="U171" s="3"/>
      <c r="V171" s="3"/>
      <c r="W171" s="3"/>
    </row>
    <row r="172" spans="1:23">
      <c r="A172" s="3"/>
      <c r="B172" s="3"/>
      <c r="C172" s="3"/>
      <c r="D172" s="3"/>
      <c r="E172" s="3"/>
      <c r="F172" s="3"/>
      <c r="G172" s="3"/>
      <c r="H172" s="3"/>
      <c r="I172" s="3"/>
      <c r="J172" s="3"/>
      <c r="K172" s="3"/>
      <c r="L172" s="3"/>
      <c r="M172" s="3"/>
      <c r="N172" s="3"/>
      <c r="O172" s="3"/>
      <c r="P172" s="3"/>
      <c r="Q172" s="3"/>
      <c r="R172" s="3"/>
      <c r="S172" s="3"/>
      <c r="T172" s="3"/>
      <c r="U172" s="3"/>
      <c r="V172" s="3"/>
      <c r="W172" s="3"/>
    </row>
    <row r="173" spans="1:23">
      <c r="A173" s="3"/>
      <c r="B173" s="3"/>
      <c r="C173" s="3"/>
      <c r="D173" s="3"/>
      <c r="E173" s="3"/>
      <c r="F173" s="3"/>
      <c r="G173" s="3"/>
      <c r="H173" s="3"/>
      <c r="I173" s="3"/>
      <c r="J173" s="3"/>
      <c r="K173" s="3"/>
      <c r="L173" s="3"/>
      <c r="M173" s="3"/>
      <c r="N173" s="3"/>
      <c r="O173" s="3"/>
      <c r="P173" s="3"/>
      <c r="Q173" s="3"/>
      <c r="R173" s="3"/>
      <c r="S173" s="3"/>
      <c r="T173" s="3"/>
      <c r="U173" s="3"/>
      <c r="V173" s="3"/>
      <c r="W173" s="3"/>
    </row>
    <row r="174" spans="1:23">
      <c r="A174" s="3"/>
      <c r="B174" s="3"/>
      <c r="C174" s="3"/>
      <c r="D174" s="3"/>
      <c r="E174" s="3"/>
      <c r="F174" s="3"/>
      <c r="G174" s="3"/>
      <c r="H174" s="3"/>
      <c r="I174" s="3"/>
      <c r="J174" s="3"/>
      <c r="K174" s="3"/>
      <c r="L174" s="3"/>
      <c r="M174" s="3"/>
      <c r="N174" s="3"/>
      <c r="O174" s="3"/>
      <c r="P174" s="3"/>
      <c r="Q174" s="3"/>
      <c r="R174" s="3"/>
      <c r="S174" s="3"/>
      <c r="T174" s="3"/>
      <c r="U174" s="3"/>
      <c r="V174" s="3"/>
      <c r="W174" s="3"/>
    </row>
    <row r="175" spans="1:23">
      <c r="A175" s="3"/>
      <c r="B175" s="3"/>
      <c r="C175" s="3"/>
      <c r="D175" s="3"/>
      <c r="E175" s="3"/>
      <c r="F175" s="3"/>
      <c r="G175" s="3"/>
      <c r="H175" s="3"/>
      <c r="I175" s="3"/>
      <c r="J175" s="3"/>
      <c r="K175" s="3"/>
      <c r="L175" s="3"/>
      <c r="M175" s="3"/>
      <c r="N175" s="3"/>
      <c r="O175" s="3"/>
      <c r="P175" s="3"/>
      <c r="Q175" s="3"/>
      <c r="R175" s="3"/>
      <c r="S175" s="3"/>
      <c r="T175" s="3"/>
      <c r="U175" s="3"/>
      <c r="V175" s="3"/>
      <c r="W175" s="3"/>
    </row>
    <row r="176" spans="1:23">
      <c r="A176" s="3"/>
      <c r="B176" s="3"/>
      <c r="C176" s="3"/>
      <c r="D176" s="3"/>
      <c r="E176" s="3"/>
      <c r="F176" s="3"/>
      <c r="G176" s="3"/>
      <c r="H176" s="3"/>
      <c r="I176" s="3"/>
      <c r="J176" s="3"/>
      <c r="K176" s="3"/>
      <c r="L176" s="3"/>
      <c r="M176" s="3"/>
      <c r="N176" s="3"/>
      <c r="O176" s="3"/>
      <c r="P176" s="3"/>
      <c r="Q176" s="3"/>
      <c r="R176" s="3"/>
      <c r="S176" s="3"/>
      <c r="T176" s="3"/>
      <c r="U176" s="3"/>
      <c r="V176" s="3"/>
      <c r="W176" s="3"/>
    </row>
    <row r="177" spans="1:23">
      <c r="A177" s="3"/>
      <c r="B177" s="3"/>
      <c r="C177" s="3"/>
      <c r="D177" s="3"/>
      <c r="E177" s="3"/>
      <c r="F177" s="3"/>
      <c r="G177" s="3"/>
      <c r="H177" s="3"/>
      <c r="I177" s="3"/>
      <c r="J177" s="3"/>
      <c r="K177" s="3"/>
      <c r="L177" s="3"/>
      <c r="M177" s="3"/>
      <c r="N177" s="3"/>
      <c r="O177" s="3"/>
      <c r="P177" s="3"/>
      <c r="Q177" s="3"/>
      <c r="R177" s="3"/>
      <c r="S177" s="3"/>
      <c r="T177" s="3"/>
      <c r="U177" s="3"/>
      <c r="V177" s="3"/>
      <c r="W177" s="3"/>
    </row>
    <row r="178" spans="1:23">
      <c r="A178" s="3"/>
      <c r="B178" s="3"/>
      <c r="C178" s="3"/>
      <c r="D178" s="3"/>
      <c r="E178" s="3"/>
      <c r="F178" s="3"/>
      <c r="G178" s="3"/>
      <c r="H178" s="3"/>
      <c r="I178" s="3"/>
      <c r="J178" s="3"/>
      <c r="K178" s="3"/>
      <c r="L178" s="3"/>
      <c r="M178" s="3"/>
      <c r="N178" s="3"/>
      <c r="O178" s="3"/>
      <c r="P178" s="3"/>
      <c r="Q178" s="3"/>
      <c r="R178" s="3"/>
      <c r="S178" s="3"/>
      <c r="T178" s="3"/>
      <c r="U178" s="3"/>
      <c r="V178" s="3"/>
      <c r="W178" s="3"/>
    </row>
    <row r="179" spans="1:23">
      <c r="A179" s="3"/>
      <c r="B179" s="3"/>
      <c r="C179" s="3"/>
      <c r="D179" s="3"/>
      <c r="E179" s="3"/>
      <c r="F179" s="3"/>
      <c r="G179" s="3"/>
      <c r="H179" s="3"/>
      <c r="I179" s="3"/>
      <c r="J179" s="3"/>
      <c r="K179" s="3"/>
      <c r="L179" s="3"/>
      <c r="M179" s="3"/>
      <c r="N179" s="3"/>
      <c r="O179" s="3"/>
      <c r="P179" s="3"/>
      <c r="Q179" s="3"/>
      <c r="R179" s="3"/>
      <c r="S179" s="3"/>
      <c r="T179" s="3"/>
      <c r="U179" s="3"/>
      <c r="V179" s="3"/>
      <c r="W179" s="3"/>
    </row>
    <row r="180" spans="1:23">
      <c r="A180" s="3"/>
      <c r="B180" s="3"/>
      <c r="C180" s="3"/>
      <c r="D180" s="3"/>
      <c r="E180" s="3"/>
      <c r="F180" s="3"/>
      <c r="G180" s="3"/>
      <c r="H180" s="3"/>
      <c r="I180" s="3"/>
      <c r="J180" s="3"/>
      <c r="K180" s="3"/>
      <c r="L180" s="3"/>
      <c r="M180" s="3"/>
      <c r="N180" s="3"/>
      <c r="O180" s="3"/>
      <c r="P180" s="3"/>
      <c r="Q180" s="3"/>
      <c r="R180" s="3"/>
      <c r="S180" s="3"/>
      <c r="T180" s="3"/>
      <c r="U180" s="3"/>
      <c r="V180" s="3"/>
      <c r="W180" s="3"/>
    </row>
    <row r="181" spans="1:23">
      <c r="A181" s="3"/>
      <c r="B181" s="3"/>
      <c r="C181" s="3"/>
      <c r="D181" s="3"/>
      <c r="E181" s="3"/>
      <c r="F181" s="3"/>
      <c r="G181" s="3"/>
      <c r="H181" s="3"/>
      <c r="I181" s="3"/>
      <c r="J181" s="3"/>
      <c r="K181" s="3"/>
      <c r="L181" s="3"/>
      <c r="M181" s="3"/>
      <c r="N181" s="3"/>
      <c r="O181" s="3"/>
      <c r="P181" s="3"/>
      <c r="Q181" s="3"/>
      <c r="R181" s="3"/>
      <c r="S181" s="3"/>
      <c r="T181" s="3"/>
      <c r="U181" s="3"/>
      <c r="V181" s="3"/>
      <c r="W181" s="3"/>
    </row>
    <row r="182" spans="1:23">
      <c r="A182" s="3"/>
      <c r="B182" s="3"/>
      <c r="C182" s="3"/>
      <c r="D182" s="3"/>
      <c r="E182" s="3"/>
      <c r="F182" s="3"/>
      <c r="G182" s="3"/>
      <c r="H182" s="3"/>
      <c r="I182" s="3"/>
      <c r="J182" s="3"/>
      <c r="K182" s="3"/>
      <c r="L182" s="3"/>
      <c r="M182" s="3"/>
      <c r="N182" s="3"/>
      <c r="O182" s="3"/>
      <c r="P182" s="3"/>
      <c r="Q182" s="3"/>
      <c r="R182" s="3"/>
      <c r="S182" s="3"/>
      <c r="T182" s="3"/>
      <c r="U182" s="3"/>
      <c r="V182" s="3"/>
      <c r="W182" s="3"/>
    </row>
    <row r="183" spans="1:23">
      <c r="A183" s="3"/>
      <c r="B183" s="3"/>
      <c r="C183" s="3"/>
      <c r="D183" s="3"/>
      <c r="E183" s="3"/>
      <c r="F183" s="3"/>
      <c r="G183" s="3"/>
      <c r="H183" s="3"/>
      <c r="I183" s="3"/>
      <c r="J183" s="3"/>
      <c r="K183" s="3"/>
      <c r="L183" s="3"/>
      <c r="M183" s="3"/>
      <c r="N183" s="3"/>
      <c r="O183" s="3"/>
      <c r="P183" s="3"/>
      <c r="Q183" s="3"/>
      <c r="R183" s="3"/>
      <c r="S183" s="3"/>
      <c r="T183" s="3"/>
      <c r="U183" s="3"/>
      <c r="V183" s="3"/>
      <c r="W183" s="3"/>
    </row>
    <row r="184" spans="1:23">
      <c r="A184" s="3"/>
      <c r="B184" s="3"/>
      <c r="C184" s="3"/>
      <c r="D184" s="3"/>
      <c r="E184" s="3"/>
      <c r="F184" s="3"/>
      <c r="G184" s="3"/>
      <c r="H184" s="3"/>
      <c r="I184" s="3"/>
      <c r="J184" s="3"/>
      <c r="K184" s="3"/>
      <c r="L184" s="3"/>
      <c r="M184" s="3"/>
      <c r="N184" s="3"/>
      <c r="O184" s="3"/>
      <c r="P184" s="3"/>
      <c r="Q184" s="3"/>
      <c r="R184" s="3"/>
      <c r="S184" s="3"/>
      <c r="T184" s="3"/>
      <c r="U184" s="3"/>
      <c r="V184" s="3"/>
      <c r="W184" s="3"/>
    </row>
    <row r="185" spans="1:23">
      <c r="A185" s="3"/>
      <c r="B185" s="3"/>
      <c r="C185" s="3"/>
      <c r="D185" s="3"/>
      <c r="E185" s="3"/>
      <c r="F185" s="3"/>
      <c r="G185" s="3"/>
      <c r="H185" s="3"/>
      <c r="I185" s="3"/>
      <c r="J185" s="3"/>
      <c r="K185" s="3"/>
      <c r="L185" s="3"/>
      <c r="M185" s="3"/>
      <c r="N185" s="3"/>
      <c r="O185" s="3"/>
      <c r="P185" s="3"/>
      <c r="Q185" s="3"/>
      <c r="R185" s="3"/>
      <c r="S185" s="3"/>
      <c r="T185" s="3"/>
      <c r="U185" s="3"/>
      <c r="V185" s="3"/>
      <c r="W185" s="3"/>
    </row>
    <row r="186" spans="1:23">
      <c r="A186" s="3"/>
      <c r="B186" s="3"/>
      <c r="C186" s="3"/>
      <c r="D186" s="3"/>
      <c r="E186" s="3"/>
      <c r="F186" s="3"/>
      <c r="G186" s="3"/>
      <c r="H186" s="3"/>
      <c r="I186" s="3"/>
      <c r="J186" s="3"/>
      <c r="K186" s="3"/>
      <c r="L186" s="3"/>
      <c r="M186" s="3"/>
      <c r="N186" s="3"/>
      <c r="O186" s="3"/>
      <c r="P186" s="3"/>
      <c r="Q186" s="3"/>
      <c r="R186" s="3"/>
      <c r="S186" s="3"/>
      <c r="T186" s="3"/>
      <c r="U186" s="3"/>
      <c r="V186" s="3"/>
      <c r="W186" s="3"/>
    </row>
    <row r="187" spans="1:23">
      <c r="A187" s="3"/>
      <c r="B187" s="3"/>
      <c r="C187" s="3"/>
      <c r="D187" s="3"/>
      <c r="E187" s="3"/>
      <c r="F187" s="3"/>
      <c r="G187" s="3"/>
      <c r="H187" s="3"/>
      <c r="I187" s="3"/>
      <c r="J187" s="3"/>
      <c r="K187" s="3"/>
      <c r="L187" s="3"/>
      <c r="M187" s="3"/>
      <c r="N187" s="3"/>
      <c r="O187" s="3"/>
      <c r="P187" s="3"/>
      <c r="Q187" s="3"/>
      <c r="R187" s="3"/>
      <c r="S187" s="3"/>
      <c r="T187" s="3"/>
      <c r="U187" s="3"/>
      <c r="V187" s="3"/>
      <c r="W187" s="3"/>
    </row>
    <row r="188" spans="1:23">
      <c r="A188" s="3"/>
      <c r="B188" s="3"/>
      <c r="C188" s="3"/>
      <c r="D188" s="3"/>
      <c r="E188" s="3"/>
      <c r="F188" s="3"/>
      <c r="G188" s="3"/>
      <c r="H188" s="3"/>
      <c r="I188" s="3"/>
      <c r="J188" s="3"/>
      <c r="K188" s="3"/>
      <c r="L188" s="3"/>
      <c r="M188" s="3"/>
      <c r="N188" s="3"/>
      <c r="O188" s="3"/>
      <c r="P188" s="3"/>
      <c r="Q188" s="3"/>
      <c r="R188" s="3"/>
      <c r="S188" s="3"/>
      <c r="T188" s="3"/>
      <c r="U188" s="3"/>
      <c r="V188" s="3"/>
      <c r="W188" s="3"/>
    </row>
    <row r="189" spans="1:23">
      <c r="A189" s="3"/>
      <c r="B189" s="3"/>
      <c r="C189" s="3"/>
      <c r="D189" s="3"/>
      <c r="E189" s="3"/>
      <c r="F189" s="3"/>
      <c r="G189" s="3"/>
      <c r="H189" s="3"/>
      <c r="I189" s="3"/>
      <c r="J189" s="3"/>
      <c r="K189" s="3"/>
      <c r="L189" s="3"/>
      <c r="M189" s="3"/>
      <c r="N189" s="3"/>
      <c r="O189" s="3"/>
      <c r="P189" s="3"/>
      <c r="Q189" s="3"/>
      <c r="R189" s="3"/>
      <c r="S189" s="3"/>
      <c r="T189" s="3"/>
      <c r="U189" s="3"/>
      <c r="V189" s="3"/>
      <c r="W189" s="3"/>
    </row>
    <row r="190" spans="1:23">
      <c r="A190" s="3"/>
      <c r="B190" s="3"/>
      <c r="C190" s="3"/>
      <c r="D190" s="3"/>
      <c r="E190" s="3"/>
      <c r="F190" s="3"/>
      <c r="G190" s="3"/>
      <c r="H190" s="3"/>
      <c r="I190" s="3"/>
      <c r="J190" s="3"/>
      <c r="K190" s="3"/>
      <c r="L190" s="3"/>
      <c r="M190" s="3"/>
      <c r="N190" s="3"/>
      <c r="O190" s="3"/>
      <c r="P190" s="3"/>
      <c r="Q190" s="3"/>
      <c r="R190" s="3"/>
      <c r="S190" s="3"/>
      <c r="T190" s="3"/>
      <c r="U190" s="3"/>
      <c r="V190" s="3"/>
      <c r="W190" s="3"/>
    </row>
    <row r="191" spans="1:23">
      <c r="A191" s="3"/>
      <c r="B191" s="3"/>
      <c r="C191" s="3"/>
      <c r="D191" s="3"/>
      <c r="E191" s="3"/>
      <c r="F191" s="3"/>
      <c r="G191" s="3"/>
      <c r="H191" s="3"/>
      <c r="I191" s="3"/>
      <c r="J191" s="3"/>
      <c r="K191" s="3"/>
      <c r="L191" s="3"/>
      <c r="M191" s="3"/>
      <c r="N191" s="3"/>
      <c r="O191" s="3"/>
      <c r="P191" s="3"/>
      <c r="Q191" s="3"/>
      <c r="R191" s="3"/>
      <c r="S191" s="3"/>
      <c r="T191" s="3"/>
      <c r="U191" s="3"/>
      <c r="V191" s="3"/>
      <c r="W191" s="3"/>
    </row>
    <row r="192" spans="1:23">
      <c r="A192" s="3"/>
      <c r="B192" s="3"/>
      <c r="C192" s="3"/>
      <c r="D192" s="3"/>
      <c r="E192" s="3"/>
      <c r="F192" s="3"/>
      <c r="G192" s="3"/>
      <c r="H192" s="3"/>
      <c r="I192" s="3"/>
      <c r="J192" s="3"/>
      <c r="K192" s="3"/>
      <c r="L192" s="3"/>
      <c r="M192" s="3"/>
      <c r="N192" s="3"/>
      <c r="O192" s="3"/>
      <c r="P192" s="3"/>
      <c r="Q192" s="3"/>
      <c r="R192" s="3"/>
      <c r="S192" s="3"/>
      <c r="T192" s="3"/>
      <c r="U192" s="3"/>
      <c r="V192" s="3"/>
      <c r="W192" s="3"/>
    </row>
    <row r="193" spans="1:23">
      <c r="A193" s="3"/>
      <c r="B193" s="3"/>
      <c r="C193" s="3"/>
      <c r="D193" s="3"/>
      <c r="E193" s="3"/>
      <c r="F193" s="3"/>
      <c r="G193" s="3"/>
      <c r="H193" s="3"/>
      <c r="I193" s="3"/>
      <c r="J193" s="3"/>
      <c r="K193" s="3"/>
      <c r="L193" s="3"/>
      <c r="M193" s="3"/>
      <c r="N193" s="3"/>
      <c r="O193" s="3"/>
      <c r="P193" s="3"/>
      <c r="Q193" s="3"/>
      <c r="R193" s="3"/>
      <c r="S193" s="3"/>
      <c r="T193" s="3"/>
      <c r="U193" s="3"/>
      <c r="V193" s="3"/>
      <c r="W193" s="3"/>
    </row>
    <row r="194" spans="1:23">
      <c r="A194" s="3"/>
      <c r="B194" s="3"/>
      <c r="C194" s="3"/>
      <c r="D194" s="3"/>
      <c r="E194" s="3"/>
      <c r="F194" s="3"/>
      <c r="G194" s="3"/>
      <c r="H194" s="3"/>
      <c r="I194" s="3"/>
      <c r="J194" s="3"/>
      <c r="K194" s="3"/>
      <c r="L194" s="3"/>
      <c r="M194" s="3"/>
      <c r="N194" s="3"/>
      <c r="O194" s="3"/>
      <c r="P194" s="3"/>
      <c r="Q194" s="3"/>
      <c r="R194" s="3"/>
      <c r="S194" s="3"/>
      <c r="T194" s="3"/>
      <c r="U194" s="3"/>
      <c r="V194" s="3"/>
      <c r="W194" s="3"/>
    </row>
    <row r="195" spans="1:23">
      <c r="A195" s="3"/>
      <c r="B195" s="3"/>
      <c r="C195" s="3"/>
      <c r="D195" s="3"/>
      <c r="E195" s="3"/>
      <c r="F195" s="3"/>
      <c r="G195" s="3"/>
      <c r="H195" s="3"/>
      <c r="I195" s="3"/>
      <c r="J195" s="3"/>
      <c r="K195" s="3"/>
      <c r="L195" s="3"/>
      <c r="M195" s="3"/>
      <c r="N195" s="3"/>
      <c r="O195" s="3"/>
      <c r="P195" s="3"/>
      <c r="Q195" s="3"/>
      <c r="R195" s="3"/>
      <c r="S195" s="3"/>
      <c r="T195" s="3"/>
      <c r="U195" s="3"/>
      <c r="V195" s="3"/>
      <c r="W195" s="3"/>
    </row>
    <row r="196" spans="1:23">
      <c r="A196" s="3"/>
      <c r="B196" s="3"/>
      <c r="C196" s="3"/>
      <c r="D196" s="3"/>
      <c r="E196" s="3"/>
      <c r="F196" s="3"/>
      <c r="G196" s="3"/>
      <c r="H196" s="3"/>
      <c r="I196" s="3"/>
      <c r="J196" s="3"/>
      <c r="K196" s="3"/>
      <c r="L196" s="3"/>
      <c r="M196" s="3"/>
      <c r="N196" s="3"/>
      <c r="O196" s="3"/>
      <c r="P196" s="3"/>
      <c r="Q196" s="3"/>
      <c r="R196" s="3"/>
      <c r="S196" s="3"/>
      <c r="T196" s="3"/>
      <c r="U196" s="3"/>
      <c r="V196" s="3"/>
      <c r="W196" s="3"/>
    </row>
    <row r="197" spans="1:23">
      <c r="A197" s="3"/>
      <c r="B197" s="3"/>
      <c r="C197" s="3"/>
      <c r="D197" s="3"/>
      <c r="E197" s="3"/>
      <c r="F197" s="3"/>
      <c r="G197" s="3"/>
      <c r="H197" s="3"/>
      <c r="I197" s="3"/>
      <c r="J197" s="3"/>
      <c r="K197" s="3"/>
      <c r="L197" s="3"/>
      <c r="M197" s="3"/>
      <c r="N197" s="3"/>
      <c r="O197" s="3"/>
      <c r="P197" s="3"/>
      <c r="Q197" s="3"/>
      <c r="R197" s="3"/>
      <c r="S197" s="3"/>
      <c r="T197" s="3"/>
      <c r="U197" s="3"/>
      <c r="V197" s="3"/>
      <c r="W197" s="3"/>
    </row>
    <row r="198" spans="1:23">
      <c r="A198" s="3"/>
      <c r="B198" s="3"/>
      <c r="C198" s="3"/>
      <c r="D198" s="3"/>
      <c r="E198" s="3"/>
      <c r="F198" s="3"/>
      <c r="G198" s="3"/>
      <c r="H198" s="3"/>
      <c r="I198" s="3"/>
      <c r="J198" s="3"/>
      <c r="K198" s="3"/>
      <c r="L198" s="3"/>
      <c r="M198" s="3"/>
      <c r="N198" s="3"/>
      <c r="O198" s="3"/>
      <c r="P198" s="3"/>
      <c r="Q198" s="3"/>
      <c r="R198" s="3"/>
      <c r="S198" s="3"/>
      <c r="T198" s="3"/>
      <c r="U198" s="3"/>
      <c r="V198" s="3"/>
      <c r="W198" s="3"/>
    </row>
    <row r="199" spans="1:23">
      <c r="A199" s="3"/>
      <c r="B199" s="3"/>
      <c r="C199" s="3"/>
      <c r="D199" s="3"/>
      <c r="E199" s="3"/>
      <c r="F199" s="3"/>
      <c r="G199" s="3"/>
      <c r="H199" s="3"/>
      <c r="I199" s="3"/>
      <c r="J199" s="3"/>
      <c r="K199" s="3"/>
      <c r="L199" s="3"/>
      <c r="M199" s="3"/>
      <c r="N199" s="3"/>
      <c r="O199" s="3"/>
      <c r="P199" s="3"/>
      <c r="Q199" s="3"/>
      <c r="R199" s="3"/>
      <c r="S199" s="3"/>
      <c r="T199" s="3"/>
      <c r="U199" s="3"/>
      <c r="V199" s="3"/>
      <c r="W199" s="3"/>
    </row>
    <row r="200" spans="1:23">
      <c r="A200" s="3"/>
      <c r="B200" s="3"/>
      <c r="C200" s="3"/>
      <c r="D200" s="3"/>
      <c r="E200" s="3"/>
      <c r="F200" s="3"/>
      <c r="G200" s="3"/>
      <c r="H200" s="3"/>
      <c r="I200" s="3"/>
      <c r="J200" s="3"/>
      <c r="K200" s="3"/>
      <c r="L200" s="3"/>
      <c r="M200" s="3"/>
      <c r="N200" s="3"/>
      <c r="O200" s="3"/>
      <c r="P200" s="3"/>
      <c r="Q200" s="3"/>
      <c r="R200" s="3"/>
      <c r="S200" s="3"/>
      <c r="T200" s="3"/>
      <c r="U200" s="3"/>
      <c r="V200" s="3"/>
      <c r="W200" s="3"/>
    </row>
    <row r="201" spans="1:23">
      <c r="A201" s="3"/>
      <c r="B201" s="3"/>
      <c r="C201" s="3"/>
      <c r="D201" s="3"/>
      <c r="E201" s="3"/>
      <c r="F201" s="3"/>
      <c r="G201" s="3"/>
      <c r="H201" s="3"/>
      <c r="I201" s="3"/>
      <c r="J201" s="3"/>
      <c r="K201" s="3"/>
      <c r="L201" s="3"/>
      <c r="M201" s="3"/>
      <c r="N201" s="3"/>
      <c r="O201" s="3"/>
      <c r="P201" s="3"/>
      <c r="Q201" s="3"/>
      <c r="R201" s="3"/>
      <c r="S201" s="3"/>
      <c r="T201" s="3"/>
      <c r="U201" s="3"/>
      <c r="V201" s="3"/>
      <c r="W201" s="3"/>
    </row>
    <row r="202" spans="1:23">
      <c r="A202" s="3"/>
      <c r="B202" s="3"/>
      <c r="C202" s="3"/>
      <c r="D202" s="3"/>
      <c r="E202" s="3"/>
      <c r="F202" s="3"/>
      <c r="G202" s="3"/>
      <c r="H202" s="3"/>
      <c r="I202" s="3"/>
      <c r="J202" s="3"/>
      <c r="K202" s="3"/>
      <c r="L202" s="3"/>
      <c r="M202" s="3"/>
      <c r="N202" s="3"/>
      <c r="O202" s="3"/>
      <c r="P202" s="3"/>
      <c r="Q202" s="3"/>
      <c r="R202" s="3"/>
      <c r="S202" s="3"/>
      <c r="T202" s="3"/>
      <c r="U202" s="3"/>
      <c r="V202" s="3"/>
      <c r="W202" s="3"/>
    </row>
    <row r="203" spans="1:23">
      <c r="A203" s="3"/>
      <c r="B203" s="3"/>
      <c r="C203" s="3"/>
      <c r="D203" s="3"/>
      <c r="E203" s="3"/>
      <c r="F203" s="3"/>
      <c r="G203" s="3"/>
      <c r="H203" s="3"/>
      <c r="I203" s="3"/>
      <c r="J203" s="3"/>
      <c r="K203" s="3"/>
      <c r="L203" s="3"/>
      <c r="M203" s="3"/>
      <c r="N203" s="3"/>
      <c r="O203" s="3"/>
      <c r="P203" s="3"/>
      <c r="Q203" s="3"/>
      <c r="R203" s="3"/>
      <c r="S203" s="3"/>
      <c r="T203" s="3"/>
      <c r="U203" s="3"/>
      <c r="V203" s="3"/>
      <c r="W203" s="3"/>
    </row>
    <row r="204" spans="1:23">
      <c r="A204" s="3"/>
      <c r="B204" s="3"/>
      <c r="C204" s="3"/>
      <c r="D204" s="3"/>
      <c r="E204" s="3"/>
      <c r="F204" s="3"/>
      <c r="G204" s="3"/>
      <c r="H204" s="3"/>
      <c r="I204" s="3"/>
      <c r="J204" s="3"/>
      <c r="K204" s="3"/>
      <c r="L204" s="3"/>
      <c r="M204" s="3"/>
      <c r="N204" s="3"/>
      <c r="O204" s="3"/>
      <c r="P204" s="3"/>
      <c r="Q204" s="3"/>
      <c r="R204" s="3"/>
      <c r="S204" s="3"/>
      <c r="T204" s="3"/>
      <c r="U204" s="3"/>
      <c r="V204" s="3"/>
      <c r="W204" s="3"/>
    </row>
    <row r="205" spans="1:23">
      <c r="A205" s="3"/>
      <c r="B205" s="3"/>
      <c r="C205" s="3"/>
      <c r="D205" s="3"/>
      <c r="E205" s="3"/>
      <c r="F205" s="3"/>
      <c r="G205" s="3"/>
      <c r="H205" s="3"/>
      <c r="I205" s="3"/>
      <c r="J205" s="3"/>
      <c r="K205" s="3"/>
      <c r="L205" s="3"/>
      <c r="M205" s="3"/>
      <c r="N205" s="3"/>
      <c r="O205" s="3"/>
      <c r="P205" s="3"/>
      <c r="Q205" s="3"/>
      <c r="R205" s="3"/>
      <c r="S205" s="3"/>
      <c r="T205" s="3"/>
      <c r="U205" s="3"/>
      <c r="V205" s="3"/>
      <c r="W205" s="3"/>
    </row>
    <row r="206" spans="1:23">
      <c r="A206" s="3"/>
      <c r="B206" s="3"/>
      <c r="C206" s="3"/>
      <c r="D206" s="3"/>
      <c r="E206" s="3"/>
      <c r="F206" s="3"/>
      <c r="G206" s="3"/>
      <c r="H206" s="3"/>
      <c r="I206" s="3"/>
      <c r="J206" s="3"/>
      <c r="K206" s="3"/>
      <c r="L206" s="3"/>
      <c r="M206" s="3"/>
      <c r="N206" s="3"/>
      <c r="O206" s="3"/>
      <c r="P206" s="3"/>
      <c r="Q206" s="3"/>
      <c r="R206" s="3"/>
      <c r="S206" s="3"/>
      <c r="T206" s="3"/>
      <c r="U206" s="3"/>
      <c r="V206" s="3"/>
      <c r="W206" s="3"/>
    </row>
    <row r="207" spans="1:23">
      <c r="A207" s="3"/>
      <c r="B207" s="3"/>
      <c r="C207" s="3"/>
      <c r="D207" s="3"/>
      <c r="E207" s="3"/>
      <c r="F207" s="3"/>
      <c r="G207" s="3"/>
      <c r="H207" s="3"/>
      <c r="I207" s="3"/>
      <c r="J207" s="3"/>
      <c r="K207" s="3"/>
      <c r="L207" s="3"/>
      <c r="M207" s="3"/>
      <c r="N207" s="3"/>
      <c r="O207" s="3"/>
      <c r="P207" s="3"/>
      <c r="Q207" s="3"/>
      <c r="R207" s="3"/>
      <c r="S207" s="3"/>
      <c r="T207" s="3"/>
      <c r="U207" s="3"/>
      <c r="V207" s="3"/>
      <c r="W207" s="3"/>
    </row>
    <row r="208" spans="1:23">
      <c r="A208" s="3"/>
      <c r="B208" s="3"/>
      <c r="C208" s="3"/>
      <c r="D208" s="3"/>
      <c r="E208" s="3"/>
      <c r="F208" s="3"/>
      <c r="G208" s="3"/>
      <c r="H208" s="3"/>
      <c r="I208" s="3"/>
      <c r="J208" s="3"/>
      <c r="K208" s="3"/>
      <c r="L208" s="3"/>
      <c r="M208" s="3"/>
      <c r="N208" s="3"/>
      <c r="O208" s="3"/>
      <c r="P208" s="3"/>
      <c r="Q208" s="3"/>
      <c r="R208" s="3"/>
      <c r="S208" s="3"/>
      <c r="T208" s="3"/>
      <c r="U208" s="3"/>
      <c r="V208" s="3"/>
      <c r="W208" s="3"/>
    </row>
    <row r="209" spans="1:23">
      <c r="A209" s="3"/>
      <c r="B209" s="3"/>
      <c r="C209" s="3"/>
      <c r="D209" s="3"/>
      <c r="E209" s="3"/>
      <c r="F209" s="3"/>
      <c r="G209" s="3"/>
      <c r="H209" s="3"/>
      <c r="I209" s="3"/>
      <c r="J209" s="3"/>
      <c r="K209" s="3"/>
      <c r="L209" s="3"/>
      <c r="M209" s="3"/>
      <c r="N209" s="3"/>
      <c r="O209" s="3"/>
      <c r="P209" s="3"/>
      <c r="Q209" s="3"/>
      <c r="R209" s="3"/>
      <c r="S209" s="3"/>
      <c r="T209" s="3"/>
      <c r="U209" s="3"/>
      <c r="V209" s="3"/>
      <c r="W209" s="3"/>
    </row>
    <row r="210" spans="1:23">
      <c r="A210" s="3"/>
      <c r="B210" s="3"/>
      <c r="C210" s="3"/>
      <c r="D210" s="3"/>
      <c r="E210" s="3"/>
      <c r="F210" s="3"/>
      <c r="G210" s="3"/>
      <c r="H210" s="3"/>
      <c r="I210" s="3"/>
      <c r="J210" s="3"/>
      <c r="K210" s="3"/>
      <c r="L210" s="3"/>
      <c r="M210" s="3"/>
      <c r="N210" s="3"/>
      <c r="O210" s="3"/>
      <c r="P210" s="3"/>
      <c r="Q210" s="3"/>
      <c r="R210" s="3"/>
      <c r="S210" s="3"/>
      <c r="T210" s="3"/>
      <c r="U210" s="3"/>
      <c r="V210" s="3"/>
      <c r="W210" s="3"/>
    </row>
    <row r="211" spans="1:23">
      <c r="A211" s="3"/>
      <c r="B211" s="3"/>
      <c r="C211" s="3"/>
      <c r="D211" s="3"/>
      <c r="E211" s="3"/>
      <c r="F211" s="3"/>
      <c r="G211" s="3"/>
      <c r="H211" s="3"/>
      <c r="I211" s="3"/>
      <c r="J211" s="3"/>
      <c r="K211" s="3"/>
      <c r="L211" s="3"/>
      <c r="M211" s="3"/>
      <c r="N211" s="3"/>
      <c r="O211" s="3"/>
      <c r="P211" s="3"/>
      <c r="Q211" s="3"/>
      <c r="R211" s="3"/>
      <c r="S211" s="3"/>
      <c r="T211" s="3"/>
      <c r="U211" s="3"/>
      <c r="V211" s="3"/>
      <c r="W211" s="3"/>
    </row>
    <row r="212" spans="1:23">
      <c r="A212" s="3"/>
      <c r="B212" s="3"/>
      <c r="C212" s="3"/>
      <c r="D212" s="3"/>
      <c r="E212" s="3"/>
      <c r="F212" s="3"/>
      <c r="G212" s="3"/>
      <c r="H212" s="3"/>
      <c r="I212" s="3"/>
      <c r="J212" s="3"/>
      <c r="K212" s="3"/>
      <c r="L212" s="3"/>
      <c r="M212" s="3"/>
      <c r="N212" s="3"/>
      <c r="O212" s="3"/>
      <c r="P212" s="3"/>
      <c r="Q212" s="3"/>
      <c r="R212" s="3"/>
      <c r="S212" s="3"/>
      <c r="T212" s="3"/>
      <c r="U212" s="3"/>
      <c r="V212" s="3"/>
      <c r="W212" s="3"/>
    </row>
    <row r="213" spans="1:23">
      <c r="A213" s="3"/>
      <c r="B213" s="3"/>
      <c r="C213" s="3"/>
      <c r="D213" s="3"/>
      <c r="E213" s="3"/>
      <c r="F213" s="3"/>
      <c r="G213" s="3"/>
      <c r="H213" s="3"/>
      <c r="I213" s="3"/>
      <c r="J213" s="3"/>
      <c r="K213" s="3"/>
      <c r="L213" s="3"/>
      <c r="M213" s="3"/>
      <c r="N213" s="3"/>
      <c r="O213" s="3"/>
      <c r="P213" s="3"/>
      <c r="Q213" s="3"/>
      <c r="R213" s="3"/>
      <c r="S213" s="3"/>
      <c r="T213" s="3"/>
      <c r="U213" s="3"/>
      <c r="V213" s="3"/>
      <c r="W213" s="3"/>
    </row>
    <row r="214" spans="1:23">
      <c r="A214" s="3"/>
      <c r="B214" s="3"/>
      <c r="C214" s="3"/>
      <c r="D214" s="3"/>
      <c r="E214" s="3"/>
      <c r="F214" s="3"/>
      <c r="G214" s="3"/>
      <c r="H214" s="3"/>
      <c r="I214" s="3"/>
      <c r="J214" s="3"/>
      <c r="K214" s="3"/>
      <c r="L214" s="3"/>
      <c r="M214" s="3"/>
      <c r="N214" s="3"/>
      <c r="O214" s="3"/>
      <c r="P214" s="3"/>
      <c r="Q214" s="3"/>
      <c r="R214" s="3"/>
      <c r="S214" s="3"/>
      <c r="T214" s="3"/>
      <c r="U214" s="3"/>
      <c r="V214" s="3"/>
      <c r="W214" s="3"/>
    </row>
    <row r="215" spans="1:23">
      <c r="A215" s="3"/>
      <c r="B215" s="3"/>
      <c r="C215" s="3"/>
      <c r="D215" s="3"/>
      <c r="E215" s="3"/>
      <c r="F215" s="3"/>
      <c r="G215" s="3"/>
      <c r="H215" s="3"/>
      <c r="I215" s="3"/>
      <c r="J215" s="3"/>
      <c r="K215" s="3"/>
      <c r="L215" s="3"/>
      <c r="M215" s="3"/>
      <c r="N215" s="3"/>
      <c r="O215" s="3"/>
      <c r="P215" s="3"/>
      <c r="Q215" s="3"/>
      <c r="R215" s="3"/>
      <c r="S215" s="3"/>
      <c r="T215" s="3"/>
      <c r="U215" s="3"/>
      <c r="V215" s="3"/>
      <c r="W215" s="3"/>
    </row>
    <row r="216" spans="1:23">
      <c r="A216" s="3"/>
      <c r="B216" s="3"/>
      <c r="C216" s="3"/>
      <c r="D216" s="3"/>
      <c r="E216" s="3"/>
      <c r="F216" s="3"/>
      <c r="G216" s="3"/>
      <c r="H216" s="3"/>
      <c r="I216" s="3"/>
      <c r="J216" s="3"/>
      <c r="K216" s="3"/>
      <c r="L216" s="3"/>
      <c r="M216" s="3"/>
      <c r="N216" s="3"/>
      <c r="O216" s="3"/>
      <c r="P216" s="3"/>
      <c r="Q216" s="3"/>
      <c r="R216" s="3"/>
      <c r="S216" s="3"/>
      <c r="T216" s="3"/>
      <c r="U216" s="3"/>
      <c r="V216" s="3"/>
      <c r="W216" s="3"/>
    </row>
    <row r="217" spans="1:23">
      <c r="A217" s="3"/>
      <c r="B217" s="3"/>
      <c r="C217" s="3"/>
      <c r="D217" s="3"/>
      <c r="E217" s="3"/>
      <c r="F217" s="3"/>
      <c r="G217" s="3"/>
      <c r="H217" s="3"/>
      <c r="I217" s="3"/>
      <c r="J217" s="3"/>
      <c r="K217" s="3"/>
      <c r="L217" s="3"/>
      <c r="M217" s="3"/>
      <c r="N217" s="3"/>
      <c r="O217" s="3"/>
      <c r="P217" s="3"/>
      <c r="Q217" s="3"/>
      <c r="R217" s="3"/>
      <c r="S217" s="3"/>
      <c r="T217" s="3"/>
      <c r="U217" s="3"/>
      <c r="V217" s="3"/>
      <c r="W217" s="3"/>
    </row>
    <row r="218" spans="1:23">
      <c r="A218" s="3"/>
      <c r="B218" s="3"/>
      <c r="C218" s="3"/>
      <c r="D218" s="3"/>
      <c r="E218" s="3"/>
      <c r="F218" s="3"/>
      <c r="G218" s="3"/>
      <c r="H218" s="3"/>
      <c r="I218" s="3"/>
      <c r="J218" s="3"/>
      <c r="K218" s="3"/>
      <c r="L218" s="3"/>
      <c r="M218" s="3"/>
      <c r="N218" s="3"/>
      <c r="O218" s="3"/>
      <c r="P218" s="3"/>
      <c r="Q218" s="3"/>
      <c r="R218" s="3"/>
      <c r="S218" s="3"/>
      <c r="T218" s="3"/>
      <c r="U218" s="3"/>
      <c r="V218" s="3"/>
      <c r="W218" s="3"/>
    </row>
    <row r="219" spans="1:23">
      <c r="A219" s="3"/>
      <c r="B219" s="3"/>
      <c r="C219" s="3"/>
      <c r="D219" s="3"/>
      <c r="E219" s="3"/>
      <c r="F219" s="3"/>
      <c r="G219" s="3"/>
      <c r="H219" s="3"/>
      <c r="I219" s="3"/>
      <c r="J219" s="3"/>
      <c r="K219" s="3"/>
      <c r="L219" s="3"/>
      <c r="M219" s="3"/>
      <c r="N219" s="3"/>
      <c r="O219" s="3"/>
      <c r="P219" s="3"/>
      <c r="Q219" s="3"/>
      <c r="R219" s="3"/>
      <c r="S219" s="3"/>
      <c r="T219" s="3"/>
      <c r="U219" s="3"/>
      <c r="V219" s="3"/>
      <c r="W219" s="3"/>
    </row>
    <row r="220" spans="1:23">
      <c r="A220" s="3"/>
      <c r="B220" s="3"/>
      <c r="C220" s="3"/>
      <c r="D220" s="3"/>
      <c r="E220" s="3"/>
      <c r="F220" s="3"/>
      <c r="G220" s="3"/>
      <c r="H220" s="3"/>
      <c r="I220" s="3"/>
      <c r="J220" s="3"/>
      <c r="K220" s="3"/>
      <c r="L220" s="3"/>
      <c r="M220" s="3"/>
      <c r="N220" s="3"/>
      <c r="O220" s="3"/>
      <c r="P220" s="3"/>
      <c r="Q220" s="3"/>
      <c r="R220" s="3"/>
      <c r="S220" s="3"/>
      <c r="T220" s="3"/>
      <c r="U220" s="3"/>
      <c r="V220" s="3"/>
      <c r="W220" s="3"/>
    </row>
    <row r="221" spans="1:23">
      <c r="A221" s="3"/>
      <c r="B221" s="3"/>
      <c r="C221" s="3"/>
      <c r="D221" s="3"/>
      <c r="E221" s="3"/>
      <c r="F221" s="3"/>
      <c r="G221" s="3"/>
      <c r="H221" s="3"/>
      <c r="I221" s="3"/>
      <c r="J221" s="3"/>
      <c r="K221" s="3"/>
      <c r="L221" s="3"/>
      <c r="M221" s="3"/>
      <c r="N221" s="3"/>
      <c r="O221" s="3"/>
      <c r="P221" s="3"/>
      <c r="Q221" s="3"/>
      <c r="R221" s="3"/>
      <c r="S221" s="3"/>
      <c r="T221" s="3"/>
      <c r="U221" s="3"/>
      <c r="V221" s="3"/>
      <c r="W221" s="3"/>
    </row>
    <row r="222" spans="1:23">
      <c r="A222" s="3"/>
      <c r="B222" s="3"/>
      <c r="C222" s="3"/>
      <c r="D222" s="3"/>
      <c r="E222" s="3"/>
      <c r="F222" s="3"/>
      <c r="G222" s="3"/>
      <c r="H222" s="3"/>
      <c r="I222" s="3"/>
      <c r="J222" s="3"/>
      <c r="K222" s="3"/>
      <c r="L222" s="3"/>
      <c r="M222" s="3"/>
      <c r="N222" s="3"/>
      <c r="O222" s="3"/>
      <c r="P222" s="3"/>
      <c r="Q222" s="3"/>
      <c r="R222" s="3"/>
      <c r="S222" s="3"/>
      <c r="T222" s="3"/>
      <c r="U222" s="3"/>
      <c r="V222" s="3"/>
      <c r="W222" s="3"/>
    </row>
    <row r="223" spans="1:23">
      <c r="A223" s="3"/>
      <c r="B223" s="3"/>
      <c r="C223" s="3"/>
      <c r="D223" s="3"/>
      <c r="E223" s="3"/>
      <c r="F223" s="3"/>
      <c r="G223" s="3"/>
      <c r="H223" s="3"/>
      <c r="I223" s="3"/>
      <c r="J223" s="3"/>
      <c r="K223" s="3"/>
      <c r="L223" s="3"/>
      <c r="M223" s="3"/>
      <c r="N223" s="3"/>
      <c r="O223" s="3"/>
      <c r="P223" s="3"/>
      <c r="Q223" s="3"/>
      <c r="R223" s="3"/>
      <c r="S223" s="3"/>
      <c r="T223" s="3"/>
      <c r="U223" s="3"/>
      <c r="V223" s="3"/>
      <c r="W223" s="3"/>
    </row>
    <row r="224" spans="1:23">
      <c r="A224" s="3"/>
      <c r="B224" s="3"/>
      <c r="C224" s="3"/>
      <c r="D224" s="3"/>
      <c r="E224" s="3"/>
      <c r="F224" s="3"/>
      <c r="G224" s="3"/>
      <c r="H224" s="3"/>
      <c r="I224" s="3"/>
      <c r="J224" s="3"/>
      <c r="K224" s="3"/>
      <c r="L224" s="3"/>
      <c r="M224" s="3"/>
      <c r="N224" s="3"/>
      <c r="O224" s="3"/>
      <c r="P224" s="3"/>
      <c r="Q224" s="3"/>
      <c r="R224" s="3"/>
      <c r="S224" s="3"/>
      <c r="T224" s="3"/>
      <c r="U224" s="3"/>
      <c r="V224" s="3"/>
      <c r="W224" s="3"/>
    </row>
    <row r="225" spans="1:23">
      <c r="A225" s="3"/>
      <c r="B225" s="3"/>
      <c r="C225" s="3"/>
      <c r="D225" s="3"/>
      <c r="E225" s="3"/>
      <c r="F225" s="3"/>
      <c r="G225" s="3"/>
      <c r="H225" s="3"/>
      <c r="I225" s="3"/>
      <c r="J225" s="3"/>
      <c r="K225" s="3"/>
      <c r="L225" s="3"/>
      <c r="M225" s="3"/>
      <c r="N225" s="3"/>
      <c r="O225" s="3"/>
      <c r="P225" s="3"/>
      <c r="Q225" s="3"/>
      <c r="R225" s="3"/>
      <c r="S225" s="3"/>
      <c r="T225" s="3"/>
      <c r="U225" s="3"/>
      <c r="V225" s="3"/>
      <c r="W225" s="3"/>
    </row>
    <row r="226" spans="1:23">
      <c r="A226" s="3"/>
      <c r="B226" s="3"/>
      <c r="C226" s="3"/>
      <c r="D226" s="3"/>
      <c r="E226" s="3"/>
      <c r="F226" s="3"/>
      <c r="G226" s="3"/>
      <c r="H226" s="3"/>
      <c r="I226" s="3"/>
      <c r="J226" s="3"/>
      <c r="K226" s="3"/>
      <c r="L226" s="3"/>
      <c r="M226" s="3"/>
      <c r="N226" s="3"/>
      <c r="O226" s="3"/>
      <c r="P226" s="3"/>
      <c r="Q226" s="3"/>
      <c r="R226" s="3"/>
      <c r="S226" s="3"/>
      <c r="T226" s="3"/>
      <c r="U226" s="3"/>
      <c r="V226" s="3"/>
      <c r="W226" s="3"/>
    </row>
    <row r="227" spans="1:23">
      <c r="A227" s="3"/>
      <c r="B227" s="3"/>
      <c r="C227" s="3"/>
      <c r="D227" s="3"/>
      <c r="E227" s="3"/>
      <c r="F227" s="3"/>
      <c r="G227" s="3"/>
      <c r="H227" s="3"/>
      <c r="I227" s="3"/>
      <c r="J227" s="3"/>
      <c r="K227" s="3"/>
      <c r="L227" s="3"/>
      <c r="M227" s="3"/>
      <c r="N227" s="3"/>
      <c r="O227" s="3"/>
      <c r="P227" s="3"/>
      <c r="Q227" s="3"/>
      <c r="R227" s="3"/>
      <c r="S227" s="3"/>
      <c r="T227" s="3"/>
      <c r="U227" s="3"/>
      <c r="V227" s="3"/>
      <c r="W227" s="3"/>
    </row>
    <row r="228" spans="1:23">
      <c r="A228" s="3"/>
      <c r="B228" s="3"/>
      <c r="C228" s="3"/>
      <c r="D228" s="3"/>
      <c r="E228" s="3"/>
      <c r="F228" s="3"/>
      <c r="G228" s="3"/>
      <c r="H228" s="3"/>
      <c r="I228" s="3"/>
      <c r="J228" s="3"/>
      <c r="K228" s="3"/>
      <c r="L228" s="3"/>
      <c r="M228" s="3"/>
      <c r="N228" s="3"/>
      <c r="O228" s="3"/>
      <c r="P228" s="3"/>
      <c r="Q228" s="3"/>
      <c r="R228" s="3"/>
      <c r="S228" s="3"/>
      <c r="T228" s="3"/>
      <c r="U228" s="3"/>
      <c r="V228" s="3"/>
      <c r="W228" s="3"/>
    </row>
    <row r="229" spans="1:23">
      <c r="A229" s="3"/>
      <c r="B229" s="3"/>
      <c r="C229" s="3"/>
      <c r="D229" s="3"/>
      <c r="E229" s="3"/>
      <c r="F229" s="3"/>
      <c r="G229" s="3"/>
      <c r="H229" s="3"/>
      <c r="I229" s="3"/>
      <c r="J229" s="3"/>
      <c r="K229" s="3"/>
      <c r="L229" s="3"/>
      <c r="M229" s="3"/>
      <c r="N229" s="3"/>
      <c r="O229" s="3"/>
      <c r="P229" s="3"/>
      <c r="Q229" s="3"/>
      <c r="R229" s="3"/>
      <c r="S229" s="3"/>
      <c r="T229" s="3"/>
      <c r="U229" s="3"/>
      <c r="V229" s="3"/>
      <c r="W229" s="3"/>
    </row>
    <row r="230" spans="1:23">
      <c r="A230" s="3"/>
      <c r="B230" s="3"/>
      <c r="C230" s="3"/>
      <c r="D230" s="3"/>
      <c r="E230" s="3"/>
      <c r="F230" s="3"/>
      <c r="G230" s="3"/>
      <c r="H230" s="3"/>
      <c r="I230" s="3"/>
      <c r="J230" s="3"/>
      <c r="K230" s="3"/>
      <c r="L230" s="3"/>
      <c r="M230" s="3"/>
      <c r="N230" s="3"/>
      <c r="O230" s="3"/>
      <c r="P230" s="3"/>
      <c r="Q230" s="3"/>
      <c r="R230" s="3"/>
      <c r="S230" s="3"/>
      <c r="T230" s="3"/>
      <c r="U230" s="3"/>
      <c r="V230" s="3"/>
      <c r="W230" s="3"/>
    </row>
    <row r="231" spans="1:23">
      <c r="A231" s="3"/>
      <c r="B231" s="3"/>
      <c r="C231" s="3"/>
      <c r="D231" s="3"/>
      <c r="E231" s="3"/>
      <c r="F231" s="3"/>
      <c r="G231" s="3"/>
      <c r="H231" s="3"/>
      <c r="I231" s="3"/>
      <c r="J231" s="3"/>
      <c r="K231" s="3"/>
      <c r="L231" s="3"/>
      <c r="M231" s="3"/>
      <c r="N231" s="3"/>
      <c r="O231" s="3"/>
      <c r="P231" s="3"/>
      <c r="Q231" s="3"/>
      <c r="R231" s="3"/>
      <c r="S231" s="3"/>
      <c r="T231" s="3"/>
      <c r="U231" s="3"/>
      <c r="V231" s="3"/>
      <c r="W231" s="3"/>
    </row>
    <row r="232" spans="1:23">
      <c r="A232" s="3"/>
      <c r="B232" s="3"/>
      <c r="C232" s="3"/>
      <c r="D232" s="3"/>
      <c r="E232" s="3"/>
      <c r="F232" s="3"/>
      <c r="G232" s="3"/>
      <c r="H232" s="3"/>
      <c r="I232" s="3"/>
      <c r="J232" s="3"/>
      <c r="K232" s="3"/>
      <c r="L232" s="3"/>
      <c r="M232" s="3"/>
      <c r="N232" s="3"/>
      <c r="O232" s="3"/>
      <c r="P232" s="3"/>
      <c r="Q232" s="3"/>
      <c r="R232" s="3"/>
      <c r="S232" s="3"/>
      <c r="T232" s="3"/>
      <c r="U232" s="3"/>
      <c r="V232" s="3"/>
      <c r="W232" s="3"/>
    </row>
    <row r="233" spans="1:23">
      <c r="A233" s="3"/>
      <c r="B233" s="3"/>
      <c r="C233" s="3"/>
      <c r="D233" s="3"/>
      <c r="E233" s="3"/>
      <c r="F233" s="3"/>
      <c r="G233" s="3"/>
      <c r="H233" s="3"/>
      <c r="I233" s="3"/>
      <c r="J233" s="3"/>
      <c r="K233" s="3"/>
      <c r="L233" s="3"/>
      <c r="M233" s="3"/>
      <c r="N233" s="3"/>
      <c r="O233" s="3"/>
      <c r="P233" s="3"/>
      <c r="Q233" s="3"/>
      <c r="R233" s="3"/>
      <c r="S233" s="3"/>
      <c r="T233" s="3"/>
      <c r="U233" s="3"/>
      <c r="V233" s="3"/>
      <c r="W233" s="3"/>
    </row>
    <row r="234" spans="1:23">
      <c r="A234" s="3"/>
      <c r="B234" s="3"/>
      <c r="C234" s="3"/>
      <c r="D234" s="3"/>
      <c r="E234" s="3"/>
      <c r="F234" s="3"/>
      <c r="G234" s="3"/>
      <c r="H234" s="3"/>
      <c r="I234" s="3"/>
      <c r="J234" s="3"/>
      <c r="K234" s="3"/>
      <c r="L234" s="3"/>
      <c r="M234" s="3"/>
      <c r="N234" s="3"/>
      <c r="O234" s="3"/>
      <c r="P234" s="3"/>
      <c r="Q234" s="3"/>
      <c r="R234" s="3"/>
      <c r="S234" s="3"/>
      <c r="T234" s="3"/>
      <c r="U234" s="3"/>
      <c r="V234" s="3"/>
      <c r="W234" s="3"/>
    </row>
    <row r="235" spans="1:23">
      <c r="A235" s="3"/>
      <c r="B235" s="3"/>
      <c r="C235" s="3"/>
      <c r="D235" s="3"/>
      <c r="E235" s="3"/>
      <c r="F235" s="3"/>
      <c r="G235" s="3"/>
      <c r="H235" s="3"/>
      <c r="I235" s="3"/>
      <c r="J235" s="3"/>
      <c r="K235" s="3"/>
      <c r="L235" s="3"/>
      <c r="M235" s="3"/>
      <c r="N235" s="3"/>
      <c r="O235" s="3"/>
      <c r="P235" s="3"/>
      <c r="Q235" s="3"/>
      <c r="R235" s="3"/>
      <c r="S235" s="3"/>
      <c r="T235" s="3"/>
      <c r="U235" s="3"/>
      <c r="V235" s="3"/>
      <c r="W235" s="3"/>
    </row>
    <row r="236" spans="1:23">
      <c r="A236" s="3"/>
      <c r="B236" s="3"/>
      <c r="C236" s="3"/>
      <c r="D236" s="3"/>
      <c r="E236" s="3"/>
      <c r="F236" s="3"/>
      <c r="G236" s="3"/>
      <c r="H236" s="3"/>
      <c r="I236" s="3"/>
      <c r="J236" s="3"/>
      <c r="K236" s="3"/>
      <c r="L236" s="3"/>
      <c r="M236" s="3"/>
      <c r="N236" s="3"/>
      <c r="O236" s="3"/>
      <c r="P236" s="3"/>
      <c r="Q236" s="3"/>
      <c r="R236" s="3"/>
      <c r="S236" s="3"/>
      <c r="T236" s="3"/>
      <c r="U236" s="3"/>
      <c r="V236" s="3"/>
      <c r="W236" s="3"/>
    </row>
    <row r="237" spans="1:23">
      <c r="A237" s="3"/>
      <c r="B237" s="3"/>
      <c r="C237" s="3"/>
      <c r="D237" s="3"/>
      <c r="E237" s="3"/>
      <c r="F237" s="3"/>
      <c r="G237" s="3"/>
      <c r="H237" s="3"/>
      <c r="I237" s="3"/>
      <c r="J237" s="3"/>
      <c r="K237" s="3"/>
      <c r="L237" s="3"/>
      <c r="M237" s="3"/>
      <c r="N237" s="3"/>
      <c r="O237" s="3"/>
      <c r="P237" s="3"/>
      <c r="Q237" s="3"/>
      <c r="R237" s="3"/>
      <c r="S237" s="3"/>
      <c r="T237" s="3"/>
      <c r="U237" s="3"/>
      <c r="V237" s="3"/>
      <c r="W237" s="3"/>
    </row>
    <row r="238" spans="1:23">
      <c r="A238" s="3"/>
      <c r="B238" s="3"/>
      <c r="C238" s="3"/>
      <c r="D238" s="3"/>
      <c r="E238" s="3"/>
      <c r="F238" s="3"/>
      <c r="G238" s="3"/>
      <c r="H238" s="3"/>
      <c r="I238" s="3"/>
      <c r="J238" s="3"/>
      <c r="K238" s="3"/>
      <c r="L238" s="3"/>
      <c r="M238" s="3"/>
      <c r="N238" s="3"/>
      <c r="O238" s="3"/>
      <c r="P238" s="3"/>
      <c r="Q238" s="3"/>
      <c r="R238" s="3"/>
      <c r="S238" s="3"/>
      <c r="T238" s="3"/>
      <c r="U238" s="3"/>
      <c r="V238" s="3"/>
      <c r="W238" s="3"/>
    </row>
    <row r="239" spans="1:23">
      <c r="A239" s="3"/>
      <c r="B239" s="3"/>
      <c r="C239" s="3"/>
      <c r="D239" s="3"/>
      <c r="E239" s="3"/>
      <c r="F239" s="3"/>
      <c r="G239" s="3"/>
      <c r="H239" s="3"/>
      <c r="I239" s="3"/>
      <c r="J239" s="3"/>
      <c r="K239" s="3"/>
      <c r="L239" s="3"/>
      <c r="M239" s="3"/>
      <c r="N239" s="3"/>
      <c r="O239" s="3"/>
      <c r="P239" s="3"/>
      <c r="Q239" s="3"/>
      <c r="R239" s="3"/>
      <c r="S239" s="3"/>
      <c r="T239" s="3"/>
      <c r="U239" s="3"/>
      <c r="V239" s="3"/>
      <c r="W239" s="3"/>
    </row>
    <row r="240" spans="1:23">
      <c r="A240" s="3"/>
      <c r="B240" s="3"/>
      <c r="C240" s="3"/>
      <c r="D240" s="3"/>
      <c r="E240" s="3"/>
      <c r="F240" s="3"/>
      <c r="G240" s="3"/>
      <c r="H240" s="3"/>
      <c r="I240" s="3"/>
      <c r="J240" s="3"/>
      <c r="K240" s="3"/>
      <c r="L240" s="3"/>
      <c r="M240" s="3"/>
      <c r="N240" s="3"/>
      <c r="O240" s="3"/>
      <c r="P240" s="3"/>
      <c r="Q240" s="3"/>
      <c r="R240" s="3"/>
      <c r="S240" s="3"/>
      <c r="T240" s="3"/>
      <c r="U240" s="3"/>
      <c r="V240" s="3"/>
      <c r="W240" s="3"/>
    </row>
    <row r="241" spans="1:23">
      <c r="A241" s="3"/>
      <c r="B241" s="3"/>
      <c r="C241" s="3"/>
      <c r="D241" s="3"/>
      <c r="E241" s="3"/>
      <c r="F241" s="3"/>
      <c r="G241" s="3"/>
      <c r="H241" s="3"/>
      <c r="I241" s="3"/>
      <c r="J241" s="3"/>
      <c r="K241" s="3"/>
      <c r="L241" s="3"/>
      <c r="M241" s="3"/>
      <c r="N241" s="3"/>
      <c r="O241" s="3"/>
      <c r="P241" s="3"/>
      <c r="Q241" s="3"/>
      <c r="R241" s="3"/>
      <c r="S241" s="3"/>
      <c r="T241" s="3"/>
      <c r="U241" s="3"/>
      <c r="V241" s="3"/>
      <c r="W241" s="3"/>
    </row>
    <row r="242" spans="1:23">
      <c r="A242" s="3"/>
      <c r="B242" s="3"/>
      <c r="C242" s="3"/>
      <c r="D242" s="3"/>
      <c r="E242" s="3"/>
      <c r="F242" s="3"/>
      <c r="G242" s="3"/>
      <c r="H242" s="3"/>
      <c r="I242" s="3"/>
      <c r="J242" s="3"/>
      <c r="K242" s="3"/>
      <c r="L242" s="3"/>
      <c r="M242" s="3"/>
      <c r="N242" s="3"/>
      <c r="O242" s="3"/>
      <c r="P242" s="3"/>
      <c r="Q242" s="3"/>
      <c r="R242" s="3"/>
      <c r="S242" s="3"/>
      <c r="T242" s="3"/>
      <c r="U242" s="3"/>
      <c r="V242" s="3"/>
      <c r="W242" s="3"/>
    </row>
    <row r="243" spans="1:23">
      <c r="A243" s="3"/>
      <c r="B243" s="3"/>
      <c r="C243" s="3"/>
      <c r="D243" s="3"/>
      <c r="E243" s="3"/>
      <c r="F243" s="3"/>
      <c r="G243" s="3"/>
      <c r="H243" s="3"/>
      <c r="I243" s="3"/>
      <c r="J243" s="3"/>
      <c r="K243" s="3"/>
      <c r="L243" s="3"/>
      <c r="M243" s="3"/>
      <c r="N243" s="3"/>
      <c r="O243" s="3"/>
      <c r="P243" s="3"/>
      <c r="Q243" s="3"/>
      <c r="R243" s="3"/>
      <c r="S243" s="3"/>
      <c r="T243" s="3"/>
      <c r="U243" s="3"/>
      <c r="V243" s="3"/>
      <c r="W243" s="3"/>
    </row>
    <row r="244" spans="1:23">
      <c r="A244" s="3"/>
      <c r="B244" s="3"/>
      <c r="C244" s="3"/>
      <c r="D244" s="3"/>
      <c r="E244" s="3"/>
      <c r="F244" s="3"/>
      <c r="G244" s="3"/>
      <c r="H244" s="3"/>
      <c r="I244" s="3"/>
      <c r="J244" s="3"/>
      <c r="K244" s="3"/>
      <c r="L244" s="3"/>
      <c r="M244" s="3"/>
      <c r="N244" s="3"/>
      <c r="O244" s="3"/>
      <c r="P244" s="3"/>
      <c r="Q244" s="3"/>
      <c r="R244" s="3"/>
      <c r="S244" s="3"/>
      <c r="T244" s="3"/>
      <c r="U244" s="3"/>
      <c r="V244" s="3"/>
      <c r="W244" s="3"/>
    </row>
    <row r="245" spans="1:23">
      <c r="A245" s="3"/>
      <c r="B245" s="3"/>
      <c r="C245" s="3"/>
      <c r="D245" s="3"/>
      <c r="E245" s="3"/>
      <c r="F245" s="3"/>
      <c r="G245" s="3"/>
      <c r="H245" s="3"/>
      <c r="I245" s="3"/>
      <c r="J245" s="3"/>
      <c r="K245" s="3"/>
      <c r="L245" s="3"/>
      <c r="M245" s="3"/>
      <c r="N245" s="3"/>
      <c r="O245" s="3"/>
      <c r="P245" s="3"/>
      <c r="Q245" s="3"/>
      <c r="R245" s="3"/>
      <c r="S245" s="3"/>
      <c r="T245" s="3"/>
      <c r="U245" s="3"/>
      <c r="V245" s="3"/>
      <c r="W245" s="3"/>
    </row>
    <row r="246" spans="1:23">
      <c r="A246" s="3"/>
      <c r="B246" s="3"/>
      <c r="C246" s="3"/>
      <c r="D246" s="3"/>
      <c r="E246" s="3"/>
      <c r="F246" s="3"/>
      <c r="G246" s="3"/>
      <c r="H246" s="3"/>
      <c r="I246" s="3"/>
      <c r="J246" s="3"/>
      <c r="K246" s="3"/>
      <c r="L246" s="3"/>
      <c r="M246" s="3"/>
      <c r="N246" s="3"/>
      <c r="O246" s="3"/>
      <c r="P246" s="3"/>
      <c r="Q246" s="3"/>
      <c r="R246" s="3"/>
      <c r="S246" s="3"/>
      <c r="T246" s="3"/>
      <c r="U246" s="3"/>
      <c r="V246" s="3"/>
      <c r="W246" s="3"/>
    </row>
    <row r="247" spans="1:23">
      <c r="A247" s="3"/>
      <c r="B247" s="3"/>
      <c r="C247" s="3"/>
      <c r="D247" s="3"/>
      <c r="E247" s="3"/>
      <c r="F247" s="3"/>
      <c r="G247" s="3"/>
      <c r="H247" s="3"/>
      <c r="I247" s="3"/>
      <c r="J247" s="3"/>
      <c r="K247" s="3"/>
      <c r="L247" s="3"/>
      <c r="M247" s="3"/>
      <c r="N247" s="3"/>
      <c r="O247" s="3"/>
      <c r="P247" s="3"/>
      <c r="Q247" s="3"/>
      <c r="R247" s="3"/>
      <c r="S247" s="3"/>
      <c r="T247" s="3"/>
      <c r="U247" s="3"/>
      <c r="V247" s="3"/>
      <c r="W247" s="3"/>
    </row>
    <row r="248" spans="1:23">
      <c r="A248" s="3"/>
      <c r="B248" s="3"/>
      <c r="C248" s="3"/>
      <c r="D248" s="3"/>
      <c r="E248" s="3"/>
      <c r="F248" s="3"/>
      <c r="G248" s="3"/>
      <c r="H248" s="3"/>
      <c r="I248" s="3"/>
      <c r="J248" s="3"/>
      <c r="K248" s="3"/>
      <c r="L248" s="3"/>
      <c r="M248" s="3"/>
      <c r="N248" s="3"/>
      <c r="O248" s="3"/>
      <c r="P248" s="3"/>
      <c r="Q248" s="3"/>
      <c r="R248" s="3"/>
      <c r="S248" s="3"/>
      <c r="T248" s="3"/>
      <c r="U248" s="3"/>
      <c r="V248" s="3"/>
      <c r="W248" s="3"/>
    </row>
    <row r="249" spans="1:23">
      <c r="A249" s="3"/>
      <c r="B249" s="3"/>
      <c r="C249" s="3"/>
      <c r="D249" s="3"/>
      <c r="E249" s="3"/>
      <c r="F249" s="3"/>
      <c r="G249" s="3"/>
      <c r="H249" s="3"/>
      <c r="I249" s="3"/>
      <c r="J249" s="3"/>
      <c r="K249" s="3"/>
      <c r="L249" s="3"/>
      <c r="M249" s="3"/>
      <c r="N249" s="3"/>
      <c r="O249" s="3"/>
      <c r="P249" s="3"/>
      <c r="Q249" s="3"/>
      <c r="R249" s="3"/>
      <c r="S249" s="3"/>
      <c r="T249" s="3"/>
      <c r="U249" s="3"/>
      <c r="V249" s="3"/>
      <c r="W249" s="3"/>
    </row>
    <row r="250" spans="1:23">
      <c r="A250" s="3"/>
      <c r="B250" s="3"/>
      <c r="C250" s="3"/>
      <c r="D250" s="3"/>
      <c r="E250" s="3"/>
      <c r="F250" s="3"/>
      <c r="G250" s="3"/>
      <c r="H250" s="3"/>
      <c r="I250" s="3"/>
      <c r="J250" s="3"/>
      <c r="K250" s="3"/>
      <c r="L250" s="3"/>
      <c r="M250" s="3"/>
      <c r="N250" s="3"/>
      <c r="O250" s="3"/>
      <c r="P250" s="3"/>
      <c r="Q250" s="3"/>
      <c r="R250" s="3"/>
      <c r="S250" s="3"/>
      <c r="T250" s="3"/>
      <c r="U250" s="3"/>
      <c r="V250" s="3"/>
      <c r="W250" s="3"/>
    </row>
    <row r="251" spans="1:23">
      <c r="A251" s="3"/>
      <c r="B251" s="3"/>
      <c r="C251" s="3"/>
      <c r="D251" s="3"/>
      <c r="E251" s="3"/>
      <c r="F251" s="3"/>
      <c r="G251" s="3"/>
      <c r="H251" s="3"/>
      <c r="I251" s="3"/>
      <c r="J251" s="3"/>
      <c r="K251" s="3"/>
      <c r="L251" s="3"/>
      <c r="M251" s="3"/>
      <c r="N251" s="3"/>
      <c r="O251" s="3"/>
      <c r="P251" s="3"/>
      <c r="Q251" s="3"/>
      <c r="R251" s="3"/>
      <c r="S251" s="3"/>
      <c r="T251" s="3"/>
      <c r="U251" s="3"/>
      <c r="V251" s="3"/>
      <c r="W251" s="3"/>
    </row>
    <row r="252" spans="1:23">
      <c r="A252" s="3"/>
      <c r="B252" s="3"/>
      <c r="C252" s="3"/>
      <c r="D252" s="3"/>
      <c r="E252" s="3"/>
      <c r="F252" s="3"/>
      <c r="G252" s="3"/>
      <c r="H252" s="3"/>
      <c r="I252" s="3"/>
      <c r="J252" s="3"/>
      <c r="K252" s="3"/>
      <c r="L252" s="3"/>
      <c r="M252" s="3"/>
      <c r="N252" s="3"/>
      <c r="O252" s="3"/>
      <c r="P252" s="3"/>
      <c r="Q252" s="3"/>
      <c r="R252" s="3"/>
      <c r="S252" s="3"/>
      <c r="T252" s="3"/>
      <c r="U252" s="3"/>
      <c r="V252" s="3"/>
      <c r="W252" s="3"/>
    </row>
    <row r="253" spans="1:23">
      <c r="A253" s="3"/>
      <c r="B253" s="3"/>
      <c r="C253" s="3"/>
      <c r="D253" s="3"/>
      <c r="E253" s="3"/>
      <c r="F253" s="3"/>
      <c r="G253" s="3"/>
      <c r="H253" s="3"/>
      <c r="I253" s="3"/>
      <c r="J253" s="3"/>
      <c r="K253" s="3"/>
      <c r="L253" s="3"/>
      <c r="M253" s="3"/>
      <c r="N253" s="3"/>
      <c r="O253" s="3"/>
      <c r="P253" s="3"/>
      <c r="Q253" s="3"/>
      <c r="R253" s="3"/>
      <c r="S253" s="3"/>
      <c r="T253" s="3"/>
      <c r="U253" s="3"/>
      <c r="V253" s="3"/>
      <c r="W253" s="3"/>
    </row>
    <row r="254" spans="1:23">
      <c r="A254" s="3"/>
      <c r="B254" s="3"/>
      <c r="C254" s="3"/>
      <c r="D254" s="3"/>
      <c r="E254" s="3"/>
      <c r="F254" s="3"/>
      <c r="G254" s="3"/>
      <c r="H254" s="3"/>
      <c r="I254" s="3"/>
      <c r="J254" s="3"/>
      <c r="K254" s="3"/>
      <c r="L254" s="3"/>
      <c r="M254" s="3"/>
      <c r="N254" s="3"/>
      <c r="O254" s="3"/>
      <c r="P254" s="3"/>
      <c r="Q254" s="3"/>
      <c r="R254" s="3"/>
      <c r="S254" s="3"/>
      <c r="T254" s="3"/>
      <c r="U254" s="3"/>
      <c r="V254" s="3"/>
      <c r="W254" s="3"/>
    </row>
    <row r="255" spans="1:23">
      <c r="A255" s="3"/>
      <c r="B255" s="3"/>
      <c r="C255" s="3"/>
      <c r="D255" s="3"/>
      <c r="E255" s="3"/>
      <c r="F255" s="3"/>
      <c r="G255" s="3"/>
      <c r="H255" s="3"/>
      <c r="I255" s="3"/>
      <c r="J255" s="3"/>
      <c r="K255" s="3"/>
      <c r="L255" s="3"/>
      <c r="M255" s="3"/>
      <c r="N255" s="3"/>
      <c r="O255" s="3"/>
      <c r="P255" s="3"/>
      <c r="Q255" s="3"/>
      <c r="R255" s="3"/>
      <c r="S255" s="3"/>
      <c r="T255" s="3"/>
      <c r="U255" s="3"/>
      <c r="V255" s="3"/>
      <c r="W255" s="3"/>
    </row>
    <row r="256" spans="1:23">
      <c r="A256" s="3"/>
      <c r="B256" s="3"/>
      <c r="C256" s="3"/>
      <c r="D256" s="3"/>
      <c r="E256" s="3"/>
      <c r="F256" s="3"/>
      <c r="G256" s="3"/>
      <c r="H256" s="3"/>
      <c r="I256" s="3"/>
      <c r="J256" s="3"/>
      <c r="K256" s="3"/>
      <c r="L256" s="3"/>
      <c r="M256" s="3"/>
      <c r="N256" s="3"/>
      <c r="O256" s="3"/>
      <c r="P256" s="3"/>
      <c r="Q256" s="3"/>
      <c r="R256" s="3"/>
      <c r="S256" s="3"/>
      <c r="T256" s="3"/>
      <c r="U256" s="3"/>
      <c r="V256" s="3"/>
      <c r="W256" s="3"/>
    </row>
    <row r="257" spans="1:23">
      <c r="A257" s="3"/>
      <c r="B257" s="3"/>
      <c r="C257" s="3"/>
      <c r="D257" s="3"/>
      <c r="E257" s="3"/>
      <c r="F257" s="3"/>
      <c r="G257" s="3"/>
      <c r="H257" s="3"/>
      <c r="I257" s="3"/>
      <c r="J257" s="3"/>
      <c r="K257" s="3"/>
      <c r="L257" s="3"/>
      <c r="M257" s="3"/>
      <c r="N257" s="3"/>
      <c r="O257" s="3"/>
      <c r="P257" s="3"/>
      <c r="Q257" s="3"/>
      <c r="R257" s="3"/>
      <c r="S257" s="3"/>
      <c r="T257" s="3"/>
      <c r="U257" s="3"/>
      <c r="V257" s="3"/>
      <c r="W257" s="3"/>
    </row>
    <row r="258" spans="1:23">
      <c r="A258" s="3"/>
      <c r="B258" s="3"/>
      <c r="C258" s="3"/>
      <c r="D258" s="3"/>
      <c r="E258" s="3"/>
      <c r="F258" s="3"/>
      <c r="G258" s="3"/>
      <c r="H258" s="3"/>
      <c r="I258" s="3"/>
      <c r="J258" s="3"/>
      <c r="K258" s="3"/>
      <c r="L258" s="3"/>
      <c r="M258" s="3"/>
      <c r="N258" s="3"/>
      <c r="O258" s="3"/>
      <c r="P258" s="3"/>
      <c r="Q258" s="3"/>
      <c r="R258" s="3"/>
      <c r="S258" s="3"/>
      <c r="T258" s="3"/>
      <c r="U258" s="3"/>
      <c r="V258" s="3"/>
      <c r="W258" s="3"/>
    </row>
    <row r="259" spans="1:23">
      <c r="A259" s="3"/>
      <c r="B259" s="3"/>
      <c r="C259" s="3"/>
      <c r="D259" s="3"/>
      <c r="E259" s="3"/>
      <c r="F259" s="3"/>
      <c r="G259" s="3"/>
      <c r="H259" s="3"/>
      <c r="I259" s="3"/>
      <c r="J259" s="3"/>
      <c r="K259" s="3"/>
      <c r="L259" s="3"/>
      <c r="M259" s="3"/>
      <c r="N259" s="3"/>
      <c r="O259" s="3"/>
      <c r="P259" s="3"/>
      <c r="Q259" s="3"/>
      <c r="R259" s="3"/>
      <c r="S259" s="3"/>
      <c r="T259" s="3"/>
      <c r="U259" s="3"/>
      <c r="V259" s="3"/>
      <c r="W259" s="3"/>
    </row>
    <row r="260" spans="1:23">
      <c r="A260" s="3"/>
      <c r="B260" s="3"/>
      <c r="C260" s="3"/>
      <c r="D260" s="3"/>
      <c r="E260" s="3"/>
      <c r="F260" s="3"/>
      <c r="G260" s="3"/>
      <c r="H260" s="3"/>
      <c r="I260" s="3"/>
      <c r="J260" s="3"/>
      <c r="K260" s="3"/>
      <c r="L260" s="3"/>
      <c r="M260" s="3"/>
      <c r="N260" s="3"/>
      <c r="O260" s="3"/>
      <c r="P260" s="3"/>
      <c r="Q260" s="3"/>
      <c r="R260" s="3"/>
      <c r="S260" s="3"/>
      <c r="T260" s="3"/>
      <c r="U260" s="3"/>
      <c r="V260" s="3"/>
      <c r="W260" s="3"/>
    </row>
    <row r="261" spans="1:23">
      <c r="A261" s="3"/>
      <c r="B261" s="3"/>
      <c r="C261" s="3"/>
      <c r="D261" s="3"/>
      <c r="E261" s="3"/>
      <c r="F261" s="3"/>
      <c r="G261" s="3"/>
      <c r="H261" s="3"/>
      <c r="I261" s="3"/>
      <c r="J261" s="3"/>
      <c r="K261" s="3"/>
      <c r="L261" s="3"/>
      <c r="M261" s="3"/>
      <c r="N261" s="3"/>
      <c r="O261" s="3"/>
      <c r="P261" s="3"/>
      <c r="Q261" s="3"/>
      <c r="R261" s="3"/>
      <c r="S261" s="3"/>
      <c r="T261" s="3"/>
      <c r="U261" s="3"/>
      <c r="V261" s="3"/>
      <c r="W261" s="3"/>
    </row>
    <row r="262" spans="1:23">
      <c r="A262" s="3"/>
      <c r="B262" s="3"/>
      <c r="C262" s="3"/>
      <c r="D262" s="3"/>
      <c r="E262" s="3"/>
      <c r="F262" s="3"/>
      <c r="G262" s="3"/>
      <c r="H262" s="3"/>
      <c r="I262" s="3"/>
      <c r="J262" s="3"/>
      <c r="K262" s="3"/>
      <c r="L262" s="3"/>
      <c r="M262" s="3"/>
      <c r="N262" s="3"/>
      <c r="O262" s="3"/>
      <c r="P262" s="3"/>
      <c r="Q262" s="3"/>
      <c r="R262" s="3"/>
      <c r="S262" s="3"/>
      <c r="T262" s="3"/>
      <c r="U262" s="3"/>
      <c r="V262" s="3"/>
      <c r="W262" s="3"/>
    </row>
    <row r="263" spans="1:23">
      <c r="A263" s="3"/>
      <c r="B263" s="3"/>
      <c r="C263" s="3"/>
      <c r="D263" s="3"/>
      <c r="E263" s="3"/>
      <c r="F263" s="3"/>
      <c r="G263" s="3"/>
      <c r="H263" s="3"/>
      <c r="I263" s="3"/>
      <c r="J263" s="3"/>
      <c r="K263" s="3"/>
      <c r="L263" s="3"/>
      <c r="M263" s="3"/>
      <c r="N263" s="3"/>
      <c r="O263" s="3"/>
      <c r="P263" s="3"/>
      <c r="Q263" s="3"/>
      <c r="R263" s="3"/>
      <c r="S263" s="3"/>
      <c r="T263" s="3"/>
      <c r="U263" s="3"/>
      <c r="V263" s="3"/>
      <c r="W263" s="3"/>
    </row>
    <row r="264" spans="1:23">
      <c r="A264" s="3"/>
      <c r="B264" s="3"/>
      <c r="C264" s="3"/>
      <c r="D264" s="3"/>
      <c r="E264" s="3"/>
      <c r="F264" s="3"/>
      <c r="G264" s="3"/>
      <c r="H264" s="3"/>
      <c r="I264" s="3"/>
      <c r="J264" s="3"/>
      <c r="K264" s="3"/>
      <c r="L264" s="3"/>
      <c r="M264" s="3"/>
      <c r="N264" s="3"/>
      <c r="O264" s="3"/>
      <c r="P264" s="3"/>
      <c r="Q264" s="3"/>
      <c r="R264" s="3"/>
      <c r="S264" s="3"/>
      <c r="T264" s="3"/>
      <c r="U264" s="3"/>
      <c r="V264" s="3"/>
      <c r="W264" s="3"/>
    </row>
    <row r="265" spans="1:23">
      <c r="A265" s="3"/>
      <c r="B265" s="3"/>
      <c r="C265" s="3"/>
      <c r="D265" s="3"/>
      <c r="E265" s="3"/>
      <c r="F265" s="3"/>
      <c r="G265" s="3"/>
      <c r="H265" s="3"/>
      <c r="I265" s="3"/>
      <c r="J265" s="3"/>
      <c r="K265" s="3"/>
      <c r="L265" s="3"/>
      <c r="M265" s="3"/>
      <c r="N265" s="3"/>
      <c r="O265" s="3"/>
      <c r="P265" s="3"/>
      <c r="Q265" s="3"/>
      <c r="R265" s="3"/>
      <c r="S265" s="3"/>
      <c r="T265" s="3"/>
      <c r="U265" s="3"/>
      <c r="V265" s="3"/>
      <c r="W265" s="3"/>
    </row>
    <row r="266" spans="1:23">
      <c r="A266" s="3"/>
      <c r="B266" s="3"/>
      <c r="C266" s="3"/>
      <c r="D266" s="3"/>
      <c r="E266" s="3"/>
      <c r="F266" s="3"/>
      <c r="G266" s="3"/>
      <c r="H266" s="3"/>
      <c r="I266" s="3"/>
      <c r="J266" s="3"/>
      <c r="K266" s="3"/>
      <c r="L266" s="3"/>
      <c r="M266" s="3"/>
      <c r="N266" s="3"/>
      <c r="O266" s="3"/>
      <c r="P266" s="3"/>
      <c r="Q266" s="3"/>
      <c r="R266" s="3"/>
      <c r="S266" s="3"/>
      <c r="T266" s="3"/>
      <c r="U266" s="3"/>
      <c r="V266" s="3"/>
      <c r="W266" s="3"/>
    </row>
    <row r="267" spans="1:23">
      <c r="A267" s="3"/>
      <c r="B267" s="3"/>
      <c r="C267" s="3"/>
      <c r="D267" s="3"/>
      <c r="E267" s="3"/>
      <c r="F267" s="3"/>
      <c r="G267" s="3"/>
      <c r="H267" s="3"/>
      <c r="I267" s="3"/>
      <c r="J267" s="3"/>
      <c r="K267" s="3"/>
      <c r="L267" s="3"/>
      <c r="M267" s="3"/>
      <c r="N267" s="3"/>
      <c r="O267" s="3"/>
      <c r="P267" s="3"/>
      <c r="Q267" s="3"/>
      <c r="R267" s="3"/>
      <c r="S267" s="3"/>
      <c r="T267" s="3"/>
      <c r="U267" s="3"/>
      <c r="V267" s="3"/>
      <c r="W267" s="3"/>
    </row>
    <row r="268" spans="1:23">
      <c r="A268" s="3"/>
      <c r="B268" s="3"/>
      <c r="C268" s="3"/>
      <c r="D268" s="3"/>
      <c r="E268" s="3"/>
      <c r="F268" s="3"/>
      <c r="G268" s="3"/>
      <c r="H268" s="3"/>
      <c r="I268" s="3"/>
      <c r="J268" s="3"/>
      <c r="K268" s="3"/>
      <c r="L268" s="3"/>
      <c r="M268" s="3"/>
      <c r="N268" s="3"/>
      <c r="O268" s="3"/>
      <c r="P268" s="3"/>
      <c r="Q268" s="3"/>
      <c r="R268" s="3"/>
      <c r="S268" s="3"/>
      <c r="T268" s="3"/>
      <c r="U268" s="3"/>
      <c r="V268" s="3"/>
      <c r="W268" s="3"/>
    </row>
    <row r="269" spans="1:23">
      <c r="A269" s="3"/>
      <c r="B269" s="3"/>
      <c r="C269" s="3"/>
      <c r="D269" s="3"/>
      <c r="E269" s="3"/>
      <c r="F269" s="3"/>
      <c r="G269" s="3"/>
      <c r="H269" s="3"/>
      <c r="I269" s="3"/>
      <c r="J269" s="3"/>
      <c r="K269" s="3"/>
      <c r="L269" s="3"/>
      <c r="M269" s="3"/>
      <c r="N269" s="3"/>
      <c r="O269" s="3"/>
      <c r="P269" s="3"/>
      <c r="Q269" s="3"/>
      <c r="R269" s="3"/>
      <c r="S269" s="3"/>
      <c r="T269" s="3"/>
      <c r="U269" s="3"/>
      <c r="V269" s="3"/>
      <c r="W269" s="3"/>
    </row>
    <row r="270" spans="1:23">
      <c r="A270" s="3"/>
      <c r="B270" s="3"/>
      <c r="C270" s="3"/>
      <c r="D270" s="3"/>
      <c r="E270" s="3"/>
      <c r="F270" s="3"/>
      <c r="G270" s="3"/>
      <c r="H270" s="3"/>
      <c r="I270" s="3"/>
      <c r="J270" s="3"/>
      <c r="K270" s="3"/>
      <c r="L270" s="3"/>
      <c r="M270" s="3"/>
      <c r="N270" s="3"/>
      <c r="O270" s="3"/>
      <c r="P270" s="3"/>
      <c r="Q270" s="3"/>
      <c r="R270" s="3"/>
      <c r="S270" s="3"/>
      <c r="T270" s="3"/>
      <c r="U270" s="3"/>
      <c r="V270" s="3"/>
      <c r="W270" s="3"/>
    </row>
    <row r="271" spans="1:23">
      <c r="A271" s="3"/>
      <c r="B271" s="3"/>
      <c r="C271" s="3"/>
      <c r="D271" s="3"/>
      <c r="E271" s="3"/>
      <c r="F271" s="3"/>
      <c r="G271" s="3"/>
      <c r="H271" s="3"/>
      <c r="I271" s="3"/>
      <c r="J271" s="3"/>
      <c r="K271" s="3"/>
      <c r="L271" s="3"/>
      <c r="M271" s="3"/>
      <c r="N271" s="3"/>
      <c r="O271" s="3"/>
      <c r="P271" s="3"/>
      <c r="Q271" s="3"/>
      <c r="R271" s="3"/>
      <c r="S271" s="3"/>
      <c r="T271" s="3"/>
      <c r="U271" s="3"/>
      <c r="V271" s="3"/>
      <c r="W271" s="3"/>
    </row>
    <row r="272" spans="1:23">
      <c r="A272" s="3"/>
      <c r="B272" s="3"/>
      <c r="C272" s="3"/>
      <c r="D272" s="3"/>
      <c r="E272" s="3"/>
      <c r="F272" s="3"/>
      <c r="G272" s="3"/>
      <c r="H272" s="3"/>
      <c r="I272" s="3"/>
      <c r="J272" s="3"/>
      <c r="K272" s="3"/>
      <c r="L272" s="3"/>
      <c r="M272" s="3"/>
      <c r="N272" s="3"/>
      <c r="O272" s="3"/>
      <c r="P272" s="3"/>
      <c r="Q272" s="3"/>
      <c r="R272" s="3"/>
      <c r="S272" s="3"/>
      <c r="T272" s="3"/>
      <c r="U272" s="3"/>
      <c r="V272" s="3"/>
      <c r="W272" s="3"/>
    </row>
    <row r="273" spans="1:23">
      <c r="A273" s="3"/>
      <c r="B273" s="3"/>
      <c r="C273" s="3"/>
      <c r="D273" s="3"/>
      <c r="E273" s="3"/>
      <c r="F273" s="3"/>
      <c r="G273" s="3"/>
      <c r="H273" s="3"/>
      <c r="I273" s="3"/>
      <c r="J273" s="3"/>
      <c r="K273" s="3"/>
      <c r="L273" s="3"/>
      <c r="M273" s="3"/>
      <c r="N273" s="3"/>
      <c r="O273" s="3"/>
      <c r="P273" s="3"/>
      <c r="Q273" s="3"/>
      <c r="R273" s="3"/>
      <c r="S273" s="3"/>
      <c r="T273" s="3"/>
      <c r="U273" s="3"/>
      <c r="V273" s="3"/>
      <c r="W273" s="3"/>
    </row>
    <row r="274" spans="1:23">
      <c r="A274" s="3"/>
      <c r="B274" s="3"/>
      <c r="C274" s="3"/>
      <c r="D274" s="3"/>
      <c r="E274" s="3"/>
      <c r="F274" s="3"/>
      <c r="G274" s="3"/>
      <c r="H274" s="3"/>
      <c r="I274" s="3"/>
      <c r="J274" s="3"/>
      <c r="K274" s="3"/>
      <c r="L274" s="3"/>
      <c r="M274" s="3"/>
      <c r="N274" s="3"/>
      <c r="O274" s="3"/>
      <c r="P274" s="3"/>
      <c r="Q274" s="3"/>
      <c r="R274" s="3"/>
      <c r="S274" s="3"/>
      <c r="T274" s="3"/>
      <c r="U274" s="3"/>
      <c r="V274" s="3"/>
      <c r="W274" s="3"/>
    </row>
    <row r="275" spans="1:23">
      <c r="A275" s="3"/>
      <c r="B275" s="3"/>
      <c r="C275" s="3"/>
      <c r="D275" s="3"/>
      <c r="E275" s="3"/>
      <c r="F275" s="3"/>
      <c r="G275" s="3"/>
      <c r="H275" s="3"/>
      <c r="I275" s="3"/>
      <c r="J275" s="3"/>
      <c r="K275" s="3"/>
      <c r="L275" s="3"/>
      <c r="M275" s="3"/>
      <c r="N275" s="3"/>
      <c r="O275" s="3"/>
      <c r="P275" s="3"/>
      <c r="Q275" s="3"/>
      <c r="R275" s="3"/>
      <c r="S275" s="3"/>
      <c r="T275" s="3"/>
      <c r="U275" s="3"/>
      <c r="V275" s="3"/>
      <c r="W275" s="3"/>
    </row>
    <row r="276" spans="1:23">
      <c r="A276" s="3"/>
      <c r="B276" s="3"/>
      <c r="C276" s="3"/>
      <c r="D276" s="3"/>
      <c r="E276" s="3"/>
      <c r="F276" s="3"/>
      <c r="G276" s="3"/>
      <c r="H276" s="3"/>
      <c r="I276" s="3"/>
      <c r="J276" s="3"/>
      <c r="K276" s="3"/>
      <c r="L276" s="3"/>
      <c r="M276" s="3"/>
      <c r="N276" s="3"/>
      <c r="O276" s="3"/>
      <c r="P276" s="3"/>
      <c r="Q276" s="3"/>
      <c r="R276" s="3"/>
      <c r="S276" s="3"/>
      <c r="T276" s="3"/>
      <c r="U276" s="3"/>
      <c r="V276" s="3"/>
      <c r="W276" s="3"/>
    </row>
    <row r="277" spans="1:23">
      <c r="A277" s="3"/>
      <c r="B277" s="3"/>
      <c r="C277" s="3"/>
      <c r="D277" s="3"/>
      <c r="E277" s="3"/>
      <c r="F277" s="3"/>
      <c r="G277" s="3"/>
      <c r="H277" s="3"/>
      <c r="I277" s="3"/>
      <c r="J277" s="3"/>
      <c r="K277" s="3"/>
      <c r="L277" s="3"/>
      <c r="M277" s="3"/>
      <c r="N277" s="3"/>
      <c r="O277" s="3"/>
      <c r="P277" s="3"/>
      <c r="Q277" s="3"/>
      <c r="R277" s="3"/>
      <c r="S277" s="3"/>
      <c r="T277" s="3"/>
      <c r="U277" s="3"/>
      <c r="V277" s="3"/>
      <c r="W277" s="3"/>
    </row>
    <row r="278" spans="1:23">
      <c r="A278" s="3"/>
      <c r="B278" s="3"/>
      <c r="C278" s="3"/>
      <c r="D278" s="3"/>
      <c r="E278" s="3"/>
      <c r="F278" s="3"/>
      <c r="G278" s="3"/>
      <c r="H278" s="3"/>
      <c r="I278" s="3"/>
      <c r="J278" s="3"/>
      <c r="K278" s="3"/>
      <c r="L278" s="3"/>
      <c r="M278" s="3"/>
      <c r="N278" s="3"/>
      <c r="O278" s="3"/>
      <c r="P278" s="3"/>
      <c r="Q278" s="3"/>
      <c r="R278" s="3"/>
      <c r="S278" s="3"/>
      <c r="T278" s="3"/>
      <c r="U278" s="3"/>
      <c r="V278" s="3"/>
      <c r="W278" s="3"/>
    </row>
    <row r="279" spans="1:23">
      <c r="A279" s="3"/>
      <c r="B279" s="3"/>
      <c r="C279" s="3"/>
      <c r="D279" s="3"/>
      <c r="E279" s="3"/>
      <c r="F279" s="3"/>
      <c r="G279" s="3"/>
      <c r="H279" s="3"/>
      <c r="I279" s="3"/>
      <c r="J279" s="3"/>
      <c r="K279" s="3"/>
      <c r="L279" s="3"/>
      <c r="M279" s="3"/>
      <c r="N279" s="3"/>
      <c r="O279" s="3"/>
      <c r="P279" s="3"/>
      <c r="Q279" s="3"/>
      <c r="R279" s="3"/>
      <c r="S279" s="3"/>
      <c r="T279" s="3"/>
      <c r="U279" s="3"/>
      <c r="V279" s="3"/>
      <c r="W279" s="3"/>
    </row>
    <row r="280" spans="1:23">
      <c r="A280" s="3"/>
      <c r="B280" s="3"/>
      <c r="C280" s="3"/>
      <c r="D280" s="3"/>
      <c r="E280" s="3"/>
      <c r="F280" s="3"/>
      <c r="G280" s="3"/>
      <c r="H280" s="3"/>
      <c r="I280" s="3"/>
      <c r="J280" s="3"/>
      <c r="K280" s="3"/>
      <c r="L280" s="3"/>
      <c r="M280" s="3"/>
      <c r="N280" s="3"/>
      <c r="O280" s="3"/>
      <c r="P280" s="3"/>
      <c r="Q280" s="3"/>
      <c r="R280" s="3"/>
      <c r="S280" s="3"/>
      <c r="T280" s="3"/>
      <c r="U280" s="3"/>
      <c r="V280" s="3"/>
      <c r="W280" s="3"/>
    </row>
    <row r="281" spans="1:23">
      <c r="A281" s="3"/>
      <c r="B281" s="3"/>
      <c r="C281" s="3"/>
      <c r="D281" s="3"/>
      <c r="E281" s="3"/>
      <c r="F281" s="3"/>
      <c r="G281" s="3"/>
      <c r="H281" s="3"/>
      <c r="I281" s="3"/>
      <c r="J281" s="3"/>
      <c r="K281" s="3"/>
      <c r="L281" s="3"/>
      <c r="M281" s="3"/>
      <c r="N281" s="3"/>
      <c r="O281" s="3"/>
      <c r="P281" s="3"/>
      <c r="Q281" s="3"/>
      <c r="R281" s="3"/>
      <c r="S281" s="3"/>
      <c r="T281" s="3"/>
      <c r="U281" s="3"/>
      <c r="V281" s="3"/>
      <c r="W281" s="3"/>
    </row>
    <row r="282" spans="1:23">
      <c r="A282" s="3"/>
      <c r="B282" s="3"/>
      <c r="C282" s="3"/>
      <c r="D282" s="3"/>
      <c r="E282" s="3"/>
      <c r="F282" s="3"/>
      <c r="G282" s="3"/>
      <c r="H282" s="3"/>
      <c r="I282" s="3"/>
      <c r="J282" s="3"/>
      <c r="K282" s="3"/>
      <c r="L282" s="3"/>
      <c r="M282" s="3"/>
      <c r="N282" s="3"/>
      <c r="O282" s="3"/>
      <c r="P282" s="3"/>
      <c r="Q282" s="3"/>
      <c r="R282" s="3"/>
      <c r="S282" s="3"/>
      <c r="T282" s="3"/>
      <c r="U282" s="3"/>
      <c r="V282" s="3"/>
      <c r="W282" s="3"/>
    </row>
    <row r="283" spans="1:23">
      <c r="A283" s="3"/>
      <c r="B283" s="3"/>
      <c r="C283" s="3"/>
      <c r="D283" s="3"/>
      <c r="E283" s="3"/>
      <c r="F283" s="3"/>
      <c r="G283" s="3"/>
      <c r="H283" s="3"/>
      <c r="I283" s="3"/>
      <c r="J283" s="3"/>
      <c r="K283" s="3"/>
      <c r="L283" s="3"/>
      <c r="M283" s="3"/>
      <c r="N283" s="3"/>
      <c r="O283" s="3"/>
      <c r="P283" s="3"/>
      <c r="Q283" s="3"/>
      <c r="R283" s="3"/>
      <c r="S283" s="3"/>
      <c r="T283" s="3"/>
      <c r="U283" s="3"/>
      <c r="V283" s="3"/>
      <c r="W283" s="3"/>
    </row>
  </sheetData>
  <mergeCells count="39">
    <mergeCell ref="A76:A77"/>
    <mergeCell ref="A78:A79"/>
    <mergeCell ref="A83:J84"/>
    <mergeCell ref="A64:A65"/>
    <mergeCell ref="A66:A67"/>
    <mergeCell ref="A68:A69"/>
    <mergeCell ref="A70:A71"/>
    <mergeCell ref="A72:A73"/>
    <mergeCell ref="A74:A75"/>
    <mergeCell ref="A62:A63"/>
    <mergeCell ref="A40:A41"/>
    <mergeCell ref="A42:A43"/>
    <mergeCell ref="A44:A45"/>
    <mergeCell ref="A46:A47"/>
    <mergeCell ref="A48:A49"/>
    <mergeCell ref="A50:A51"/>
    <mergeCell ref="A52:A53"/>
    <mergeCell ref="A54:A55"/>
    <mergeCell ref="A56:A57"/>
    <mergeCell ref="A58:A59"/>
    <mergeCell ref="A60:A61"/>
    <mergeCell ref="A38:A39"/>
    <mergeCell ref="A16:A17"/>
    <mergeCell ref="A18:A19"/>
    <mergeCell ref="A20:A21"/>
    <mergeCell ref="A22:A23"/>
    <mergeCell ref="A24:A25"/>
    <mergeCell ref="A26:A27"/>
    <mergeCell ref="A28:A29"/>
    <mergeCell ref="A30:A31"/>
    <mergeCell ref="A32:A33"/>
    <mergeCell ref="A34:A35"/>
    <mergeCell ref="A36:A37"/>
    <mergeCell ref="A14:A15"/>
    <mergeCell ref="A1:J2"/>
    <mergeCell ref="A6:A7"/>
    <mergeCell ref="A8:A9"/>
    <mergeCell ref="A10:A11"/>
    <mergeCell ref="A12:A13"/>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343455-FF7C-4F95-915B-55BB9FF7B1ED}">
  <dimension ref="A1:J55"/>
  <sheetViews>
    <sheetView view="pageBreakPreview" zoomScaleNormal="100" zoomScaleSheetLayoutView="100" workbookViewId="0">
      <selection activeCell="A3" sqref="A3"/>
    </sheetView>
  </sheetViews>
  <sheetFormatPr defaultRowHeight="12.75"/>
  <cols>
    <col min="1" max="1" width="75.7109375" style="231" customWidth="1"/>
    <col min="2" max="2" width="9.7109375" style="231" customWidth="1"/>
    <col min="3" max="10" width="11.7109375" style="242" customWidth="1"/>
    <col min="11" max="256" width="9.140625" style="231"/>
    <col min="257" max="257" width="50.7109375" style="231" customWidth="1"/>
    <col min="258" max="258" width="9.7109375" style="231" customWidth="1"/>
    <col min="259" max="266" width="10.7109375" style="231" customWidth="1"/>
    <col min="267" max="512" width="9.140625" style="231"/>
    <col min="513" max="513" width="50.7109375" style="231" customWidth="1"/>
    <col min="514" max="514" width="9.7109375" style="231" customWidth="1"/>
    <col min="515" max="522" width="10.7109375" style="231" customWidth="1"/>
    <col min="523" max="768" width="9.140625" style="231"/>
    <col min="769" max="769" width="50.7109375" style="231" customWidth="1"/>
    <col min="770" max="770" width="9.7109375" style="231" customWidth="1"/>
    <col min="771" max="778" width="10.7109375" style="231" customWidth="1"/>
    <col min="779" max="1024" width="9.140625" style="231"/>
    <col min="1025" max="1025" width="50.7109375" style="231" customWidth="1"/>
    <col min="1026" max="1026" width="9.7109375" style="231" customWidth="1"/>
    <col min="1027" max="1034" width="10.7109375" style="231" customWidth="1"/>
    <col min="1035" max="1280" width="9.140625" style="231"/>
    <col min="1281" max="1281" width="50.7109375" style="231" customWidth="1"/>
    <col min="1282" max="1282" width="9.7109375" style="231" customWidth="1"/>
    <col min="1283" max="1290" width="10.7109375" style="231" customWidth="1"/>
    <col min="1291" max="1536" width="9.140625" style="231"/>
    <col min="1537" max="1537" width="50.7109375" style="231" customWidth="1"/>
    <col min="1538" max="1538" width="9.7109375" style="231" customWidth="1"/>
    <col min="1539" max="1546" width="10.7109375" style="231" customWidth="1"/>
    <col min="1547" max="1792" width="9.140625" style="231"/>
    <col min="1793" max="1793" width="50.7109375" style="231" customWidth="1"/>
    <col min="1794" max="1794" width="9.7109375" style="231" customWidth="1"/>
    <col min="1795" max="1802" width="10.7109375" style="231" customWidth="1"/>
    <col min="1803" max="2048" width="9.140625" style="231"/>
    <col min="2049" max="2049" width="50.7109375" style="231" customWidth="1"/>
    <col min="2050" max="2050" width="9.7109375" style="231" customWidth="1"/>
    <col min="2051" max="2058" width="10.7109375" style="231" customWidth="1"/>
    <col min="2059" max="2304" width="9.140625" style="231"/>
    <col min="2305" max="2305" width="50.7109375" style="231" customWidth="1"/>
    <col min="2306" max="2306" width="9.7109375" style="231" customWidth="1"/>
    <col min="2307" max="2314" width="10.7109375" style="231" customWidth="1"/>
    <col min="2315" max="2560" width="9.140625" style="231"/>
    <col min="2561" max="2561" width="50.7109375" style="231" customWidth="1"/>
    <col min="2562" max="2562" width="9.7109375" style="231" customWidth="1"/>
    <col min="2563" max="2570" width="10.7109375" style="231" customWidth="1"/>
    <col min="2571" max="2816" width="9.140625" style="231"/>
    <col min="2817" max="2817" width="50.7109375" style="231" customWidth="1"/>
    <col min="2818" max="2818" width="9.7109375" style="231" customWidth="1"/>
    <col min="2819" max="2826" width="10.7109375" style="231" customWidth="1"/>
    <col min="2827" max="3072" width="9.140625" style="231"/>
    <col min="3073" max="3073" width="50.7109375" style="231" customWidth="1"/>
    <col min="3074" max="3074" width="9.7109375" style="231" customWidth="1"/>
    <col min="3075" max="3082" width="10.7109375" style="231" customWidth="1"/>
    <col min="3083" max="3328" width="9.140625" style="231"/>
    <col min="3329" max="3329" width="50.7109375" style="231" customWidth="1"/>
    <col min="3330" max="3330" width="9.7109375" style="231" customWidth="1"/>
    <col min="3331" max="3338" width="10.7109375" style="231" customWidth="1"/>
    <col min="3339" max="3584" width="9.140625" style="231"/>
    <col min="3585" max="3585" width="50.7109375" style="231" customWidth="1"/>
    <col min="3586" max="3586" width="9.7109375" style="231" customWidth="1"/>
    <col min="3587" max="3594" width="10.7109375" style="231" customWidth="1"/>
    <col min="3595" max="3840" width="9.140625" style="231"/>
    <col min="3841" max="3841" width="50.7109375" style="231" customWidth="1"/>
    <col min="3842" max="3842" width="9.7109375" style="231" customWidth="1"/>
    <col min="3843" max="3850" width="10.7109375" style="231" customWidth="1"/>
    <col min="3851" max="4096" width="9.140625" style="231"/>
    <col min="4097" max="4097" width="50.7109375" style="231" customWidth="1"/>
    <col min="4098" max="4098" width="9.7109375" style="231" customWidth="1"/>
    <col min="4099" max="4106" width="10.7109375" style="231" customWidth="1"/>
    <col min="4107" max="4352" width="9.140625" style="231"/>
    <col min="4353" max="4353" width="50.7109375" style="231" customWidth="1"/>
    <col min="4354" max="4354" width="9.7109375" style="231" customWidth="1"/>
    <col min="4355" max="4362" width="10.7109375" style="231" customWidth="1"/>
    <col min="4363" max="4608" width="9.140625" style="231"/>
    <col min="4609" max="4609" width="50.7109375" style="231" customWidth="1"/>
    <col min="4610" max="4610" width="9.7109375" style="231" customWidth="1"/>
    <col min="4611" max="4618" width="10.7109375" style="231" customWidth="1"/>
    <col min="4619" max="4864" width="9.140625" style="231"/>
    <col min="4865" max="4865" width="50.7109375" style="231" customWidth="1"/>
    <col min="4866" max="4866" width="9.7109375" style="231" customWidth="1"/>
    <col min="4867" max="4874" width="10.7109375" style="231" customWidth="1"/>
    <col min="4875" max="5120" width="9.140625" style="231"/>
    <col min="5121" max="5121" width="50.7109375" style="231" customWidth="1"/>
    <col min="5122" max="5122" width="9.7109375" style="231" customWidth="1"/>
    <col min="5123" max="5130" width="10.7109375" style="231" customWidth="1"/>
    <col min="5131" max="5376" width="9.140625" style="231"/>
    <col min="5377" max="5377" width="50.7109375" style="231" customWidth="1"/>
    <col min="5378" max="5378" width="9.7109375" style="231" customWidth="1"/>
    <col min="5379" max="5386" width="10.7109375" style="231" customWidth="1"/>
    <col min="5387" max="5632" width="9.140625" style="231"/>
    <col min="5633" max="5633" width="50.7109375" style="231" customWidth="1"/>
    <col min="5634" max="5634" width="9.7109375" style="231" customWidth="1"/>
    <col min="5635" max="5642" width="10.7109375" style="231" customWidth="1"/>
    <col min="5643" max="5888" width="9.140625" style="231"/>
    <col min="5889" max="5889" width="50.7109375" style="231" customWidth="1"/>
    <col min="5890" max="5890" width="9.7109375" style="231" customWidth="1"/>
    <col min="5891" max="5898" width="10.7109375" style="231" customWidth="1"/>
    <col min="5899" max="6144" width="9.140625" style="231"/>
    <col min="6145" max="6145" width="50.7109375" style="231" customWidth="1"/>
    <col min="6146" max="6146" width="9.7109375" style="231" customWidth="1"/>
    <col min="6147" max="6154" width="10.7109375" style="231" customWidth="1"/>
    <col min="6155" max="6400" width="9.140625" style="231"/>
    <col min="6401" max="6401" width="50.7109375" style="231" customWidth="1"/>
    <col min="6402" max="6402" width="9.7109375" style="231" customWidth="1"/>
    <col min="6403" max="6410" width="10.7109375" style="231" customWidth="1"/>
    <col min="6411" max="6656" width="9.140625" style="231"/>
    <col min="6657" max="6657" width="50.7109375" style="231" customWidth="1"/>
    <col min="6658" max="6658" width="9.7109375" style="231" customWidth="1"/>
    <col min="6659" max="6666" width="10.7109375" style="231" customWidth="1"/>
    <col min="6667" max="6912" width="9.140625" style="231"/>
    <col min="6913" max="6913" width="50.7109375" style="231" customWidth="1"/>
    <col min="6914" max="6914" width="9.7109375" style="231" customWidth="1"/>
    <col min="6915" max="6922" width="10.7109375" style="231" customWidth="1"/>
    <col min="6923" max="7168" width="9.140625" style="231"/>
    <col min="7169" max="7169" width="50.7109375" style="231" customWidth="1"/>
    <col min="7170" max="7170" width="9.7109375" style="231" customWidth="1"/>
    <col min="7171" max="7178" width="10.7109375" style="231" customWidth="1"/>
    <col min="7179" max="7424" width="9.140625" style="231"/>
    <col min="7425" max="7425" width="50.7109375" style="231" customWidth="1"/>
    <col min="7426" max="7426" width="9.7109375" style="231" customWidth="1"/>
    <col min="7427" max="7434" width="10.7109375" style="231" customWidth="1"/>
    <col min="7435" max="7680" width="9.140625" style="231"/>
    <col min="7681" max="7681" width="50.7109375" style="231" customWidth="1"/>
    <col min="7682" max="7682" width="9.7109375" style="231" customWidth="1"/>
    <col min="7683" max="7690" width="10.7109375" style="231" customWidth="1"/>
    <col min="7691" max="7936" width="9.140625" style="231"/>
    <col min="7937" max="7937" width="50.7109375" style="231" customWidth="1"/>
    <col min="7938" max="7938" width="9.7109375" style="231" customWidth="1"/>
    <col min="7939" max="7946" width="10.7109375" style="231" customWidth="1"/>
    <col min="7947" max="8192" width="9.140625" style="231"/>
    <col min="8193" max="8193" width="50.7109375" style="231" customWidth="1"/>
    <col min="8194" max="8194" width="9.7109375" style="231" customWidth="1"/>
    <col min="8195" max="8202" width="10.7109375" style="231" customWidth="1"/>
    <col min="8203" max="8448" width="9.140625" style="231"/>
    <col min="8449" max="8449" width="50.7109375" style="231" customWidth="1"/>
    <col min="8450" max="8450" width="9.7109375" style="231" customWidth="1"/>
    <col min="8451" max="8458" width="10.7109375" style="231" customWidth="1"/>
    <col min="8459" max="8704" width="9.140625" style="231"/>
    <col min="8705" max="8705" width="50.7109375" style="231" customWidth="1"/>
    <col min="8706" max="8706" width="9.7109375" style="231" customWidth="1"/>
    <col min="8707" max="8714" width="10.7109375" style="231" customWidth="1"/>
    <col min="8715" max="8960" width="9.140625" style="231"/>
    <col min="8961" max="8961" width="50.7109375" style="231" customWidth="1"/>
    <col min="8962" max="8962" width="9.7109375" style="231" customWidth="1"/>
    <col min="8963" max="8970" width="10.7109375" style="231" customWidth="1"/>
    <col min="8971" max="9216" width="9.140625" style="231"/>
    <col min="9217" max="9217" width="50.7109375" style="231" customWidth="1"/>
    <col min="9218" max="9218" width="9.7109375" style="231" customWidth="1"/>
    <col min="9219" max="9226" width="10.7109375" style="231" customWidth="1"/>
    <col min="9227" max="9472" width="9.140625" style="231"/>
    <col min="9473" max="9473" width="50.7109375" style="231" customWidth="1"/>
    <col min="9474" max="9474" width="9.7109375" style="231" customWidth="1"/>
    <col min="9475" max="9482" width="10.7109375" style="231" customWidth="1"/>
    <col min="9483" max="9728" width="9.140625" style="231"/>
    <col min="9729" max="9729" width="50.7109375" style="231" customWidth="1"/>
    <col min="9730" max="9730" width="9.7109375" style="231" customWidth="1"/>
    <col min="9731" max="9738" width="10.7109375" style="231" customWidth="1"/>
    <col min="9739" max="9984" width="9.140625" style="231"/>
    <col min="9985" max="9985" width="50.7109375" style="231" customWidth="1"/>
    <col min="9986" max="9986" width="9.7109375" style="231" customWidth="1"/>
    <col min="9987" max="9994" width="10.7109375" style="231" customWidth="1"/>
    <col min="9995" max="10240" width="9.140625" style="231"/>
    <col min="10241" max="10241" width="50.7109375" style="231" customWidth="1"/>
    <col min="10242" max="10242" width="9.7109375" style="231" customWidth="1"/>
    <col min="10243" max="10250" width="10.7109375" style="231" customWidth="1"/>
    <col min="10251" max="10496" width="9.140625" style="231"/>
    <col min="10497" max="10497" width="50.7109375" style="231" customWidth="1"/>
    <col min="10498" max="10498" width="9.7109375" style="231" customWidth="1"/>
    <col min="10499" max="10506" width="10.7109375" style="231" customWidth="1"/>
    <col min="10507" max="10752" width="9.140625" style="231"/>
    <col min="10753" max="10753" width="50.7109375" style="231" customWidth="1"/>
    <col min="10754" max="10754" width="9.7109375" style="231" customWidth="1"/>
    <col min="10755" max="10762" width="10.7109375" style="231" customWidth="1"/>
    <col min="10763" max="11008" width="9.140625" style="231"/>
    <col min="11009" max="11009" width="50.7109375" style="231" customWidth="1"/>
    <col min="11010" max="11010" width="9.7109375" style="231" customWidth="1"/>
    <col min="11011" max="11018" width="10.7109375" style="231" customWidth="1"/>
    <col min="11019" max="11264" width="9.140625" style="231"/>
    <col min="11265" max="11265" width="50.7109375" style="231" customWidth="1"/>
    <col min="11266" max="11266" width="9.7109375" style="231" customWidth="1"/>
    <col min="11267" max="11274" width="10.7109375" style="231" customWidth="1"/>
    <col min="11275" max="11520" width="9.140625" style="231"/>
    <col min="11521" max="11521" width="50.7109375" style="231" customWidth="1"/>
    <col min="11522" max="11522" width="9.7109375" style="231" customWidth="1"/>
    <col min="11523" max="11530" width="10.7109375" style="231" customWidth="1"/>
    <col min="11531" max="11776" width="9.140625" style="231"/>
    <col min="11777" max="11777" width="50.7109375" style="231" customWidth="1"/>
    <col min="11778" max="11778" width="9.7109375" style="231" customWidth="1"/>
    <col min="11779" max="11786" width="10.7109375" style="231" customWidth="1"/>
    <col min="11787" max="12032" width="9.140625" style="231"/>
    <col min="12033" max="12033" width="50.7109375" style="231" customWidth="1"/>
    <col min="12034" max="12034" width="9.7109375" style="231" customWidth="1"/>
    <col min="12035" max="12042" width="10.7109375" style="231" customWidth="1"/>
    <col min="12043" max="12288" width="9.140625" style="231"/>
    <col min="12289" max="12289" width="50.7109375" style="231" customWidth="1"/>
    <col min="12290" max="12290" width="9.7109375" style="231" customWidth="1"/>
    <col min="12291" max="12298" width="10.7109375" style="231" customWidth="1"/>
    <col min="12299" max="12544" width="9.140625" style="231"/>
    <col min="12545" max="12545" width="50.7109375" style="231" customWidth="1"/>
    <col min="12546" max="12546" width="9.7109375" style="231" customWidth="1"/>
    <col min="12547" max="12554" width="10.7109375" style="231" customWidth="1"/>
    <col min="12555" max="12800" width="9.140625" style="231"/>
    <col min="12801" max="12801" width="50.7109375" style="231" customWidth="1"/>
    <col min="12802" max="12802" width="9.7109375" style="231" customWidth="1"/>
    <col min="12803" max="12810" width="10.7109375" style="231" customWidth="1"/>
    <col min="12811" max="13056" width="9.140625" style="231"/>
    <col min="13057" max="13057" width="50.7109375" style="231" customWidth="1"/>
    <col min="13058" max="13058" width="9.7109375" style="231" customWidth="1"/>
    <col min="13059" max="13066" width="10.7109375" style="231" customWidth="1"/>
    <col min="13067" max="13312" width="9.140625" style="231"/>
    <col min="13313" max="13313" width="50.7109375" style="231" customWidth="1"/>
    <col min="13314" max="13314" width="9.7109375" style="231" customWidth="1"/>
    <col min="13315" max="13322" width="10.7109375" style="231" customWidth="1"/>
    <col min="13323" max="13568" width="9.140625" style="231"/>
    <col min="13569" max="13569" width="50.7109375" style="231" customWidth="1"/>
    <col min="13570" max="13570" width="9.7109375" style="231" customWidth="1"/>
    <col min="13571" max="13578" width="10.7109375" style="231" customWidth="1"/>
    <col min="13579" max="13824" width="9.140625" style="231"/>
    <col min="13825" max="13825" width="50.7109375" style="231" customWidth="1"/>
    <col min="13826" max="13826" width="9.7109375" style="231" customWidth="1"/>
    <col min="13827" max="13834" width="10.7109375" style="231" customWidth="1"/>
    <col min="13835" max="14080" width="9.140625" style="231"/>
    <col min="14081" max="14081" width="50.7109375" style="231" customWidth="1"/>
    <col min="14082" max="14082" width="9.7109375" style="231" customWidth="1"/>
    <col min="14083" max="14090" width="10.7109375" style="231" customWidth="1"/>
    <col min="14091" max="14336" width="9.140625" style="231"/>
    <col min="14337" max="14337" width="50.7109375" style="231" customWidth="1"/>
    <col min="14338" max="14338" width="9.7109375" style="231" customWidth="1"/>
    <col min="14339" max="14346" width="10.7109375" style="231" customWidth="1"/>
    <col min="14347" max="14592" width="9.140625" style="231"/>
    <col min="14593" max="14593" width="50.7109375" style="231" customWidth="1"/>
    <col min="14594" max="14594" width="9.7109375" style="231" customWidth="1"/>
    <col min="14595" max="14602" width="10.7109375" style="231" customWidth="1"/>
    <col min="14603" max="14848" width="9.140625" style="231"/>
    <col min="14849" max="14849" width="50.7109375" style="231" customWidth="1"/>
    <col min="14850" max="14850" width="9.7109375" style="231" customWidth="1"/>
    <col min="14851" max="14858" width="10.7109375" style="231" customWidth="1"/>
    <col min="14859" max="15104" width="9.140625" style="231"/>
    <col min="15105" max="15105" width="50.7109375" style="231" customWidth="1"/>
    <col min="15106" max="15106" width="9.7109375" style="231" customWidth="1"/>
    <col min="15107" max="15114" width="10.7109375" style="231" customWidth="1"/>
    <col min="15115" max="15360" width="9.140625" style="231"/>
    <col min="15361" max="15361" width="50.7109375" style="231" customWidth="1"/>
    <col min="15362" max="15362" width="9.7109375" style="231" customWidth="1"/>
    <col min="15363" max="15370" width="10.7109375" style="231" customWidth="1"/>
    <col min="15371" max="15616" width="9.140625" style="231"/>
    <col min="15617" max="15617" width="50.7109375" style="231" customWidth="1"/>
    <col min="15618" max="15618" width="9.7109375" style="231" customWidth="1"/>
    <col min="15619" max="15626" width="10.7109375" style="231" customWidth="1"/>
    <col min="15627" max="15872" width="9.140625" style="231"/>
    <col min="15873" max="15873" width="50.7109375" style="231" customWidth="1"/>
    <col min="15874" max="15874" width="9.7109375" style="231" customWidth="1"/>
    <col min="15875" max="15882" width="10.7109375" style="231" customWidth="1"/>
    <col min="15883" max="16128" width="9.140625" style="231"/>
    <col min="16129" max="16129" width="50.7109375" style="231" customWidth="1"/>
    <col min="16130" max="16130" width="9.7109375" style="231" customWidth="1"/>
    <col min="16131" max="16138" width="10.7109375" style="231" customWidth="1"/>
    <col min="16139" max="16384" width="9.140625" style="231"/>
  </cols>
  <sheetData>
    <row r="1" spans="1:10" ht="18" customHeight="1">
      <c r="A1" s="2038" t="s">
        <v>588</v>
      </c>
      <c r="B1" s="2039"/>
      <c r="C1" s="2039"/>
      <c r="D1" s="2039"/>
      <c r="E1" s="2039"/>
      <c r="F1" s="2039"/>
      <c r="G1" s="2040"/>
      <c r="H1" s="2040"/>
      <c r="I1" s="2016"/>
      <c r="J1" s="2016"/>
    </row>
    <row r="2" spans="1:10" ht="18" customHeight="1">
      <c r="A2" s="2039"/>
      <c r="B2" s="2039"/>
      <c r="C2" s="2039"/>
      <c r="D2" s="2039"/>
      <c r="E2" s="2039"/>
      <c r="F2" s="2039"/>
      <c r="G2" s="2040"/>
      <c r="H2" s="2040"/>
      <c r="I2" s="2016"/>
      <c r="J2" s="2016"/>
    </row>
    <row r="3" spans="1:10" ht="11.25" customHeight="1">
      <c r="A3" s="156"/>
      <c r="B3" s="232"/>
      <c r="C3" s="85"/>
      <c r="D3" s="85"/>
      <c r="E3" s="85"/>
      <c r="F3" s="85"/>
      <c r="G3" s="85"/>
      <c r="H3" s="85"/>
      <c r="I3" s="85"/>
      <c r="J3" s="85"/>
    </row>
    <row r="4" spans="1:10" s="234" customFormat="1" ht="19.5" customHeight="1">
      <c r="A4" s="213"/>
      <c r="B4" s="233"/>
      <c r="C4" s="89">
        <v>45382</v>
      </c>
      <c r="D4" s="89">
        <v>45473</v>
      </c>
      <c r="E4" s="88">
        <v>45565</v>
      </c>
      <c r="F4" s="89">
        <v>45657</v>
      </c>
      <c r="G4" s="88">
        <v>45747</v>
      </c>
      <c r="H4" s="89">
        <v>45809</v>
      </c>
      <c r="I4" s="88">
        <v>45930</v>
      </c>
      <c r="J4" s="89">
        <v>46022</v>
      </c>
    </row>
    <row r="5" spans="1:10" s="234" customFormat="1" ht="6" customHeight="1">
      <c r="A5" s="181"/>
      <c r="B5" s="182"/>
      <c r="C5" s="183"/>
      <c r="D5" s="183"/>
      <c r="E5" s="183"/>
      <c r="F5" s="183"/>
      <c r="G5" s="183"/>
      <c r="H5" s="235"/>
      <c r="I5" s="183"/>
      <c r="J5" s="235"/>
    </row>
    <row r="6" spans="1:10" s="234" customFormat="1" ht="12.75" customHeight="1">
      <c r="A6" s="2041" t="s">
        <v>542</v>
      </c>
      <c r="B6" s="199" t="s">
        <v>540</v>
      </c>
      <c r="C6" s="200">
        <v>153882</v>
      </c>
      <c r="D6" s="200">
        <v>147107</v>
      </c>
      <c r="E6" s="200">
        <v>146717</v>
      </c>
      <c r="F6" s="200">
        <v>149622</v>
      </c>
      <c r="G6" s="200">
        <v>153895</v>
      </c>
      <c r="H6" s="200">
        <v>158225</v>
      </c>
      <c r="I6" s="200">
        <v>159430</v>
      </c>
      <c r="J6" s="200">
        <v>158478</v>
      </c>
    </row>
    <row r="7" spans="1:10" s="234" customFormat="1">
      <c r="A7" s="2042"/>
      <c r="B7" s="236" t="s">
        <v>541</v>
      </c>
      <c r="C7" s="200">
        <v>45609636</v>
      </c>
      <c r="D7" s="200">
        <v>46756166</v>
      </c>
      <c r="E7" s="200">
        <v>47353897</v>
      </c>
      <c r="F7" s="200">
        <v>49104836</v>
      </c>
      <c r="G7" s="200">
        <v>50001101</v>
      </c>
      <c r="H7" s="200">
        <v>50804030</v>
      </c>
      <c r="I7" s="200">
        <v>51794255</v>
      </c>
      <c r="J7" s="200">
        <v>53966744</v>
      </c>
    </row>
    <row r="8" spans="1:10" s="234" customFormat="1" ht="12.75" customHeight="1">
      <c r="A8" s="2027" t="s">
        <v>562</v>
      </c>
      <c r="B8" s="184" t="s">
        <v>540</v>
      </c>
      <c r="C8" s="201">
        <v>15243</v>
      </c>
      <c r="D8" s="201">
        <v>14502</v>
      </c>
      <c r="E8" s="201">
        <v>14557</v>
      </c>
      <c r="F8" s="201">
        <v>14432</v>
      </c>
      <c r="G8" s="201">
        <v>14988</v>
      </c>
      <c r="H8" s="201">
        <v>14917</v>
      </c>
      <c r="I8" s="201">
        <v>14690</v>
      </c>
      <c r="J8" s="201">
        <v>14417</v>
      </c>
    </row>
    <row r="9" spans="1:10" s="234" customFormat="1">
      <c r="A9" s="2028"/>
      <c r="B9" s="184" t="s">
        <v>541</v>
      </c>
      <c r="C9" s="201">
        <v>2952022</v>
      </c>
      <c r="D9" s="201">
        <v>2854619</v>
      </c>
      <c r="E9" s="201">
        <v>3021827</v>
      </c>
      <c r="F9" s="201">
        <v>3104772</v>
      </c>
      <c r="G9" s="201">
        <v>3099658</v>
      </c>
      <c r="H9" s="201">
        <v>3073613</v>
      </c>
      <c r="I9" s="201">
        <v>3152781</v>
      </c>
      <c r="J9" s="201">
        <v>3019702</v>
      </c>
    </row>
    <row r="10" spans="1:10" s="234" customFormat="1" ht="12.75" customHeight="1">
      <c r="A10" s="2027" t="s">
        <v>563</v>
      </c>
      <c r="B10" s="184" t="s">
        <v>540</v>
      </c>
      <c r="C10" s="201">
        <v>172</v>
      </c>
      <c r="D10" s="201">
        <v>187</v>
      </c>
      <c r="E10" s="201">
        <v>187</v>
      </c>
      <c r="F10" s="201">
        <v>424</v>
      </c>
      <c r="G10" s="201">
        <v>400</v>
      </c>
      <c r="H10" s="201">
        <v>413</v>
      </c>
      <c r="I10" s="201">
        <v>466</v>
      </c>
      <c r="J10" s="201">
        <v>375</v>
      </c>
    </row>
    <row r="11" spans="1:10" s="234" customFormat="1">
      <c r="A11" s="2028"/>
      <c r="B11" s="184" t="s">
        <v>541</v>
      </c>
      <c r="C11" s="201">
        <v>104163</v>
      </c>
      <c r="D11" s="201">
        <v>121751</v>
      </c>
      <c r="E11" s="201">
        <v>150243</v>
      </c>
      <c r="F11" s="201">
        <v>126554</v>
      </c>
      <c r="G11" s="201">
        <v>131793</v>
      </c>
      <c r="H11" s="201">
        <v>157850</v>
      </c>
      <c r="I11" s="201">
        <v>157198</v>
      </c>
      <c r="J11" s="201">
        <v>142270</v>
      </c>
    </row>
    <row r="12" spans="1:10" s="234" customFormat="1" ht="12.75" customHeight="1">
      <c r="A12" s="2027" t="s">
        <v>564</v>
      </c>
      <c r="B12" s="184" t="s">
        <v>540</v>
      </c>
      <c r="C12" s="201">
        <v>23567</v>
      </c>
      <c r="D12" s="201">
        <v>25553</v>
      </c>
      <c r="E12" s="201">
        <v>25361</v>
      </c>
      <c r="F12" s="201">
        <v>25361</v>
      </c>
      <c r="G12" s="201">
        <v>26116</v>
      </c>
      <c r="H12" s="201">
        <v>26664</v>
      </c>
      <c r="I12" s="201">
        <v>26659</v>
      </c>
      <c r="J12" s="201">
        <v>26804</v>
      </c>
    </row>
    <row r="13" spans="1:10" s="234" customFormat="1">
      <c r="A13" s="2028"/>
      <c r="B13" s="184" t="s">
        <v>541</v>
      </c>
      <c r="C13" s="201">
        <v>9488434</v>
      </c>
      <c r="D13" s="201">
        <v>9698283</v>
      </c>
      <c r="E13" s="201">
        <v>10037422</v>
      </c>
      <c r="F13" s="201">
        <v>10706551</v>
      </c>
      <c r="G13" s="201">
        <v>10785188</v>
      </c>
      <c r="H13" s="201">
        <v>10569290</v>
      </c>
      <c r="I13" s="201">
        <v>10865630</v>
      </c>
      <c r="J13" s="201">
        <v>11434839</v>
      </c>
    </row>
    <row r="14" spans="1:10" s="234" customFormat="1" ht="13.5" customHeight="1">
      <c r="A14" s="2027" t="s">
        <v>565</v>
      </c>
      <c r="B14" s="184" t="s">
        <v>540</v>
      </c>
      <c r="C14" s="201">
        <v>1447</v>
      </c>
      <c r="D14" s="201">
        <v>1515</v>
      </c>
      <c r="E14" s="201">
        <v>1553</v>
      </c>
      <c r="F14" s="201">
        <v>1626</v>
      </c>
      <c r="G14" s="201">
        <v>1588</v>
      </c>
      <c r="H14" s="201">
        <v>1662</v>
      </c>
      <c r="I14" s="201">
        <v>1724</v>
      </c>
      <c r="J14" s="201">
        <v>1774</v>
      </c>
    </row>
    <row r="15" spans="1:10" s="234" customFormat="1" ht="13.5" customHeight="1">
      <c r="A15" s="2028"/>
      <c r="B15" s="184" t="s">
        <v>541</v>
      </c>
      <c r="C15" s="201">
        <v>3066683</v>
      </c>
      <c r="D15" s="201">
        <v>3332149</v>
      </c>
      <c r="E15" s="201">
        <v>3306620</v>
      </c>
      <c r="F15" s="201">
        <v>3379014</v>
      </c>
      <c r="G15" s="201">
        <v>3683010</v>
      </c>
      <c r="H15" s="201">
        <v>3892058</v>
      </c>
      <c r="I15" s="201">
        <v>4241083</v>
      </c>
      <c r="J15" s="201">
        <v>5187394</v>
      </c>
    </row>
    <row r="16" spans="1:10" s="234" customFormat="1" ht="13.5" customHeight="1">
      <c r="A16" s="2027" t="s">
        <v>566</v>
      </c>
      <c r="B16" s="184" t="s">
        <v>540</v>
      </c>
      <c r="C16" s="201">
        <v>488</v>
      </c>
      <c r="D16" s="201">
        <v>492</v>
      </c>
      <c r="E16" s="201">
        <v>609</v>
      </c>
      <c r="F16" s="201">
        <v>799</v>
      </c>
      <c r="G16" s="201">
        <v>873</v>
      </c>
      <c r="H16" s="201">
        <v>843</v>
      </c>
      <c r="I16" s="201">
        <v>812</v>
      </c>
      <c r="J16" s="201">
        <v>764</v>
      </c>
    </row>
    <row r="17" spans="1:10" s="234" customFormat="1" ht="13.5" customHeight="1">
      <c r="A17" s="2028"/>
      <c r="B17" s="184" t="s">
        <v>541</v>
      </c>
      <c r="C17" s="201">
        <v>247913</v>
      </c>
      <c r="D17" s="201">
        <v>269015</v>
      </c>
      <c r="E17" s="201">
        <v>255382</v>
      </c>
      <c r="F17" s="201">
        <v>265447</v>
      </c>
      <c r="G17" s="201">
        <v>272720</v>
      </c>
      <c r="H17" s="201">
        <v>267410</v>
      </c>
      <c r="I17" s="201">
        <v>264008</v>
      </c>
      <c r="J17" s="201">
        <v>284157</v>
      </c>
    </row>
    <row r="18" spans="1:10" s="234" customFormat="1" ht="12.75" customHeight="1">
      <c r="A18" s="2027" t="s">
        <v>567</v>
      </c>
      <c r="B18" s="184" t="s">
        <v>540</v>
      </c>
      <c r="C18" s="201">
        <v>11019</v>
      </c>
      <c r="D18" s="201">
        <v>10875</v>
      </c>
      <c r="E18" s="201">
        <v>10731</v>
      </c>
      <c r="F18" s="202">
        <v>10196</v>
      </c>
      <c r="G18" s="202">
        <v>10595</v>
      </c>
      <c r="H18" s="201">
        <v>11052</v>
      </c>
      <c r="I18" s="202">
        <v>11215</v>
      </c>
      <c r="J18" s="201">
        <v>11077</v>
      </c>
    </row>
    <row r="19" spans="1:10" s="234" customFormat="1">
      <c r="A19" s="2028"/>
      <c r="B19" s="184" t="s">
        <v>541</v>
      </c>
      <c r="C19" s="201">
        <v>3737418</v>
      </c>
      <c r="D19" s="201">
        <v>3927086</v>
      </c>
      <c r="E19" s="201">
        <v>4008775</v>
      </c>
      <c r="F19" s="202">
        <v>4225548</v>
      </c>
      <c r="G19" s="202">
        <v>4469918</v>
      </c>
      <c r="H19" s="201">
        <v>4847730</v>
      </c>
      <c r="I19" s="202">
        <v>4876820</v>
      </c>
      <c r="J19" s="201">
        <v>4846839</v>
      </c>
    </row>
    <row r="20" spans="1:10" s="234" customFormat="1" ht="12.75" customHeight="1">
      <c r="A20" s="2027" t="s">
        <v>568</v>
      </c>
      <c r="B20" s="184" t="s">
        <v>540</v>
      </c>
      <c r="C20" s="201">
        <v>55675</v>
      </c>
      <c r="D20" s="201">
        <v>51056</v>
      </c>
      <c r="E20" s="201">
        <v>50718</v>
      </c>
      <c r="F20" s="201">
        <v>50689</v>
      </c>
      <c r="G20" s="201">
        <v>50476</v>
      </c>
      <c r="H20" s="201">
        <v>51262</v>
      </c>
      <c r="I20" s="201">
        <v>51338</v>
      </c>
      <c r="J20" s="201">
        <v>51129</v>
      </c>
    </row>
    <row r="21" spans="1:10" s="234" customFormat="1">
      <c r="A21" s="2028"/>
      <c r="B21" s="184" t="s">
        <v>541</v>
      </c>
      <c r="C21" s="201">
        <v>12908104</v>
      </c>
      <c r="D21" s="201">
        <v>13381313</v>
      </c>
      <c r="E21" s="201">
        <v>13199864</v>
      </c>
      <c r="F21" s="201">
        <v>13399283</v>
      </c>
      <c r="G21" s="201">
        <v>13308291</v>
      </c>
      <c r="H21" s="201">
        <v>13566454</v>
      </c>
      <c r="I21" s="201">
        <v>13483990</v>
      </c>
      <c r="J21" s="201">
        <v>13862574</v>
      </c>
    </row>
    <row r="22" spans="1:10" s="234" customFormat="1" ht="12.75" customHeight="1">
      <c r="A22" s="2027" t="s">
        <v>569</v>
      </c>
      <c r="B22" s="184" t="s">
        <v>540</v>
      </c>
      <c r="C22" s="201">
        <v>15855</v>
      </c>
      <c r="D22" s="201">
        <v>15184</v>
      </c>
      <c r="E22" s="201">
        <v>15416</v>
      </c>
      <c r="F22" s="201">
        <v>18391</v>
      </c>
      <c r="G22" s="201">
        <v>19627</v>
      </c>
      <c r="H22" s="201">
        <v>21206</v>
      </c>
      <c r="I22" s="201">
        <v>21787</v>
      </c>
      <c r="J22" s="201">
        <v>20843</v>
      </c>
    </row>
    <row r="23" spans="1:10" s="234" customFormat="1">
      <c r="A23" s="2028"/>
      <c r="B23" s="184" t="s">
        <v>541</v>
      </c>
      <c r="C23" s="201">
        <v>2537476</v>
      </c>
      <c r="D23" s="201">
        <v>2489750</v>
      </c>
      <c r="E23" s="201">
        <v>2432024</v>
      </c>
      <c r="F23" s="201">
        <v>2406926</v>
      </c>
      <c r="G23" s="201">
        <v>2383273</v>
      </c>
      <c r="H23" s="201">
        <v>2291667</v>
      </c>
      <c r="I23" s="201">
        <v>2308748</v>
      </c>
      <c r="J23" s="201">
        <v>2542548</v>
      </c>
    </row>
    <row r="24" spans="1:10" s="234" customFormat="1" ht="12.75" customHeight="1">
      <c r="A24" s="2027" t="s">
        <v>570</v>
      </c>
      <c r="B24" s="184" t="s">
        <v>540</v>
      </c>
      <c r="C24" s="201">
        <v>8347</v>
      </c>
      <c r="D24" s="201">
        <v>5748</v>
      </c>
      <c r="E24" s="201">
        <v>5583</v>
      </c>
      <c r="F24" s="201">
        <v>5390</v>
      </c>
      <c r="G24" s="201">
        <v>5617</v>
      </c>
      <c r="H24" s="201">
        <v>5790</v>
      </c>
      <c r="I24" s="201">
        <v>5801</v>
      </c>
      <c r="J24" s="201">
        <v>5964</v>
      </c>
    </row>
    <row r="25" spans="1:10" s="234" customFormat="1">
      <c r="A25" s="2028"/>
      <c r="B25" s="184" t="s">
        <v>541</v>
      </c>
      <c r="C25" s="201">
        <v>2343683</v>
      </c>
      <c r="D25" s="201">
        <v>2322360</v>
      </c>
      <c r="E25" s="201">
        <v>2288874</v>
      </c>
      <c r="F25" s="201">
        <v>2255198</v>
      </c>
      <c r="G25" s="201">
        <v>2299601</v>
      </c>
      <c r="H25" s="201">
        <v>2407994</v>
      </c>
      <c r="I25" s="201">
        <v>2358435</v>
      </c>
      <c r="J25" s="201">
        <v>2432645</v>
      </c>
    </row>
    <row r="26" spans="1:10" s="234" customFormat="1">
      <c r="A26" s="2382" t="s">
        <v>571</v>
      </c>
      <c r="B26" s="184" t="s">
        <v>540</v>
      </c>
      <c r="C26" s="201">
        <v>3037</v>
      </c>
      <c r="D26" s="201">
        <v>3049</v>
      </c>
      <c r="E26" s="201">
        <v>2974</v>
      </c>
      <c r="F26" s="201">
        <v>2921</v>
      </c>
      <c r="G26" s="201">
        <v>0</v>
      </c>
      <c r="H26" s="201">
        <v>0</v>
      </c>
      <c r="I26" s="201">
        <v>0</v>
      </c>
      <c r="J26" s="201">
        <v>0</v>
      </c>
    </row>
    <row r="27" spans="1:10" s="234" customFormat="1">
      <c r="A27" s="2383"/>
      <c r="B27" s="184" t="s">
        <v>541</v>
      </c>
      <c r="C27" s="201">
        <v>748582</v>
      </c>
      <c r="D27" s="201">
        <v>792554</v>
      </c>
      <c r="E27" s="201">
        <v>834407</v>
      </c>
      <c r="F27" s="201">
        <v>825127</v>
      </c>
      <c r="G27" s="201">
        <v>0</v>
      </c>
      <c r="H27" s="201">
        <v>0</v>
      </c>
      <c r="I27" s="201">
        <v>0</v>
      </c>
      <c r="J27" s="201">
        <v>0</v>
      </c>
    </row>
    <row r="28" spans="1:10" s="234" customFormat="1">
      <c r="A28" s="2027" t="s">
        <v>572</v>
      </c>
      <c r="B28" s="184" t="s">
        <v>540</v>
      </c>
      <c r="C28" s="201">
        <v>0</v>
      </c>
      <c r="D28" s="201">
        <v>0</v>
      </c>
      <c r="E28" s="201">
        <v>0</v>
      </c>
      <c r="F28" s="201">
        <v>0</v>
      </c>
      <c r="G28" s="201">
        <v>721</v>
      </c>
      <c r="H28" s="201">
        <v>765</v>
      </c>
      <c r="I28" s="201">
        <v>727</v>
      </c>
      <c r="J28" s="201">
        <v>683</v>
      </c>
    </row>
    <row r="29" spans="1:10" s="234" customFormat="1">
      <c r="A29" s="2028"/>
      <c r="B29" s="184" t="s">
        <v>541</v>
      </c>
      <c r="C29" s="201">
        <v>0</v>
      </c>
      <c r="D29" s="201">
        <v>0</v>
      </c>
      <c r="E29" s="201">
        <v>0</v>
      </c>
      <c r="F29" s="201">
        <v>0</v>
      </c>
      <c r="G29" s="201">
        <v>138114</v>
      </c>
      <c r="H29" s="201">
        <v>149737</v>
      </c>
      <c r="I29" s="201">
        <v>166426</v>
      </c>
      <c r="J29" s="201">
        <v>148484</v>
      </c>
    </row>
    <row r="30" spans="1:10" s="234" customFormat="1">
      <c r="A30" s="2027" t="s">
        <v>573</v>
      </c>
      <c r="B30" s="184" t="s">
        <v>540</v>
      </c>
      <c r="C30" s="203">
        <v>0</v>
      </c>
      <c r="D30" s="203">
        <v>0</v>
      </c>
      <c r="E30" s="203">
        <v>0</v>
      </c>
      <c r="F30" s="203">
        <v>0</v>
      </c>
      <c r="G30" s="203">
        <v>2260</v>
      </c>
      <c r="H30" s="203">
        <v>2317</v>
      </c>
      <c r="I30" s="203">
        <v>2352</v>
      </c>
      <c r="J30" s="203">
        <v>2333</v>
      </c>
    </row>
    <row r="31" spans="1:10" s="234" customFormat="1">
      <c r="A31" s="2028"/>
      <c r="B31" s="184" t="s">
        <v>541</v>
      </c>
      <c r="C31" s="203">
        <v>0</v>
      </c>
      <c r="D31" s="203">
        <v>0</v>
      </c>
      <c r="E31" s="203">
        <v>0</v>
      </c>
      <c r="F31" s="203">
        <v>0</v>
      </c>
      <c r="G31" s="203">
        <v>732430</v>
      </c>
      <c r="H31" s="203">
        <v>680343</v>
      </c>
      <c r="I31" s="203">
        <v>745648</v>
      </c>
      <c r="J31" s="203">
        <v>588943</v>
      </c>
    </row>
    <row r="32" spans="1:10" s="234" customFormat="1" ht="12.75" customHeight="1">
      <c r="A32" s="2027" t="s">
        <v>574</v>
      </c>
      <c r="B32" s="184" t="s">
        <v>540</v>
      </c>
      <c r="C32" s="201">
        <v>3232</v>
      </c>
      <c r="D32" s="201">
        <v>3321</v>
      </c>
      <c r="E32" s="201">
        <v>3414</v>
      </c>
      <c r="F32" s="202">
        <v>3429</v>
      </c>
      <c r="G32" s="202">
        <v>3559</v>
      </c>
      <c r="H32" s="201">
        <v>3697</v>
      </c>
      <c r="I32" s="202">
        <v>3867</v>
      </c>
      <c r="J32" s="201">
        <v>4018</v>
      </c>
    </row>
    <row r="33" spans="1:10" s="234" customFormat="1">
      <c r="A33" s="2028"/>
      <c r="B33" s="184" t="s">
        <v>541</v>
      </c>
      <c r="C33" s="201">
        <v>4895779</v>
      </c>
      <c r="D33" s="201">
        <v>4965895</v>
      </c>
      <c r="E33" s="201">
        <v>5268055</v>
      </c>
      <c r="F33" s="202">
        <v>5665646</v>
      </c>
      <c r="G33" s="202">
        <v>5858538</v>
      </c>
      <c r="H33" s="201">
        <v>6071684</v>
      </c>
      <c r="I33" s="202">
        <v>6150660</v>
      </c>
      <c r="J33" s="201">
        <v>6428167</v>
      </c>
    </row>
    <row r="34" spans="1:10" s="234" customFormat="1" ht="13.5" customHeight="1">
      <c r="A34" s="2027" t="s">
        <v>575</v>
      </c>
      <c r="B34" s="184" t="s">
        <v>540</v>
      </c>
      <c r="C34" s="201">
        <v>7143</v>
      </c>
      <c r="D34" s="201">
        <v>7281</v>
      </c>
      <c r="E34" s="201">
        <v>7213</v>
      </c>
      <c r="F34" s="201">
        <v>7401</v>
      </c>
      <c r="G34" s="201">
        <v>7582</v>
      </c>
      <c r="H34" s="201">
        <v>7885</v>
      </c>
      <c r="I34" s="201">
        <v>7958</v>
      </c>
      <c r="J34" s="201">
        <v>8147</v>
      </c>
    </row>
    <row r="35" spans="1:10" s="234" customFormat="1" ht="13.5" customHeight="1">
      <c r="A35" s="2028"/>
      <c r="B35" s="184" t="s">
        <v>541</v>
      </c>
      <c r="C35" s="201">
        <v>1248288</v>
      </c>
      <c r="D35" s="201">
        <v>1254501</v>
      </c>
      <c r="E35" s="201">
        <v>1198009</v>
      </c>
      <c r="F35" s="201">
        <v>1348118</v>
      </c>
      <c r="G35" s="201">
        <v>1409021</v>
      </c>
      <c r="H35" s="201">
        <v>1439527</v>
      </c>
      <c r="I35" s="201">
        <v>1560485</v>
      </c>
      <c r="J35" s="201">
        <v>1523576</v>
      </c>
    </row>
    <row r="36" spans="1:10" s="234" customFormat="1" ht="12.75" customHeight="1">
      <c r="A36" s="2027" t="s">
        <v>576</v>
      </c>
      <c r="B36" s="184" t="s">
        <v>540</v>
      </c>
      <c r="C36" s="201">
        <v>2846</v>
      </c>
      <c r="D36" s="201">
        <v>2958</v>
      </c>
      <c r="E36" s="201">
        <v>2969</v>
      </c>
      <c r="F36" s="201">
        <v>3236</v>
      </c>
      <c r="G36" s="201">
        <v>3237</v>
      </c>
      <c r="H36" s="201">
        <v>3340</v>
      </c>
      <c r="I36" s="201">
        <v>3157</v>
      </c>
      <c r="J36" s="201">
        <v>3171</v>
      </c>
    </row>
    <row r="37" spans="1:10" s="234" customFormat="1">
      <c r="A37" s="2028"/>
      <c r="B37" s="184" t="s">
        <v>541</v>
      </c>
      <c r="C37" s="201">
        <v>672955</v>
      </c>
      <c r="D37" s="201">
        <v>691770</v>
      </c>
      <c r="E37" s="201">
        <v>706491</v>
      </c>
      <c r="F37" s="201">
        <v>731326</v>
      </c>
      <c r="G37" s="201">
        <v>694630</v>
      </c>
      <c r="H37" s="201">
        <v>621298</v>
      </c>
      <c r="I37" s="201">
        <v>621202</v>
      </c>
      <c r="J37" s="201">
        <v>647186</v>
      </c>
    </row>
    <row r="38" spans="1:10" s="234" customFormat="1" ht="12.75" customHeight="1">
      <c r="A38" s="2027" t="s">
        <v>577</v>
      </c>
      <c r="B38" s="184" t="s">
        <v>540</v>
      </c>
      <c r="C38" s="201">
        <v>450</v>
      </c>
      <c r="D38" s="201">
        <v>399</v>
      </c>
      <c r="E38" s="201">
        <v>418</v>
      </c>
      <c r="F38" s="201">
        <v>401</v>
      </c>
      <c r="G38" s="201">
        <v>406</v>
      </c>
      <c r="H38" s="201">
        <v>402</v>
      </c>
      <c r="I38" s="201">
        <v>467</v>
      </c>
      <c r="J38" s="201">
        <v>487</v>
      </c>
    </row>
    <row r="39" spans="1:10" s="234" customFormat="1">
      <c r="A39" s="2028"/>
      <c r="B39" s="184" t="s">
        <v>541</v>
      </c>
      <c r="C39" s="201">
        <v>86327</v>
      </c>
      <c r="D39" s="201">
        <v>79665</v>
      </c>
      <c r="E39" s="201">
        <v>79655</v>
      </c>
      <c r="F39" s="201">
        <v>75583</v>
      </c>
      <c r="G39" s="201">
        <v>63555</v>
      </c>
      <c r="H39" s="201">
        <v>64027</v>
      </c>
      <c r="I39" s="201">
        <v>67517</v>
      </c>
      <c r="J39" s="201">
        <v>68924</v>
      </c>
    </row>
    <row r="40" spans="1:10" s="234" customFormat="1" ht="12.75" customHeight="1">
      <c r="A40" s="2027" t="s">
        <v>578</v>
      </c>
      <c r="B40" s="184" t="s">
        <v>540</v>
      </c>
      <c r="C40" s="201">
        <v>2338</v>
      </c>
      <c r="D40" s="201">
        <v>1972</v>
      </c>
      <c r="E40" s="201">
        <v>1971</v>
      </c>
      <c r="F40" s="201">
        <v>1899</v>
      </c>
      <c r="G40" s="201">
        <v>1906</v>
      </c>
      <c r="H40" s="201">
        <v>1931</v>
      </c>
      <c r="I40" s="201">
        <v>1984</v>
      </c>
      <c r="J40" s="201">
        <v>2017</v>
      </c>
    </row>
    <row r="41" spans="1:10" s="234" customFormat="1">
      <c r="A41" s="2028"/>
      <c r="B41" s="184" t="s">
        <v>541</v>
      </c>
      <c r="C41" s="201">
        <v>286776</v>
      </c>
      <c r="D41" s="201">
        <v>271653</v>
      </c>
      <c r="E41" s="201">
        <v>250963</v>
      </c>
      <c r="F41" s="201">
        <v>273812</v>
      </c>
      <c r="G41" s="201">
        <v>289286</v>
      </c>
      <c r="H41" s="201">
        <v>304985</v>
      </c>
      <c r="I41" s="201">
        <v>349980</v>
      </c>
      <c r="J41" s="201">
        <v>374546</v>
      </c>
    </row>
    <row r="42" spans="1:10" s="234" customFormat="1" ht="12.75" customHeight="1">
      <c r="A42" s="2027" t="s">
        <v>579</v>
      </c>
      <c r="B42" s="184" t="s">
        <v>540</v>
      </c>
      <c r="C42" s="201">
        <v>843</v>
      </c>
      <c r="D42" s="201">
        <v>786</v>
      </c>
      <c r="E42" s="201">
        <v>770</v>
      </c>
      <c r="F42" s="201">
        <v>749</v>
      </c>
      <c r="G42" s="201">
        <v>770</v>
      </c>
      <c r="H42" s="201">
        <v>786</v>
      </c>
      <c r="I42" s="201">
        <v>832</v>
      </c>
      <c r="J42" s="201">
        <v>849</v>
      </c>
    </row>
    <row r="43" spans="1:10" s="234" customFormat="1">
      <c r="A43" s="2028"/>
      <c r="B43" s="184" t="s">
        <v>541</v>
      </c>
      <c r="C43" s="201">
        <v>179032</v>
      </c>
      <c r="D43" s="201">
        <v>182440</v>
      </c>
      <c r="E43" s="201">
        <v>179220</v>
      </c>
      <c r="F43" s="201">
        <v>192256</v>
      </c>
      <c r="G43" s="201">
        <v>186534</v>
      </c>
      <c r="H43" s="201">
        <v>192309</v>
      </c>
      <c r="I43" s="201">
        <v>198138</v>
      </c>
      <c r="J43" s="201">
        <v>209578</v>
      </c>
    </row>
    <row r="44" spans="1:10" s="234" customFormat="1" ht="12.75" customHeight="1">
      <c r="A44" s="2027" t="s">
        <v>580</v>
      </c>
      <c r="B44" s="184" t="s">
        <v>540</v>
      </c>
      <c r="C44" s="201">
        <v>2180</v>
      </c>
      <c r="D44" s="201">
        <v>2229</v>
      </c>
      <c r="E44" s="201">
        <v>2273</v>
      </c>
      <c r="F44" s="201">
        <v>2278</v>
      </c>
      <c r="G44" s="201">
        <v>3174</v>
      </c>
      <c r="H44" s="201">
        <v>3293</v>
      </c>
      <c r="I44" s="201">
        <v>3594</v>
      </c>
      <c r="J44" s="201">
        <v>3626</v>
      </c>
    </row>
    <row r="45" spans="1:10" s="234" customFormat="1">
      <c r="A45" s="2028"/>
      <c r="B45" s="184" t="s">
        <v>541</v>
      </c>
      <c r="C45" s="201">
        <v>106001</v>
      </c>
      <c r="D45" s="201">
        <v>121362</v>
      </c>
      <c r="E45" s="201">
        <v>136066</v>
      </c>
      <c r="F45" s="201">
        <v>123675</v>
      </c>
      <c r="G45" s="201">
        <v>195541</v>
      </c>
      <c r="H45" s="201">
        <v>206054</v>
      </c>
      <c r="I45" s="201">
        <v>225506</v>
      </c>
      <c r="J45" s="201">
        <v>224372</v>
      </c>
    </row>
    <row r="46" spans="1:10" s="237" customFormat="1" ht="6" customHeight="1">
      <c r="A46" s="204"/>
      <c r="B46" s="189"/>
      <c r="C46" s="189"/>
      <c r="D46" s="189"/>
      <c r="E46" s="189"/>
      <c r="F46" s="189"/>
      <c r="G46" s="189"/>
      <c r="H46" s="189"/>
      <c r="I46" s="189"/>
      <c r="J46" s="189"/>
    </row>
    <row r="47" spans="1:10" s="234" customFormat="1" ht="6.75" customHeight="1">
      <c r="A47" s="222"/>
      <c r="B47" s="192"/>
      <c r="C47" s="192"/>
      <c r="D47" s="192"/>
      <c r="E47" s="192"/>
      <c r="F47" s="192"/>
      <c r="G47" s="192"/>
      <c r="H47" s="192"/>
      <c r="I47" s="192"/>
      <c r="J47" s="192"/>
    </row>
    <row r="48" spans="1:10" s="238" customFormat="1" ht="13.5">
      <c r="A48" s="207" t="s">
        <v>587</v>
      </c>
      <c r="B48" s="207"/>
      <c r="C48" s="207"/>
      <c r="D48" s="207"/>
      <c r="E48" s="207"/>
      <c r="F48" s="207"/>
      <c r="G48" s="207"/>
      <c r="H48" s="207"/>
      <c r="I48" s="207"/>
      <c r="J48" s="207"/>
    </row>
    <row r="49" spans="1:10" s="238" customFormat="1" ht="13.5" customHeight="1">
      <c r="A49" s="2043" t="s">
        <v>559</v>
      </c>
      <c r="B49" s="2044"/>
      <c r="C49" s="2044"/>
      <c r="D49" s="2044"/>
      <c r="E49" s="2044"/>
      <c r="F49" s="2044"/>
      <c r="G49" s="2044"/>
      <c r="H49" s="2044"/>
      <c r="I49" s="2016"/>
      <c r="J49" s="2016"/>
    </row>
    <row r="50" spans="1:10" s="238" customFormat="1" ht="13.5" customHeight="1">
      <c r="A50" s="2044"/>
      <c r="B50" s="2044"/>
      <c r="C50" s="2044"/>
      <c r="D50" s="2044"/>
      <c r="E50" s="2044"/>
      <c r="F50" s="2044"/>
      <c r="G50" s="2044"/>
      <c r="H50" s="2044"/>
      <c r="I50" s="2016"/>
      <c r="J50" s="2016"/>
    </row>
    <row r="51" spans="1:10" s="239" customFormat="1" ht="13.15" customHeight="1">
      <c r="A51" s="2046" t="s">
        <v>581</v>
      </c>
      <c r="B51" s="2047"/>
      <c r="C51" s="2047"/>
      <c r="D51" s="2047"/>
      <c r="E51" s="2047"/>
      <c r="F51" s="2047"/>
      <c r="G51" s="2047"/>
      <c r="H51" s="2047"/>
      <c r="I51" s="2048"/>
      <c r="J51" s="2048"/>
    </row>
    <row r="52" spans="1:10" s="239" customFormat="1" ht="13.15" customHeight="1">
      <c r="A52" s="2046"/>
      <c r="B52" s="2047"/>
      <c r="C52" s="2047"/>
      <c r="D52" s="2047"/>
      <c r="E52" s="2047"/>
      <c r="F52" s="2047"/>
      <c r="G52" s="2047"/>
      <c r="H52" s="2047"/>
      <c r="I52" s="2048"/>
      <c r="J52" s="2048"/>
    </row>
    <row r="53" spans="1:10" s="239" customFormat="1" ht="13.15" customHeight="1">
      <c r="A53" s="2047"/>
      <c r="B53" s="2047"/>
      <c r="C53" s="2047"/>
      <c r="D53" s="2047"/>
      <c r="E53" s="2047"/>
      <c r="F53" s="2047"/>
      <c r="G53" s="2047"/>
      <c r="H53" s="2047"/>
      <c r="I53" s="2048"/>
      <c r="J53" s="2048"/>
    </row>
    <row r="54" spans="1:10" s="238" customFormat="1" ht="6.2" customHeight="1">
      <c r="A54" s="210"/>
      <c r="B54" s="210"/>
      <c r="C54" s="210"/>
      <c r="D54" s="210"/>
      <c r="E54" s="210"/>
      <c r="F54" s="210"/>
      <c r="G54" s="210"/>
      <c r="H54" s="210"/>
      <c r="I54" s="210"/>
      <c r="J54" s="210"/>
    </row>
    <row r="55" spans="1:10" s="241" customFormat="1" ht="14.25" customHeight="1">
      <c r="A55" s="115" t="s">
        <v>560</v>
      </c>
      <c r="B55" s="240"/>
      <c r="C55" s="240"/>
      <c r="D55" s="240"/>
      <c r="E55" s="240"/>
      <c r="F55" s="240"/>
      <c r="G55" s="240"/>
      <c r="H55" s="240"/>
      <c r="I55" s="240"/>
      <c r="J55" s="240"/>
    </row>
  </sheetData>
  <mergeCells count="23">
    <mergeCell ref="A40:A41"/>
    <mergeCell ref="A42:A43"/>
    <mergeCell ref="A44:A45"/>
    <mergeCell ref="A49:J50"/>
    <mergeCell ref="A51:J53"/>
    <mergeCell ref="A38:A39"/>
    <mergeCell ref="A16:A17"/>
    <mergeCell ref="A18:A19"/>
    <mergeCell ref="A20:A21"/>
    <mergeCell ref="A22:A23"/>
    <mergeCell ref="A24:A25"/>
    <mergeCell ref="A26:A27"/>
    <mergeCell ref="A28:A29"/>
    <mergeCell ref="A30:A31"/>
    <mergeCell ref="A32:A33"/>
    <mergeCell ref="A34:A35"/>
    <mergeCell ref="A36:A37"/>
    <mergeCell ref="A14:A15"/>
    <mergeCell ref="A1:J2"/>
    <mergeCell ref="A6:A7"/>
    <mergeCell ref="A8:A9"/>
    <mergeCell ref="A10:A11"/>
    <mergeCell ref="A12:A13"/>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C06AE-38DE-4720-83F2-AFD77F60B4E1}">
  <dimension ref="A1:L27"/>
  <sheetViews>
    <sheetView view="pageBreakPreview" zoomScaleNormal="100" zoomScaleSheetLayoutView="100" workbookViewId="0">
      <selection activeCell="A2" sqref="A2"/>
    </sheetView>
  </sheetViews>
  <sheetFormatPr defaultRowHeight="12.75"/>
  <cols>
    <col min="1" max="2" width="11.28515625" style="2" customWidth="1"/>
    <col min="3" max="7" width="18.7109375" style="2" customWidth="1"/>
    <col min="8" max="256" width="9.140625" style="2"/>
    <col min="257" max="258" width="11.28515625" style="2" customWidth="1"/>
    <col min="259" max="263" width="18.7109375" style="2" customWidth="1"/>
    <col min="264" max="512" width="9.140625" style="2"/>
    <col min="513" max="514" width="11.28515625" style="2" customWidth="1"/>
    <col min="515" max="519" width="18.7109375" style="2" customWidth="1"/>
    <col min="520" max="768" width="9.140625" style="2"/>
    <col min="769" max="770" width="11.28515625" style="2" customWidth="1"/>
    <col min="771" max="775" width="18.7109375" style="2" customWidth="1"/>
    <col min="776" max="1024" width="9.140625" style="2"/>
    <col min="1025" max="1026" width="11.28515625" style="2" customWidth="1"/>
    <col min="1027" max="1031" width="18.7109375" style="2" customWidth="1"/>
    <col min="1032" max="1280" width="9.140625" style="2"/>
    <col min="1281" max="1282" width="11.28515625" style="2" customWidth="1"/>
    <col min="1283" max="1287" width="18.7109375" style="2" customWidth="1"/>
    <col min="1288" max="1536" width="9.140625" style="2"/>
    <col min="1537" max="1538" width="11.28515625" style="2" customWidth="1"/>
    <col min="1539" max="1543" width="18.7109375" style="2" customWidth="1"/>
    <col min="1544" max="1792" width="9.140625" style="2"/>
    <col min="1793" max="1794" width="11.28515625" style="2" customWidth="1"/>
    <col min="1795" max="1799" width="18.7109375" style="2" customWidth="1"/>
    <col min="1800" max="2048" width="9.140625" style="2"/>
    <col min="2049" max="2050" width="11.28515625" style="2" customWidth="1"/>
    <col min="2051" max="2055" width="18.7109375" style="2" customWidth="1"/>
    <col min="2056" max="2304" width="9.140625" style="2"/>
    <col min="2305" max="2306" width="11.28515625" style="2" customWidth="1"/>
    <col min="2307" max="2311" width="18.7109375" style="2" customWidth="1"/>
    <col min="2312" max="2560" width="9.140625" style="2"/>
    <col min="2561" max="2562" width="11.28515625" style="2" customWidth="1"/>
    <col min="2563" max="2567" width="18.7109375" style="2" customWidth="1"/>
    <col min="2568" max="2816" width="9.140625" style="2"/>
    <col min="2817" max="2818" width="11.28515625" style="2" customWidth="1"/>
    <col min="2819" max="2823" width="18.7109375" style="2" customWidth="1"/>
    <col min="2824" max="3072" width="9.140625" style="2"/>
    <col min="3073" max="3074" width="11.28515625" style="2" customWidth="1"/>
    <col min="3075" max="3079" width="18.7109375" style="2" customWidth="1"/>
    <col min="3080" max="3328" width="9.140625" style="2"/>
    <col min="3329" max="3330" width="11.28515625" style="2" customWidth="1"/>
    <col min="3331" max="3335" width="18.7109375" style="2" customWidth="1"/>
    <col min="3336" max="3584" width="9.140625" style="2"/>
    <col min="3585" max="3586" width="11.28515625" style="2" customWidth="1"/>
    <col min="3587" max="3591" width="18.7109375" style="2" customWidth="1"/>
    <col min="3592" max="3840" width="9.140625" style="2"/>
    <col min="3841" max="3842" width="11.28515625" style="2" customWidth="1"/>
    <col min="3843" max="3847" width="18.7109375" style="2" customWidth="1"/>
    <col min="3848" max="4096" width="9.140625" style="2"/>
    <col min="4097" max="4098" width="11.28515625" style="2" customWidth="1"/>
    <col min="4099" max="4103" width="18.7109375" style="2" customWidth="1"/>
    <col min="4104" max="4352" width="9.140625" style="2"/>
    <col min="4353" max="4354" width="11.28515625" style="2" customWidth="1"/>
    <col min="4355" max="4359" width="18.7109375" style="2" customWidth="1"/>
    <col min="4360" max="4608" width="9.140625" style="2"/>
    <col min="4609" max="4610" width="11.28515625" style="2" customWidth="1"/>
    <col min="4611" max="4615" width="18.7109375" style="2" customWidth="1"/>
    <col min="4616" max="4864" width="9.140625" style="2"/>
    <col min="4865" max="4866" width="11.28515625" style="2" customWidth="1"/>
    <col min="4867" max="4871" width="18.7109375" style="2" customWidth="1"/>
    <col min="4872" max="5120" width="9.140625" style="2"/>
    <col min="5121" max="5122" width="11.28515625" style="2" customWidth="1"/>
    <col min="5123" max="5127" width="18.7109375" style="2" customWidth="1"/>
    <col min="5128" max="5376" width="9.140625" style="2"/>
    <col min="5377" max="5378" width="11.28515625" style="2" customWidth="1"/>
    <col min="5379" max="5383" width="18.7109375" style="2" customWidth="1"/>
    <col min="5384" max="5632" width="9.140625" style="2"/>
    <col min="5633" max="5634" width="11.28515625" style="2" customWidth="1"/>
    <col min="5635" max="5639" width="18.7109375" style="2" customWidth="1"/>
    <col min="5640" max="5888" width="9.140625" style="2"/>
    <col min="5889" max="5890" width="11.28515625" style="2" customWidth="1"/>
    <col min="5891" max="5895" width="18.7109375" style="2" customWidth="1"/>
    <col min="5896" max="6144" width="9.140625" style="2"/>
    <col min="6145" max="6146" width="11.28515625" style="2" customWidth="1"/>
    <col min="6147" max="6151" width="18.7109375" style="2" customWidth="1"/>
    <col min="6152" max="6400" width="9.140625" style="2"/>
    <col min="6401" max="6402" width="11.28515625" style="2" customWidth="1"/>
    <col min="6403" max="6407" width="18.7109375" style="2" customWidth="1"/>
    <col min="6408" max="6656" width="9.140625" style="2"/>
    <col min="6657" max="6658" width="11.28515625" style="2" customWidth="1"/>
    <col min="6659" max="6663" width="18.7109375" style="2" customWidth="1"/>
    <col min="6664" max="6912" width="9.140625" style="2"/>
    <col min="6913" max="6914" width="11.28515625" style="2" customWidth="1"/>
    <col min="6915" max="6919" width="18.7109375" style="2" customWidth="1"/>
    <col min="6920" max="7168" width="9.140625" style="2"/>
    <col min="7169" max="7170" width="11.28515625" style="2" customWidth="1"/>
    <col min="7171" max="7175" width="18.7109375" style="2" customWidth="1"/>
    <col min="7176" max="7424" width="9.140625" style="2"/>
    <col min="7425" max="7426" width="11.28515625" style="2" customWidth="1"/>
    <col min="7427" max="7431" width="18.7109375" style="2" customWidth="1"/>
    <col min="7432" max="7680" width="9.140625" style="2"/>
    <col min="7681" max="7682" width="11.28515625" style="2" customWidth="1"/>
    <col min="7683" max="7687" width="18.7109375" style="2" customWidth="1"/>
    <col min="7688" max="7936" width="9.140625" style="2"/>
    <col min="7937" max="7938" width="11.28515625" style="2" customWidth="1"/>
    <col min="7939" max="7943" width="18.7109375" style="2" customWidth="1"/>
    <col min="7944" max="8192" width="9.140625" style="2"/>
    <col min="8193" max="8194" width="11.28515625" style="2" customWidth="1"/>
    <col min="8195" max="8199" width="18.7109375" style="2" customWidth="1"/>
    <col min="8200" max="8448" width="9.140625" style="2"/>
    <col min="8449" max="8450" width="11.28515625" style="2" customWidth="1"/>
    <col min="8451" max="8455" width="18.7109375" style="2" customWidth="1"/>
    <col min="8456" max="8704" width="9.140625" style="2"/>
    <col min="8705" max="8706" width="11.28515625" style="2" customWidth="1"/>
    <col min="8707" max="8711" width="18.7109375" style="2" customWidth="1"/>
    <col min="8712" max="8960" width="9.140625" style="2"/>
    <col min="8961" max="8962" width="11.28515625" style="2" customWidth="1"/>
    <col min="8963" max="8967" width="18.7109375" style="2" customWidth="1"/>
    <col min="8968" max="9216" width="9.140625" style="2"/>
    <col min="9217" max="9218" width="11.28515625" style="2" customWidth="1"/>
    <col min="9219" max="9223" width="18.7109375" style="2" customWidth="1"/>
    <col min="9224" max="9472" width="9.140625" style="2"/>
    <col min="9473" max="9474" width="11.28515625" style="2" customWidth="1"/>
    <col min="9475" max="9479" width="18.7109375" style="2" customWidth="1"/>
    <col min="9480" max="9728" width="9.140625" style="2"/>
    <col min="9729" max="9730" width="11.28515625" style="2" customWidth="1"/>
    <col min="9731" max="9735" width="18.7109375" style="2" customWidth="1"/>
    <col min="9736" max="9984" width="9.140625" style="2"/>
    <col min="9985" max="9986" width="11.28515625" style="2" customWidth="1"/>
    <col min="9987" max="9991" width="18.7109375" style="2" customWidth="1"/>
    <col min="9992" max="10240" width="9.140625" style="2"/>
    <col min="10241" max="10242" width="11.28515625" style="2" customWidth="1"/>
    <col min="10243" max="10247" width="18.7109375" style="2" customWidth="1"/>
    <col min="10248" max="10496" width="9.140625" style="2"/>
    <col min="10497" max="10498" width="11.28515625" style="2" customWidth="1"/>
    <col min="10499" max="10503" width="18.7109375" style="2" customWidth="1"/>
    <col min="10504" max="10752" width="9.140625" style="2"/>
    <col min="10753" max="10754" width="11.28515625" style="2" customWidth="1"/>
    <col min="10755" max="10759" width="18.7109375" style="2" customWidth="1"/>
    <col min="10760" max="11008" width="9.140625" style="2"/>
    <col min="11009" max="11010" width="11.28515625" style="2" customWidth="1"/>
    <col min="11011" max="11015" width="18.7109375" style="2" customWidth="1"/>
    <col min="11016" max="11264" width="9.140625" style="2"/>
    <col min="11265" max="11266" width="11.28515625" style="2" customWidth="1"/>
    <col min="11267" max="11271" width="18.7109375" style="2" customWidth="1"/>
    <col min="11272" max="11520" width="9.140625" style="2"/>
    <col min="11521" max="11522" width="11.28515625" style="2" customWidth="1"/>
    <col min="11523" max="11527" width="18.7109375" style="2" customWidth="1"/>
    <col min="11528" max="11776" width="9.140625" style="2"/>
    <col min="11777" max="11778" width="11.28515625" style="2" customWidth="1"/>
    <col min="11779" max="11783" width="18.7109375" style="2" customWidth="1"/>
    <col min="11784" max="12032" width="9.140625" style="2"/>
    <col min="12033" max="12034" width="11.28515625" style="2" customWidth="1"/>
    <col min="12035" max="12039" width="18.7109375" style="2" customWidth="1"/>
    <col min="12040" max="12288" width="9.140625" style="2"/>
    <col min="12289" max="12290" width="11.28515625" style="2" customWidth="1"/>
    <col min="12291" max="12295" width="18.7109375" style="2" customWidth="1"/>
    <col min="12296" max="12544" width="9.140625" style="2"/>
    <col min="12545" max="12546" width="11.28515625" style="2" customWidth="1"/>
    <col min="12547" max="12551" width="18.7109375" style="2" customWidth="1"/>
    <col min="12552" max="12800" width="9.140625" style="2"/>
    <col min="12801" max="12802" width="11.28515625" style="2" customWidth="1"/>
    <col min="12803" max="12807" width="18.7109375" style="2" customWidth="1"/>
    <col min="12808" max="13056" width="9.140625" style="2"/>
    <col min="13057" max="13058" width="11.28515625" style="2" customWidth="1"/>
    <col min="13059" max="13063" width="18.7109375" style="2" customWidth="1"/>
    <col min="13064" max="13312" width="9.140625" style="2"/>
    <col min="13313" max="13314" width="11.28515625" style="2" customWidth="1"/>
    <col min="13315" max="13319" width="18.7109375" style="2" customWidth="1"/>
    <col min="13320" max="13568" width="9.140625" style="2"/>
    <col min="13569" max="13570" width="11.28515625" style="2" customWidth="1"/>
    <col min="13571" max="13575" width="18.7109375" style="2" customWidth="1"/>
    <col min="13576" max="13824" width="9.140625" style="2"/>
    <col min="13825" max="13826" width="11.28515625" style="2" customWidth="1"/>
    <col min="13827" max="13831" width="18.7109375" style="2" customWidth="1"/>
    <col min="13832" max="14080" width="9.140625" style="2"/>
    <col min="14081" max="14082" width="11.28515625" style="2" customWidth="1"/>
    <col min="14083" max="14087" width="18.7109375" style="2" customWidth="1"/>
    <col min="14088" max="14336" width="9.140625" style="2"/>
    <col min="14337" max="14338" width="11.28515625" style="2" customWidth="1"/>
    <col min="14339" max="14343" width="18.7109375" style="2" customWidth="1"/>
    <col min="14344" max="14592" width="9.140625" style="2"/>
    <col min="14593" max="14594" width="11.28515625" style="2" customWidth="1"/>
    <col min="14595" max="14599" width="18.7109375" style="2" customWidth="1"/>
    <col min="14600" max="14848" width="9.140625" style="2"/>
    <col min="14849" max="14850" width="11.28515625" style="2" customWidth="1"/>
    <col min="14851" max="14855" width="18.7109375" style="2" customWidth="1"/>
    <col min="14856" max="15104" width="9.140625" style="2"/>
    <col min="15105" max="15106" width="11.28515625" style="2" customWidth="1"/>
    <col min="15107" max="15111" width="18.7109375" style="2" customWidth="1"/>
    <col min="15112" max="15360" width="9.140625" style="2"/>
    <col min="15361" max="15362" width="11.28515625" style="2" customWidth="1"/>
    <col min="15363" max="15367" width="18.7109375" style="2" customWidth="1"/>
    <col min="15368" max="15616" width="9.140625" style="2"/>
    <col min="15617" max="15618" width="11.28515625" style="2" customWidth="1"/>
    <col min="15619" max="15623" width="18.7109375" style="2" customWidth="1"/>
    <col min="15624" max="15872" width="9.140625" style="2"/>
    <col min="15873" max="15874" width="11.28515625" style="2" customWidth="1"/>
    <col min="15875" max="15879" width="18.7109375" style="2" customWidth="1"/>
    <col min="15880" max="16128" width="9.140625" style="2"/>
    <col min="16129" max="16130" width="11.28515625" style="2" customWidth="1"/>
    <col min="16131" max="16135" width="18.7109375" style="2" customWidth="1"/>
    <col min="16136" max="16384" width="9.140625" style="2"/>
  </cols>
  <sheetData>
    <row r="1" spans="1:7" ht="39.950000000000003" customHeight="1">
      <c r="A1" s="2053" t="s">
        <v>589</v>
      </c>
      <c r="B1" s="2054"/>
      <c r="C1" s="2054"/>
      <c r="D1" s="2054"/>
      <c r="E1" s="2054"/>
      <c r="F1" s="2054"/>
      <c r="G1" s="2054"/>
    </row>
    <row r="2" spans="1:7" ht="11.25" customHeight="1">
      <c r="A2" s="243"/>
      <c r="B2" s="243"/>
      <c r="C2" s="243"/>
      <c r="D2" s="243"/>
      <c r="E2" s="243"/>
      <c r="F2" s="243"/>
    </row>
    <row r="3" spans="1:7" ht="25.5" customHeight="1">
      <c r="A3" s="2055"/>
      <c r="B3" s="2056"/>
      <c r="C3" s="2061" t="s">
        <v>77</v>
      </c>
      <c r="D3" s="2064" t="s">
        <v>590</v>
      </c>
      <c r="E3" s="2066"/>
      <c r="F3" s="2067"/>
      <c r="G3" s="2061" t="s">
        <v>591</v>
      </c>
    </row>
    <row r="4" spans="1:7" ht="25.5" customHeight="1">
      <c r="A4" s="2057"/>
      <c r="B4" s="2058"/>
      <c r="C4" s="2062"/>
      <c r="D4" s="2065"/>
      <c r="E4" s="2068" t="s">
        <v>592</v>
      </c>
      <c r="F4" s="2067"/>
      <c r="G4" s="2062"/>
    </row>
    <row r="5" spans="1:7" ht="38.25" customHeight="1">
      <c r="A5" s="2059"/>
      <c r="B5" s="2060"/>
      <c r="C5" s="2063"/>
      <c r="D5" s="2063"/>
      <c r="E5" s="244" t="s">
        <v>593</v>
      </c>
      <c r="F5" s="244" t="s">
        <v>594</v>
      </c>
      <c r="G5" s="2063"/>
    </row>
    <row r="6" spans="1:7" ht="6" customHeight="1">
      <c r="A6" s="245"/>
      <c r="B6" s="246"/>
      <c r="C6" s="247"/>
      <c r="D6" s="247"/>
      <c r="E6" s="247"/>
      <c r="F6" s="247"/>
      <c r="G6" s="247"/>
    </row>
    <row r="7" spans="1:7" s="253" customFormat="1">
      <c r="A7" s="248">
        <v>2025</v>
      </c>
      <c r="B7" s="249" t="s">
        <v>595</v>
      </c>
      <c r="C7" s="250">
        <v>2.95</v>
      </c>
      <c r="D7" s="250">
        <v>2.8155000000000001</v>
      </c>
      <c r="E7" s="251">
        <v>14701.5</v>
      </c>
      <c r="F7" s="252">
        <v>299</v>
      </c>
      <c r="G7" s="250">
        <v>0</v>
      </c>
    </row>
    <row r="8" spans="1:7" s="253" customFormat="1">
      <c r="A8" s="254"/>
      <c r="B8" s="249" t="s">
        <v>596</v>
      </c>
      <c r="C8" s="250">
        <v>2.82</v>
      </c>
      <c r="D8" s="250">
        <v>2.589</v>
      </c>
      <c r="E8" s="251">
        <v>9042.7000000000007</v>
      </c>
      <c r="F8" s="252">
        <v>222</v>
      </c>
      <c r="G8" s="250">
        <v>0</v>
      </c>
    </row>
    <row r="9" spans="1:7" s="253" customFormat="1">
      <c r="A9" s="254"/>
      <c r="B9" s="249" t="s">
        <v>597</v>
      </c>
      <c r="C9" s="250">
        <v>2.59</v>
      </c>
      <c r="D9" s="250">
        <v>2.3855</v>
      </c>
      <c r="E9" s="251">
        <v>9103</v>
      </c>
      <c r="F9" s="252">
        <v>213</v>
      </c>
      <c r="G9" s="250">
        <v>0</v>
      </c>
    </row>
    <row r="10" spans="1:7" s="253" customFormat="1">
      <c r="A10" s="254"/>
      <c r="B10" s="249" t="s">
        <v>598</v>
      </c>
      <c r="C10" s="250">
        <v>2.39</v>
      </c>
      <c r="D10" s="250">
        <v>2.2425000000000002</v>
      </c>
      <c r="E10" s="251">
        <v>10551.6</v>
      </c>
      <c r="F10" s="252">
        <v>187</v>
      </c>
      <c r="G10" s="250">
        <v>0</v>
      </c>
    </row>
    <row r="11" spans="1:7" s="253" customFormat="1">
      <c r="A11" s="254"/>
      <c r="B11" s="249" t="s">
        <v>599</v>
      </c>
      <c r="C11" s="250">
        <v>2.2400000000000002</v>
      </c>
      <c r="D11" s="250">
        <v>2.0653000000000001</v>
      </c>
      <c r="E11" s="251">
        <v>9208.6</v>
      </c>
      <c r="F11" s="252">
        <v>169</v>
      </c>
      <c r="G11" s="250">
        <v>0</v>
      </c>
    </row>
    <row r="12" spans="1:7" s="253" customFormat="1">
      <c r="A12" s="254"/>
      <c r="B12" s="249" t="s">
        <v>600</v>
      </c>
      <c r="C12" s="250">
        <v>2.0699999999999998</v>
      </c>
      <c r="D12" s="250">
        <v>1.9061999999999999</v>
      </c>
      <c r="E12" s="251">
        <v>8566.6</v>
      </c>
      <c r="F12" s="252">
        <v>188</v>
      </c>
      <c r="G12" s="250">
        <v>0</v>
      </c>
    </row>
    <row r="13" spans="1:7" s="253" customFormat="1">
      <c r="A13" s="254"/>
      <c r="B13" s="249" t="s">
        <v>601</v>
      </c>
      <c r="C13" s="250">
        <v>1.91</v>
      </c>
      <c r="D13" s="250">
        <v>1.8161</v>
      </c>
      <c r="E13" s="251">
        <v>8959</v>
      </c>
      <c r="F13" s="255">
        <v>157</v>
      </c>
      <c r="G13" s="250">
        <v>0</v>
      </c>
    </row>
    <row r="14" spans="1:7" s="253" customFormat="1">
      <c r="A14" s="254"/>
      <c r="B14" s="249" t="s">
        <v>602</v>
      </c>
      <c r="C14" s="250">
        <v>1.82</v>
      </c>
      <c r="D14" s="250">
        <v>1.8181</v>
      </c>
      <c r="E14" s="251">
        <v>9102</v>
      </c>
      <c r="F14" s="255">
        <v>159</v>
      </c>
      <c r="G14" s="250">
        <v>0</v>
      </c>
    </row>
    <row r="15" spans="1:7" s="253" customFormat="1">
      <c r="A15" s="254"/>
      <c r="B15" s="249" t="s">
        <v>603</v>
      </c>
      <c r="C15" s="250">
        <v>1.82</v>
      </c>
      <c r="D15" s="250">
        <v>1.806</v>
      </c>
      <c r="E15" s="251">
        <v>9061.5</v>
      </c>
      <c r="F15" s="255">
        <v>179</v>
      </c>
      <c r="G15" s="250">
        <v>0</v>
      </c>
    </row>
    <row r="16" spans="1:7" s="253" customFormat="1">
      <c r="A16" s="254"/>
      <c r="B16" s="249" t="s">
        <v>604</v>
      </c>
      <c r="C16" s="250">
        <v>1.81</v>
      </c>
      <c r="D16" s="250">
        <v>1.8016000000000001</v>
      </c>
      <c r="E16" s="251">
        <v>8738</v>
      </c>
      <c r="F16" s="255">
        <v>139</v>
      </c>
      <c r="G16" s="250">
        <v>0</v>
      </c>
    </row>
    <row r="17" spans="1:12" s="253" customFormat="1">
      <c r="A17" s="254"/>
      <c r="B17" s="249" t="s">
        <v>605</v>
      </c>
      <c r="C17" s="250">
        <v>1.8</v>
      </c>
      <c r="D17" s="250">
        <v>1.8075000000000001</v>
      </c>
      <c r="E17" s="251">
        <v>7854</v>
      </c>
      <c r="F17" s="255">
        <v>190</v>
      </c>
      <c r="G17" s="250">
        <v>0</v>
      </c>
    </row>
    <row r="18" spans="1:12" s="253" customFormat="1">
      <c r="A18" s="254"/>
      <c r="B18" s="253" t="s">
        <v>606</v>
      </c>
      <c r="C18" s="250">
        <v>1.81</v>
      </c>
      <c r="D18" s="250">
        <v>1.8178000000000001</v>
      </c>
      <c r="E18" s="251">
        <v>9170.2999999999993</v>
      </c>
      <c r="F18" s="255">
        <v>226</v>
      </c>
      <c r="G18" s="250">
        <v>0</v>
      </c>
    </row>
    <row r="19" spans="1:12" s="253" customFormat="1" ht="6" customHeight="1">
      <c r="A19" s="256"/>
      <c r="B19" s="257"/>
      <c r="C19" s="258"/>
      <c r="D19" s="259"/>
      <c r="E19" s="259"/>
      <c r="F19" s="259"/>
      <c r="G19" s="259"/>
    </row>
    <row r="20" spans="1:12" ht="6" customHeight="1"/>
    <row r="21" spans="1:12" s="260" customFormat="1" ht="13.5" customHeight="1">
      <c r="A21" s="2050" t="s">
        <v>607</v>
      </c>
      <c r="B21" s="2050"/>
      <c r="C21" s="2050"/>
      <c r="D21" s="2050"/>
      <c r="E21" s="2050"/>
      <c r="F21" s="2050"/>
      <c r="G21" s="2051"/>
    </row>
    <row r="22" spans="1:12" s="260" customFormat="1" ht="13.5" customHeight="1">
      <c r="A22" s="2050"/>
      <c r="B22" s="2050"/>
      <c r="C22" s="2050"/>
      <c r="D22" s="2050"/>
      <c r="E22" s="2050"/>
      <c r="F22" s="2050"/>
      <c r="G22" s="2051"/>
    </row>
    <row r="23" spans="1:12" s="260" customFormat="1" ht="26.25" customHeight="1">
      <c r="A23" s="2052" t="s">
        <v>608</v>
      </c>
      <c r="B23" s="2052"/>
      <c r="C23" s="2052"/>
      <c r="D23" s="2052"/>
      <c r="E23" s="2052"/>
      <c r="F23" s="2052"/>
      <c r="G23" s="2051"/>
    </row>
    <row r="24" spans="1:12" s="260" customFormat="1" ht="26.25" customHeight="1">
      <c r="A24" s="2052" t="s">
        <v>609</v>
      </c>
      <c r="B24" s="2052"/>
      <c r="C24" s="2052"/>
      <c r="D24" s="2052"/>
      <c r="E24" s="2052"/>
      <c r="F24" s="2052"/>
      <c r="G24" s="2051"/>
    </row>
    <row r="25" spans="1:12" s="260" customFormat="1" ht="26.25" customHeight="1">
      <c r="A25" s="2052" t="s">
        <v>610</v>
      </c>
      <c r="B25" s="2017"/>
      <c r="C25" s="2017"/>
      <c r="D25" s="2017"/>
      <c r="E25" s="2017"/>
      <c r="F25" s="2017"/>
      <c r="G25" s="2017"/>
    </row>
    <row r="26" spans="1:12" s="260" customFormat="1" ht="6" customHeight="1">
      <c r="A26" s="261"/>
      <c r="B26" s="261"/>
      <c r="C26" s="261"/>
      <c r="D26" s="261"/>
      <c r="E26" s="261"/>
      <c r="F26" s="261"/>
    </row>
    <row r="27" spans="1:12" s="260" customFormat="1" ht="13.5" customHeight="1">
      <c r="A27" s="262" t="s">
        <v>416</v>
      </c>
      <c r="B27" s="226"/>
      <c r="G27" s="226"/>
      <c r="H27" s="226"/>
      <c r="I27" s="226"/>
      <c r="J27" s="226"/>
      <c r="K27" s="226"/>
      <c r="L27" s="226"/>
    </row>
  </sheetData>
  <mergeCells count="11">
    <mergeCell ref="A21:G22"/>
    <mergeCell ref="A23:G23"/>
    <mergeCell ref="A24:G24"/>
    <mergeCell ref="A25:G25"/>
    <mergeCell ref="A1:G1"/>
    <mergeCell ref="A3:B5"/>
    <mergeCell ref="C3:C5"/>
    <mergeCell ref="D3:D5"/>
    <mergeCell ref="E3:F3"/>
    <mergeCell ref="G3:G5"/>
    <mergeCell ref="E4:F4"/>
  </mergeCells>
  <printOptions horizontalCentered="1"/>
  <pageMargins left="0.78740157480314965" right="0.78740157480314965" top="0.59055118110236227" bottom="0.59055118110236227" header="0.31496062992125984" footer="0.31496062992125984"/>
  <pageSetup paperSize="9" scale="70"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59660-623C-47A9-93A1-DB95DC1555E8}">
  <dimension ref="A1:AD32"/>
  <sheetViews>
    <sheetView view="pageBreakPreview" zoomScaleNormal="100" zoomScaleSheetLayoutView="100" workbookViewId="0">
      <selection activeCell="A2" sqref="A2"/>
    </sheetView>
  </sheetViews>
  <sheetFormatPr defaultRowHeight="12.75"/>
  <cols>
    <col min="1" max="2" width="7.28515625" style="266" customWidth="1"/>
    <col min="3" max="14" width="11.28515625" style="266" customWidth="1"/>
    <col min="15" max="15" width="12.7109375" style="266" customWidth="1"/>
    <col min="16" max="17" width="13.28515625" style="266" bestFit="1" customWidth="1"/>
    <col min="18" max="256" width="9.140625" style="266"/>
    <col min="257" max="258" width="7.28515625" style="266" customWidth="1"/>
    <col min="259" max="270" width="11.28515625" style="266" customWidth="1"/>
    <col min="271" max="271" width="12.7109375" style="266" customWidth="1"/>
    <col min="272" max="273" width="13.28515625" style="266" bestFit="1" customWidth="1"/>
    <col min="274" max="512" width="9.140625" style="266"/>
    <col min="513" max="514" width="7.28515625" style="266" customWidth="1"/>
    <col min="515" max="526" width="11.28515625" style="266" customWidth="1"/>
    <col min="527" max="527" width="12.7109375" style="266" customWidth="1"/>
    <col min="528" max="529" width="13.28515625" style="266" bestFit="1" customWidth="1"/>
    <col min="530" max="768" width="9.140625" style="266"/>
    <col min="769" max="770" width="7.28515625" style="266" customWidth="1"/>
    <col min="771" max="782" width="11.28515625" style="266" customWidth="1"/>
    <col min="783" max="783" width="12.7109375" style="266" customWidth="1"/>
    <col min="784" max="785" width="13.28515625" style="266" bestFit="1" customWidth="1"/>
    <col min="786" max="1024" width="9.140625" style="266"/>
    <col min="1025" max="1026" width="7.28515625" style="266" customWidth="1"/>
    <col min="1027" max="1038" width="11.28515625" style="266" customWidth="1"/>
    <col min="1039" max="1039" width="12.7109375" style="266" customWidth="1"/>
    <col min="1040" max="1041" width="13.28515625" style="266" bestFit="1" customWidth="1"/>
    <col min="1042" max="1280" width="9.140625" style="266"/>
    <col min="1281" max="1282" width="7.28515625" style="266" customWidth="1"/>
    <col min="1283" max="1294" width="11.28515625" style="266" customWidth="1"/>
    <col min="1295" max="1295" width="12.7109375" style="266" customWidth="1"/>
    <col min="1296" max="1297" width="13.28515625" style="266" bestFit="1" customWidth="1"/>
    <col min="1298" max="1536" width="9.140625" style="266"/>
    <col min="1537" max="1538" width="7.28515625" style="266" customWidth="1"/>
    <col min="1539" max="1550" width="11.28515625" style="266" customWidth="1"/>
    <col min="1551" max="1551" width="12.7109375" style="266" customWidth="1"/>
    <col min="1552" max="1553" width="13.28515625" style="266" bestFit="1" customWidth="1"/>
    <col min="1554" max="1792" width="9.140625" style="266"/>
    <col min="1793" max="1794" width="7.28515625" style="266" customWidth="1"/>
    <col min="1795" max="1806" width="11.28515625" style="266" customWidth="1"/>
    <col min="1807" max="1807" width="12.7109375" style="266" customWidth="1"/>
    <col min="1808" max="1809" width="13.28515625" style="266" bestFit="1" customWidth="1"/>
    <col min="1810" max="2048" width="9.140625" style="266"/>
    <col min="2049" max="2050" width="7.28515625" style="266" customWidth="1"/>
    <col min="2051" max="2062" width="11.28515625" style="266" customWidth="1"/>
    <col min="2063" max="2063" width="12.7109375" style="266" customWidth="1"/>
    <col min="2064" max="2065" width="13.28515625" style="266" bestFit="1" customWidth="1"/>
    <col min="2066" max="2304" width="9.140625" style="266"/>
    <col min="2305" max="2306" width="7.28515625" style="266" customWidth="1"/>
    <col min="2307" max="2318" width="11.28515625" style="266" customWidth="1"/>
    <col min="2319" max="2319" width="12.7109375" style="266" customWidth="1"/>
    <col min="2320" max="2321" width="13.28515625" style="266" bestFit="1" customWidth="1"/>
    <col min="2322" max="2560" width="9.140625" style="266"/>
    <col min="2561" max="2562" width="7.28515625" style="266" customWidth="1"/>
    <col min="2563" max="2574" width="11.28515625" style="266" customWidth="1"/>
    <col min="2575" max="2575" width="12.7109375" style="266" customWidth="1"/>
    <col min="2576" max="2577" width="13.28515625" style="266" bestFit="1" customWidth="1"/>
    <col min="2578" max="2816" width="9.140625" style="266"/>
    <col min="2817" max="2818" width="7.28515625" style="266" customWidth="1"/>
    <col min="2819" max="2830" width="11.28515625" style="266" customWidth="1"/>
    <col min="2831" max="2831" width="12.7109375" style="266" customWidth="1"/>
    <col min="2832" max="2833" width="13.28515625" style="266" bestFit="1" customWidth="1"/>
    <col min="2834" max="3072" width="9.140625" style="266"/>
    <col min="3073" max="3074" width="7.28515625" style="266" customWidth="1"/>
    <col min="3075" max="3086" width="11.28515625" style="266" customWidth="1"/>
    <col min="3087" max="3087" width="12.7109375" style="266" customWidth="1"/>
    <col min="3088" max="3089" width="13.28515625" style="266" bestFit="1" customWidth="1"/>
    <col min="3090" max="3328" width="9.140625" style="266"/>
    <col min="3329" max="3330" width="7.28515625" style="266" customWidth="1"/>
    <col min="3331" max="3342" width="11.28515625" style="266" customWidth="1"/>
    <col min="3343" max="3343" width="12.7109375" style="266" customWidth="1"/>
    <col min="3344" max="3345" width="13.28515625" style="266" bestFit="1" customWidth="1"/>
    <col min="3346" max="3584" width="9.140625" style="266"/>
    <col min="3585" max="3586" width="7.28515625" style="266" customWidth="1"/>
    <col min="3587" max="3598" width="11.28515625" style="266" customWidth="1"/>
    <col min="3599" max="3599" width="12.7109375" style="266" customWidth="1"/>
    <col min="3600" max="3601" width="13.28515625" style="266" bestFit="1" customWidth="1"/>
    <col min="3602" max="3840" width="9.140625" style="266"/>
    <col min="3841" max="3842" width="7.28515625" style="266" customWidth="1"/>
    <col min="3843" max="3854" width="11.28515625" style="266" customWidth="1"/>
    <col min="3855" max="3855" width="12.7109375" style="266" customWidth="1"/>
    <col min="3856" max="3857" width="13.28515625" style="266" bestFit="1" customWidth="1"/>
    <col min="3858" max="4096" width="9.140625" style="266"/>
    <col min="4097" max="4098" width="7.28515625" style="266" customWidth="1"/>
    <col min="4099" max="4110" width="11.28515625" style="266" customWidth="1"/>
    <col min="4111" max="4111" width="12.7109375" style="266" customWidth="1"/>
    <col min="4112" max="4113" width="13.28515625" style="266" bestFit="1" customWidth="1"/>
    <col min="4114" max="4352" width="9.140625" style="266"/>
    <col min="4353" max="4354" width="7.28515625" style="266" customWidth="1"/>
    <col min="4355" max="4366" width="11.28515625" style="266" customWidth="1"/>
    <col min="4367" max="4367" width="12.7109375" style="266" customWidth="1"/>
    <col min="4368" max="4369" width="13.28515625" style="266" bestFit="1" customWidth="1"/>
    <col min="4370" max="4608" width="9.140625" style="266"/>
    <col min="4609" max="4610" width="7.28515625" style="266" customWidth="1"/>
    <col min="4611" max="4622" width="11.28515625" style="266" customWidth="1"/>
    <col min="4623" max="4623" width="12.7109375" style="266" customWidth="1"/>
    <col min="4624" max="4625" width="13.28515625" style="266" bestFit="1" customWidth="1"/>
    <col min="4626" max="4864" width="9.140625" style="266"/>
    <col min="4865" max="4866" width="7.28515625" style="266" customWidth="1"/>
    <col min="4867" max="4878" width="11.28515625" style="266" customWidth="1"/>
    <col min="4879" max="4879" width="12.7109375" style="266" customWidth="1"/>
    <col min="4880" max="4881" width="13.28515625" style="266" bestFit="1" customWidth="1"/>
    <col min="4882" max="5120" width="9.140625" style="266"/>
    <col min="5121" max="5122" width="7.28515625" style="266" customWidth="1"/>
    <col min="5123" max="5134" width="11.28515625" style="266" customWidth="1"/>
    <col min="5135" max="5135" width="12.7109375" style="266" customWidth="1"/>
    <col min="5136" max="5137" width="13.28515625" style="266" bestFit="1" customWidth="1"/>
    <col min="5138" max="5376" width="9.140625" style="266"/>
    <col min="5377" max="5378" width="7.28515625" style="266" customWidth="1"/>
    <col min="5379" max="5390" width="11.28515625" style="266" customWidth="1"/>
    <col min="5391" max="5391" width="12.7109375" style="266" customWidth="1"/>
    <col min="5392" max="5393" width="13.28515625" style="266" bestFit="1" customWidth="1"/>
    <col min="5394" max="5632" width="9.140625" style="266"/>
    <col min="5633" max="5634" width="7.28515625" style="266" customWidth="1"/>
    <col min="5635" max="5646" width="11.28515625" style="266" customWidth="1"/>
    <col min="5647" max="5647" width="12.7109375" style="266" customWidth="1"/>
    <col min="5648" max="5649" width="13.28515625" style="266" bestFit="1" customWidth="1"/>
    <col min="5650" max="5888" width="9.140625" style="266"/>
    <col min="5889" max="5890" width="7.28515625" style="266" customWidth="1"/>
    <col min="5891" max="5902" width="11.28515625" style="266" customWidth="1"/>
    <col min="5903" max="5903" width="12.7109375" style="266" customWidth="1"/>
    <col min="5904" max="5905" width="13.28515625" style="266" bestFit="1" customWidth="1"/>
    <col min="5906" max="6144" width="9.140625" style="266"/>
    <col min="6145" max="6146" width="7.28515625" style="266" customWidth="1"/>
    <col min="6147" max="6158" width="11.28515625" style="266" customWidth="1"/>
    <col min="6159" max="6159" width="12.7109375" style="266" customWidth="1"/>
    <col min="6160" max="6161" width="13.28515625" style="266" bestFit="1" customWidth="1"/>
    <col min="6162" max="6400" width="9.140625" style="266"/>
    <col min="6401" max="6402" width="7.28515625" style="266" customWidth="1"/>
    <col min="6403" max="6414" width="11.28515625" style="266" customWidth="1"/>
    <col min="6415" max="6415" width="12.7109375" style="266" customWidth="1"/>
    <col min="6416" max="6417" width="13.28515625" style="266" bestFit="1" customWidth="1"/>
    <col min="6418" max="6656" width="9.140625" style="266"/>
    <col min="6657" max="6658" width="7.28515625" style="266" customWidth="1"/>
    <col min="6659" max="6670" width="11.28515625" style="266" customWidth="1"/>
    <col min="6671" max="6671" width="12.7109375" style="266" customWidth="1"/>
    <col min="6672" max="6673" width="13.28515625" style="266" bestFit="1" customWidth="1"/>
    <col min="6674" max="6912" width="9.140625" style="266"/>
    <col min="6913" max="6914" width="7.28515625" style="266" customWidth="1"/>
    <col min="6915" max="6926" width="11.28515625" style="266" customWidth="1"/>
    <col min="6927" max="6927" width="12.7109375" style="266" customWidth="1"/>
    <col min="6928" max="6929" width="13.28515625" style="266" bestFit="1" customWidth="1"/>
    <col min="6930" max="7168" width="9.140625" style="266"/>
    <col min="7169" max="7170" width="7.28515625" style="266" customWidth="1"/>
    <col min="7171" max="7182" width="11.28515625" style="266" customWidth="1"/>
    <col min="7183" max="7183" width="12.7109375" style="266" customWidth="1"/>
    <col min="7184" max="7185" width="13.28515625" style="266" bestFit="1" customWidth="1"/>
    <col min="7186" max="7424" width="9.140625" style="266"/>
    <col min="7425" max="7426" width="7.28515625" style="266" customWidth="1"/>
    <col min="7427" max="7438" width="11.28515625" style="266" customWidth="1"/>
    <col min="7439" max="7439" width="12.7109375" style="266" customWidth="1"/>
    <col min="7440" max="7441" width="13.28515625" style="266" bestFit="1" customWidth="1"/>
    <col min="7442" max="7680" width="9.140625" style="266"/>
    <col min="7681" max="7682" width="7.28515625" style="266" customWidth="1"/>
    <col min="7683" max="7694" width="11.28515625" style="266" customWidth="1"/>
    <col min="7695" max="7695" width="12.7109375" style="266" customWidth="1"/>
    <col min="7696" max="7697" width="13.28515625" style="266" bestFit="1" customWidth="1"/>
    <col min="7698" max="7936" width="9.140625" style="266"/>
    <col min="7937" max="7938" width="7.28515625" style="266" customWidth="1"/>
    <col min="7939" max="7950" width="11.28515625" style="266" customWidth="1"/>
    <col min="7951" max="7951" width="12.7109375" style="266" customWidth="1"/>
    <col min="7952" max="7953" width="13.28515625" style="266" bestFit="1" customWidth="1"/>
    <col min="7954" max="8192" width="9.140625" style="266"/>
    <col min="8193" max="8194" width="7.28515625" style="266" customWidth="1"/>
    <col min="8195" max="8206" width="11.28515625" style="266" customWidth="1"/>
    <col min="8207" max="8207" width="12.7109375" style="266" customWidth="1"/>
    <col min="8208" max="8209" width="13.28515625" style="266" bestFit="1" customWidth="1"/>
    <col min="8210" max="8448" width="9.140625" style="266"/>
    <col min="8449" max="8450" width="7.28515625" style="266" customWidth="1"/>
    <col min="8451" max="8462" width="11.28515625" style="266" customWidth="1"/>
    <col min="8463" max="8463" width="12.7109375" style="266" customWidth="1"/>
    <col min="8464" max="8465" width="13.28515625" style="266" bestFit="1" customWidth="1"/>
    <col min="8466" max="8704" width="9.140625" style="266"/>
    <col min="8705" max="8706" width="7.28515625" style="266" customWidth="1"/>
    <col min="8707" max="8718" width="11.28515625" style="266" customWidth="1"/>
    <col min="8719" max="8719" width="12.7109375" style="266" customWidth="1"/>
    <col min="8720" max="8721" width="13.28515625" style="266" bestFit="1" customWidth="1"/>
    <col min="8722" max="8960" width="9.140625" style="266"/>
    <col min="8961" max="8962" width="7.28515625" style="266" customWidth="1"/>
    <col min="8963" max="8974" width="11.28515625" style="266" customWidth="1"/>
    <col min="8975" max="8975" width="12.7109375" style="266" customWidth="1"/>
    <col min="8976" max="8977" width="13.28515625" style="266" bestFit="1" customWidth="1"/>
    <col min="8978" max="9216" width="9.140625" style="266"/>
    <col min="9217" max="9218" width="7.28515625" style="266" customWidth="1"/>
    <col min="9219" max="9230" width="11.28515625" style="266" customWidth="1"/>
    <col min="9231" max="9231" width="12.7109375" style="266" customWidth="1"/>
    <col min="9232" max="9233" width="13.28515625" style="266" bestFit="1" customWidth="1"/>
    <col min="9234" max="9472" width="9.140625" style="266"/>
    <col min="9473" max="9474" width="7.28515625" style="266" customWidth="1"/>
    <col min="9475" max="9486" width="11.28515625" style="266" customWidth="1"/>
    <col min="9487" max="9487" width="12.7109375" style="266" customWidth="1"/>
    <col min="9488" max="9489" width="13.28515625" style="266" bestFit="1" customWidth="1"/>
    <col min="9490" max="9728" width="9.140625" style="266"/>
    <col min="9729" max="9730" width="7.28515625" style="266" customWidth="1"/>
    <col min="9731" max="9742" width="11.28515625" style="266" customWidth="1"/>
    <col min="9743" max="9743" width="12.7109375" style="266" customWidth="1"/>
    <col min="9744" max="9745" width="13.28515625" style="266" bestFit="1" customWidth="1"/>
    <col min="9746" max="9984" width="9.140625" style="266"/>
    <col min="9985" max="9986" width="7.28515625" style="266" customWidth="1"/>
    <col min="9987" max="9998" width="11.28515625" style="266" customWidth="1"/>
    <col min="9999" max="9999" width="12.7109375" style="266" customWidth="1"/>
    <col min="10000" max="10001" width="13.28515625" style="266" bestFit="1" customWidth="1"/>
    <col min="10002" max="10240" width="9.140625" style="266"/>
    <col min="10241" max="10242" width="7.28515625" style="266" customWidth="1"/>
    <col min="10243" max="10254" width="11.28515625" style="266" customWidth="1"/>
    <col min="10255" max="10255" width="12.7109375" style="266" customWidth="1"/>
    <col min="10256" max="10257" width="13.28515625" style="266" bestFit="1" customWidth="1"/>
    <col min="10258" max="10496" width="9.140625" style="266"/>
    <col min="10497" max="10498" width="7.28515625" style="266" customWidth="1"/>
    <col min="10499" max="10510" width="11.28515625" style="266" customWidth="1"/>
    <col min="10511" max="10511" width="12.7109375" style="266" customWidth="1"/>
    <col min="10512" max="10513" width="13.28515625" style="266" bestFit="1" customWidth="1"/>
    <col min="10514" max="10752" width="9.140625" style="266"/>
    <col min="10753" max="10754" width="7.28515625" style="266" customWidth="1"/>
    <col min="10755" max="10766" width="11.28515625" style="266" customWidth="1"/>
    <col min="10767" max="10767" width="12.7109375" style="266" customWidth="1"/>
    <col min="10768" max="10769" width="13.28515625" style="266" bestFit="1" customWidth="1"/>
    <col min="10770" max="11008" width="9.140625" style="266"/>
    <col min="11009" max="11010" width="7.28515625" style="266" customWidth="1"/>
    <col min="11011" max="11022" width="11.28515625" style="266" customWidth="1"/>
    <col min="11023" max="11023" width="12.7109375" style="266" customWidth="1"/>
    <col min="11024" max="11025" width="13.28515625" style="266" bestFit="1" customWidth="1"/>
    <col min="11026" max="11264" width="9.140625" style="266"/>
    <col min="11265" max="11266" width="7.28515625" style="266" customWidth="1"/>
    <col min="11267" max="11278" width="11.28515625" style="266" customWidth="1"/>
    <col min="11279" max="11279" width="12.7109375" style="266" customWidth="1"/>
    <col min="11280" max="11281" width="13.28515625" style="266" bestFit="1" customWidth="1"/>
    <col min="11282" max="11520" width="9.140625" style="266"/>
    <col min="11521" max="11522" width="7.28515625" style="266" customWidth="1"/>
    <col min="11523" max="11534" width="11.28515625" style="266" customWidth="1"/>
    <col min="11535" max="11535" width="12.7109375" style="266" customWidth="1"/>
    <col min="11536" max="11537" width="13.28515625" style="266" bestFit="1" customWidth="1"/>
    <col min="11538" max="11776" width="9.140625" style="266"/>
    <col min="11777" max="11778" width="7.28515625" style="266" customWidth="1"/>
    <col min="11779" max="11790" width="11.28515625" style="266" customWidth="1"/>
    <col min="11791" max="11791" width="12.7109375" style="266" customWidth="1"/>
    <col min="11792" max="11793" width="13.28515625" style="266" bestFit="1" customWidth="1"/>
    <col min="11794" max="12032" width="9.140625" style="266"/>
    <col min="12033" max="12034" width="7.28515625" style="266" customWidth="1"/>
    <col min="12035" max="12046" width="11.28515625" style="266" customWidth="1"/>
    <col min="12047" max="12047" width="12.7109375" style="266" customWidth="1"/>
    <col min="12048" max="12049" width="13.28515625" style="266" bestFit="1" customWidth="1"/>
    <col min="12050" max="12288" width="9.140625" style="266"/>
    <col min="12289" max="12290" width="7.28515625" style="266" customWidth="1"/>
    <col min="12291" max="12302" width="11.28515625" style="266" customWidth="1"/>
    <col min="12303" max="12303" width="12.7109375" style="266" customWidth="1"/>
    <col min="12304" max="12305" width="13.28515625" style="266" bestFit="1" customWidth="1"/>
    <col min="12306" max="12544" width="9.140625" style="266"/>
    <col min="12545" max="12546" width="7.28515625" style="266" customWidth="1"/>
    <col min="12547" max="12558" width="11.28515625" style="266" customWidth="1"/>
    <col min="12559" max="12559" width="12.7109375" style="266" customWidth="1"/>
    <col min="12560" max="12561" width="13.28515625" style="266" bestFit="1" customWidth="1"/>
    <col min="12562" max="12800" width="9.140625" style="266"/>
    <col min="12801" max="12802" width="7.28515625" style="266" customWidth="1"/>
    <col min="12803" max="12814" width="11.28515625" style="266" customWidth="1"/>
    <col min="12815" max="12815" width="12.7109375" style="266" customWidth="1"/>
    <col min="12816" max="12817" width="13.28515625" style="266" bestFit="1" customWidth="1"/>
    <col min="12818" max="13056" width="9.140625" style="266"/>
    <col min="13057" max="13058" width="7.28515625" style="266" customWidth="1"/>
    <col min="13059" max="13070" width="11.28515625" style="266" customWidth="1"/>
    <col min="13071" max="13071" width="12.7109375" style="266" customWidth="1"/>
    <col min="13072" max="13073" width="13.28515625" style="266" bestFit="1" customWidth="1"/>
    <col min="13074" max="13312" width="9.140625" style="266"/>
    <col min="13313" max="13314" width="7.28515625" style="266" customWidth="1"/>
    <col min="13315" max="13326" width="11.28515625" style="266" customWidth="1"/>
    <col min="13327" max="13327" width="12.7109375" style="266" customWidth="1"/>
    <col min="13328" max="13329" width="13.28515625" style="266" bestFit="1" customWidth="1"/>
    <col min="13330" max="13568" width="9.140625" style="266"/>
    <col min="13569" max="13570" width="7.28515625" style="266" customWidth="1"/>
    <col min="13571" max="13582" width="11.28515625" style="266" customWidth="1"/>
    <col min="13583" max="13583" width="12.7109375" style="266" customWidth="1"/>
    <col min="13584" max="13585" width="13.28515625" style="266" bestFit="1" customWidth="1"/>
    <col min="13586" max="13824" width="9.140625" style="266"/>
    <col min="13825" max="13826" width="7.28515625" style="266" customWidth="1"/>
    <col min="13827" max="13838" width="11.28515625" style="266" customWidth="1"/>
    <col min="13839" max="13839" width="12.7109375" style="266" customWidth="1"/>
    <col min="13840" max="13841" width="13.28515625" style="266" bestFit="1" customWidth="1"/>
    <col min="13842" max="14080" width="9.140625" style="266"/>
    <col min="14081" max="14082" width="7.28515625" style="266" customWidth="1"/>
    <col min="14083" max="14094" width="11.28515625" style="266" customWidth="1"/>
    <col min="14095" max="14095" width="12.7109375" style="266" customWidth="1"/>
    <col min="14096" max="14097" width="13.28515625" style="266" bestFit="1" customWidth="1"/>
    <col min="14098" max="14336" width="9.140625" style="266"/>
    <col min="14337" max="14338" width="7.28515625" style="266" customWidth="1"/>
    <col min="14339" max="14350" width="11.28515625" style="266" customWidth="1"/>
    <col min="14351" max="14351" width="12.7109375" style="266" customWidth="1"/>
    <col min="14352" max="14353" width="13.28515625" style="266" bestFit="1" customWidth="1"/>
    <col min="14354" max="14592" width="9.140625" style="266"/>
    <col min="14593" max="14594" width="7.28515625" style="266" customWidth="1"/>
    <col min="14595" max="14606" width="11.28515625" style="266" customWidth="1"/>
    <col min="14607" max="14607" width="12.7109375" style="266" customWidth="1"/>
    <col min="14608" max="14609" width="13.28515625" style="266" bestFit="1" customWidth="1"/>
    <col min="14610" max="14848" width="9.140625" style="266"/>
    <col min="14849" max="14850" width="7.28515625" style="266" customWidth="1"/>
    <col min="14851" max="14862" width="11.28515625" style="266" customWidth="1"/>
    <col min="14863" max="14863" width="12.7109375" style="266" customWidth="1"/>
    <col min="14864" max="14865" width="13.28515625" style="266" bestFit="1" customWidth="1"/>
    <col min="14866" max="15104" width="9.140625" style="266"/>
    <col min="15105" max="15106" width="7.28515625" style="266" customWidth="1"/>
    <col min="15107" max="15118" width="11.28515625" style="266" customWidth="1"/>
    <col min="15119" max="15119" width="12.7109375" style="266" customWidth="1"/>
    <col min="15120" max="15121" width="13.28515625" style="266" bestFit="1" customWidth="1"/>
    <col min="15122" max="15360" width="9.140625" style="266"/>
    <col min="15361" max="15362" width="7.28515625" style="266" customWidth="1"/>
    <col min="15363" max="15374" width="11.28515625" style="266" customWidth="1"/>
    <col min="15375" max="15375" width="12.7109375" style="266" customWidth="1"/>
    <col min="15376" max="15377" width="13.28515625" style="266" bestFit="1" customWidth="1"/>
    <col min="15378" max="15616" width="9.140625" style="266"/>
    <col min="15617" max="15618" width="7.28515625" style="266" customWidth="1"/>
    <col min="15619" max="15630" width="11.28515625" style="266" customWidth="1"/>
    <col min="15631" max="15631" width="12.7109375" style="266" customWidth="1"/>
    <col min="15632" max="15633" width="13.28515625" style="266" bestFit="1" customWidth="1"/>
    <col min="15634" max="15872" width="9.140625" style="266"/>
    <col min="15873" max="15874" width="7.28515625" style="266" customWidth="1"/>
    <col min="15875" max="15886" width="11.28515625" style="266" customWidth="1"/>
    <col min="15887" max="15887" width="12.7109375" style="266" customWidth="1"/>
    <col min="15888" max="15889" width="13.28515625" style="266" bestFit="1" customWidth="1"/>
    <col min="15890" max="16128" width="9.140625" style="266"/>
    <col min="16129" max="16130" width="7.28515625" style="266" customWidth="1"/>
    <col min="16131" max="16142" width="11.28515625" style="266" customWidth="1"/>
    <col min="16143" max="16143" width="12.7109375" style="266" customWidth="1"/>
    <col min="16144" max="16145" width="13.28515625" style="266" bestFit="1" customWidth="1"/>
    <col min="16146" max="16384" width="9.140625" style="266"/>
  </cols>
  <sheetData>
    <row r="1" spans="1:15" s="265" customFormat="1" ht="24.95" customHeight="1">
      <c r="A1" s="263" t="s">
        <v>611</v>
      </c>
      <c r="B1" s="263"/>
      <c r="C1" s="263"/>
      <c r="D1" s="263"/>
      <c r="E1" s="263"/>
      <c r="F1" s="263"/>
      <c r="G1" s="263"/>
      <c r="H1" s="263"/>
      <c r="I1" s="263"/>
      <c r="J1" s="263"/>
      <c r="K1" s="263"/>
      <c r="L1" s="263"/>
      <c r="M1" s="263"/>
      <c r="N1" s="263"/>
      <c r="O1" s="264"/>
    </row>
    <row r="2" spans="1:15" ht="11.25" customHeight="1">
      <c r="A2" s="243"/>
      <c r="B2" s="243"/>
      <c r="C2" s="243"/>
      <c r="D2" s="243"/>
      <c r="E2" s="243"/>
      <c r="F2" s="243"/>
      <c r="G2" s="243"/>
      <c r="H2" s="243"/>
      <c r="I2" s="243"/>
      <c r="J2" s="243"/>
      <c r="K2" s="243"/>
      <c r="L2" s="243"/>
      <c r="M2" s="243"/>
      <c r="N2" s="243"/>
      <c r="O2" s="243"/>
    </row>
    <row r="3" spans="1:15" s="2" customFormat="1" ht="37.5" customHeight="1">
      <c r="A3" s="2055"/>
      <c r="B3" s="2056"/>
      <c r="C3" s="2068" t="s">
        <v>612</v>
      </c>
      <c r="D3" s="2066"/>
      <c r="E3" s="2066"/>
      <c r="F3" s="2066"/>
      <c r="G3" s="2066"/>
      <c r="H3" s="2074"/>
      <c r="I3" s="2064" t="s">
        <v>613</v>
      </c>
      <c r="J3" s="2075"/>
      <c r="K3" s="2075"/>
      <c r="L3" s="2075"/>
      <c r="M3" s="2075"/>
      <c r="N3" s="2076"/>
      <c r="O3" s="2061" t="s">
        <v>614</v>
      </c>
    </row>
    <row r="4" spans="1:15" s="2" customFormat="1" ht="12.6" customHeight="1">
      <c r="A4" s="2057"/>
      <c r="B4" s="2058"/>
      <c r="C4" s="2069" t="s">
        <v>615</v>
      </c>
      <c r="D4" s="2069" t="s">
        <v>616</v>
      </c>
      <c r="E4" s="2069" t="s">
        <v>617</v>
      </c>
      <c r="F4" s="2069" t="s">
        <v>618</v>
      </c>
      <c r="G4" s="2069" t="s">
        <v>619</v>
      </c>
      <c r="H4" s="2069" t="s">
        <v>620</v>
      </c>
      <c r="I4" s="2069" t="s">
        <v>615</v>
      </c>
      <c r="J4" s="2069" t="s">
        <v>616</v>
      </c>
      <c r="K4" s="2069" t="s">
        <v>617</v>
      </c>
      <c r="L4" s="2069" t="s">
        <v>618</v>
      </c>
      <c r="M4" s="2069" t="s">
        <v>619</v>
      </c>
      <c r="N4" s="2069" t="s">
        <v>620</v>
      </c>
      <c r="O4" s="2062"/>
    </row>
    <row r="5" spans="1:15" s="2" customFormat="1">
      <c r="A5" s="2057"/>
      <c r="B5" s="2058"/>
      <c r="C5" s="2070"/>
      <c r="D5" s="2070"/>
      <c r="E5" s="2070"/>
      <c r="F5" s="2070"/>
      <c r="G5" s="2070"/>
      <c r="H5" s="2070"/>
      <c r="I5" s="2070"/>
      <c r="J5" s="2070"/>
      <c r="K5" s="2070"/>
      <c r="L5" s="2070"/>
      <c r="M5" s="2070"/>
      <c r="N5" s="2070"/>
      <c r="O5" s="2062"/>
    </row>
    <row r="6" spans="1:15" s="2" customFormat="1">
      <c r="A6" s="2071" t="s">
        <v>621</v>
      </c>
      <c r="B6" s="2072"/>
      <c r="C6" s="2072"/>
      <c r="D6" s="2072"/>
      <c r="E6" s="2072"/>
      <c r="F6" s="2072"/>
      <c r="G6" s="2072"/>
      <c r="H6" s="2072"/>
      <c r="I6" s="2072"/>
      <c r="J6" s="2072"/>
      <c r="K6" s="2072"/>
      <c r="L6" s="2072"/>
      <c r="M6" s="2072"/>
      <c r="N6" s="2072"/>
      <c r="O6" s="2073"/>
    </row>
    <row r="7" spans="1:15" s="2" customFormat="1" ht="6" customHeight="1">
      <c r="A7" s="267"/>
      <c r="B7" s="268"/>
      <c r="C7" s="269"/>
      <c r="D7" s="270"/>
      <c r="E7" s="270"/>
      <c r="F7" s="270"/>
      <c r="G7" s="270"/>
      <c r="H7" s="270"/>
      <c r="I7" s="270"/>
      <c r="J7" s="270"/>
      <c r="K7" s="270"/>
      <c r="L7" s="270"/>
      <c r="M7" s="270"/>
      <c r="N7" s="270"/>
      <c r="O7" s="270"/>
    </row>
    <row r="8" spans="1:15" s="253" customFormat="1">
      <c r="A8" s="248">
        <v>2025</v>
      </c>
      <c r="B8" s="249" t="s">
        <v>595</v>
      </c>
      <c r="C8" s="271" t="s">
        <v>622</v>
      </c>
      <c r="D8" s="271">
        <v>2.9</v>
      </c>
      <c r="E8" s="271" t="s">
        <v>622</v>
      </c>
      <c r="F8" s="271">
        <v>3.47</v>
      </c>
      <c r="G8" s="271" t="s">
        <v>622</v>
      </c>
      <c r="H8" s="271" t="s">
        <v>622</v>
      </c>
      <c r="I8" s="271" t="s">
        <v>622</v>
      </c>
      <c r="J8" s="271">
        <v>2.7866</v>
      </c>
      <c r="K8" s="271">
        <v>3.1730999999999998</v>
      </c>
      <c r="L8" s="271" t="s">
        <v>622</v>
      </c>
      <c r="M8" s="271">
        <v>3.0207000000000002</v>
      </c>
      <c r="N8" s="271" t="s">
        <v>622</v>
      </c>
      <c r="O8" s="271">
        <v>3.9293999999999998</v>
      </c>
    </row>
    <row r="9" spans="1:15" s="253" customFormat="1">
      <c r="A9" s="254"/>
      <c r="B9" s="249" t="s">
        <v>596</v>
      </c>
      <c r="C9" s="271" t="s">
        <v>622</v>
      </c>
      <c r="D9" s="271">
        <v>2.76</v>
      </c>
      <c r="E9" s="271" t="s">
        <v>622</v>
      </c>
      <c r="F9" s="271">
        <v>3.31</v>
      </c>
      <c r="G9" s="271" t="s">
        <v>622</v>
      </c>
      <c r="H9" s="271" t="s">
        <v>622</v>
      </c>
      <c r="I9" s="271" t="s">
        <v>622</v>
      </c>
      <c r="J9" s="271">
        <v>2.7014999999999998</v>
      </c>
      <c r="K9" s="271" t="s">
        <v>622</v>
      </c>
      <c r="L9" s="271" t="s">
        <v>622</v>
      </c>
      <c r="M9" s="271" t="s">
        <v>622</v>
      </c>
      <c r="N9" s="271" t="s">
        <v>622</v>
      </c>
      <c r="O9" s="271">
        <v>3.9293999999999998</v>
      </c>
    </row>
    <row r="10" spans="1:15" s="253" customFormat="1">
      <c r="A10" s="254"/>
      <c r="B10" s="249" t="s">
        <v>597</v>
      </c>
      <c r="C10" s="271" t="s">
        <v>622</v>
      </c>
      <c r="D10" s="271">
        <v>2.85</v>
      </c>
      <c r="E10" s="271" t="s">
        <v>622</v>
      </c>
      <c r="F10" s="271">
        <v>3.43</v>
      </c>
      <c r="G10" s="271" t="s">
        <v>622</v>
      </c>
      <c r="H10" s="271" t="s">
        <v>622</v>
      </c>
      <c r="I10" s="271" t="s">
        <v>622</v>
      </c>
      <c r="J10" s="271">
        <v>2.6842000000000001</v>
      </c>
      <c r="K10" s="271" t="s">
        <v>622</v>
      </c>
      <c r="L10" s="271" t="s">
        <v>622</v>
      </c>
      <c r="M10" s="271" t="s">
        <v>622</v>
      </c>
      <c r="N10" s="271" t="s">
        <v>622</v>
      </c>
      <c r="O10" s="271">
        <v>3.9293999999999998</v>
      </c>
    </row>
    <row r="11" spans="1:15" s="253" customFormat="1">
      <c r="A11" s="254"/>
      <c r="B11" s="249" t="s">
        <v>598</v>
      </c>
      <c r="C11" s="271" t="s">
        <v>622</v>
      </c>
      <c r="D11" s="271">
        <v>2.88</v>
      </c>
      <c r="E11" s="271" t="s">
        <v>622</v>
      </c>
      <c r="F11" s="271">
        <v>3.51</v>
      </c>
      <c r="G11" s="271" t="s">
        <v>622</v>
      </c>
      <c r="H11" s="271" t="s">
        <v>622</v>
      </c>
      <c r="I11" s="271" t="s">
        <v>622</v>
      </c>
      <c r="J11" s="271" t="s">
        <v>622</v>
      </c>
      <c r="K11" s="271">
        <v>3.2746</v>
      </c>
      <c r="L11" s="271" t="s">
        <v>622</v>
      </c>
      <c r="M11" s="271" t="s">
        <v>622</v>
      </c>
      <c r="N11" s="271" t="s">
        <v>622</v>
      </c>
      <c r="O11" s="271">
        <v>3.9293999999999998</v>
      </c>
    </row>
    <row r="12" spans="1:15" s="253" customFormat="1">
      <c r="A12" s="254"/>
      <c r="B12" s="249" t="s">
        <v>599</v>
      </c>
      <c r="C12" s="271" t="s">
        <v>622</v>
      </c>
      <c r="D12" s="271" t="s">
        <v>622</v>
      </c>
      <c r="E12" s="271" t="s">
        <v>622</v>
      </c>
      <c r="F12" s="271" t="s">
        <v>622</v>
      </c>
      <c r="G12" s="271" t="s">
        <v>622</v>
      </c>
      <c r="H12" s="271" t="s">
        <v>622</v>
      </c>
      <c r="I12" s="271" t="s">
        <v>622</v>
      </c>
      <c r="J12" s="271" t="s">
        <v>622</v>
      </c>
      <c r="K12" s="271">
        <v>2.9447999999999999</v>
      </c>
      <c r="L12" s="271">
        <v>2.8216000000000001</v>
      </c>
      <c r="M12" s="271" t="s">
        <v>622</v>
      </c>
      <c r="N12" s="271" t="s">
        <v>622</v>
      </c>
      <c r="O12" s="271">
        <v>3.9293999999999998</v>
      </c>
    </row>
    <row r="13" spans="1:15" s="253" customFormat="1">
      <c r="A13" s="254"/>
      <c r="B13" s="249" t="s">
        <v>600</v>
      </c>
      <c r="C13" s="271" t="s">
        <v>622</v>
      </c>
      <c r="D13" s="271" t="s">
        <v>622</v>
      </c>
      <c r="E13" s="271" t="s">
        <v>622</v>
      </c>
      <c r="F13" s="271">
        <v>3.06</v>
      </c>
      <c r="G13" s="271" t="s">
        <v>622</v>
      </c>
      <c r="H13" s="271" t="s">
        <v>622</v>
      </c>
      <c r="I13" s="271" t="s">
        <v>622</v>
      </c>
      <c r="J13" s="271" t="s">
        <v>622</v>
      </c>
      <c r="K13" s="271" t="s">
        <v>622</v>
      </c>
      <c r="L13" s="271" t="s">
        <v>622</v>
      </c>
      <c r="M13" s="271" t="s">
        <v>622</v>
      </c>
      <c r="N13" s="271" t="s">
        <v>622</v>
      </c>
      <c r="O13" s="271">
        <v>3.9293999999999998</v>
      </c>
    </row>
    <row r="14" spans="1:15" s="253" customFormat="1">
      <c r="A14" s="254"/>
      <c r="B14" s="249" t="s">
        <v>601</v>
      </c>
      <c r="C14" s="271" t="s">
        <v>622</v>
      </c>
      <c r="D14" s="271" t="s">
        <v>622</v>
      </c>
      <c r="E14" s="271" t="s">
        <v>622</v>
      </c>
      <c r="F14" s="271" t="s">
        <v>622</v>
      </c>
      <c r="G14" s="271" t="s">
        <v>622</v>
      </c>
      <c r="H14" s="271" t="s">
        <v>622</v>
      </c>
      <c r="I14" s="271" t="s">
        <v>622</v>
      </c>
      <c r="J14" s="271" t="s">
        <v>622</v>
      </c>
      <c r="K14" s="271" t="s">
        <v>622</v>
      </c>
      <c r="L14" s="271" t="s">
        <v>622</v>
      </c>
      <c r="M14" s="271" t="s">
        <v>622</v>
      </c>
      <c r="N14" s="271" t="s">
        <v>622</v>
      </c>
      <c r="O14" s="271">
        <v>3.9293999999999998</v>
      </c>
    </row>
    <row r="15" spans="1:15" s="253" customFormat="1">
      <c r="A15" s="254"/>
      <c r="B15" s="249" t="s">
        <v>602</v>
      </c>
      <c r="C15" s="271" t="s">
        <v>622</v>
      </c>
      <c r="D15" s="271">
        <v>2.4</v>
      </c>
      <c r="E15" s="271" t="s">
        <v>622</v>
      </c>
      <c r="F15" s="271" t="s">
        <v>622</v>
      </c>
      <c r="G15" s="271" t="s">
        <v>622</v>
      </c>
      <c r="H15" s="271" t="s">
        <v>622</v>
      </c>
      <c r="I15" s="271" t="s">
        <v>622</v>
      </c>
      <c r="J15" s="271" t="s">
        <v>622</v>
      </c>
      <c r="K15" s="271">
        <v>2.7538</v>
      </c>
      <c r="L15" s="271" t="s">
        <v>622</v>
      </c>
      <c r="M15" s="271" t="s">
        <v>622</v>
      </c>
      <c r="N15" s="271" t="s">
        <v>622</v>
      </c>
      <c r="O15" s="271">
        <v>3.9293999999999998</v>
      </c>
    </row>
    <row r="16" spans="1:15" s="253" customFormat="1">
      <c r="A16" s="254"/>
      <c r="B16" s="249" t="s">
        <v>603</v>
      </c>
      <c r="C16" s="271" t="s">
        <v>622</v>
      </c>
      <c r="D16" s="271" t="s">
        <v>622</v>
      </c>
      <c r="E16" s="271" t="s">
        <v>622</v>
      </c>
      <c r="F16" s="271">
        <v>3.25</v>
      </c>
      <c r="G16" s="271" t="s">
        <v>622</v>
      </c>
      <c r="H16" s="271" t="s">
        <v>622</v>
      </c>
      <c r="I16" s="271" t="s">
        <v>622</v>
      </c>
      <c r="J16" s="271" t="s">
        <v>622</v>
      </c>
      <c r="K16" s="271" t="s">
        <v>622</v>
      </c>
      <c r="L16" s="271" t="s">
        <v>622</v>
      </c>
      <c r="M16" s="271" t="s">
        <v>622</v>
      </c>
      <c r="N16" s="271" t="s">
        <v>622</v>
      </c>
      <c r="O16" s="271">
        <v>3.9293999999999998</v>
      </c>
    </row>
    <row r="17" spans="1:30" s="253" customFormat="1">
      <c r="A17" s="254"/>
      <c r="B17" s="249" t="s">
        <v>604</v>
      </c>
      <c r="C17" s="271" t="s">
        <v>622</v>
      </c>
      <c r="D17" s="271">
        <v>2.4700000000000002</v>
      </c>
      <c r="E17" s="271" t="s">
        <v>622</v>
      </c>
      <c r="F17" s="271" t="s">
        <v>622</v>
      </c>
      <c r="G17" s="271" t="s">
        <v>622</v>
      </c>
      <c r="H17" s="271" t="s">
        <v>622</v>
      </c>
      <c r="I17" s="271" t="s">
        <v>622</v>
      </c>
      <c r="J17" s="271" t="s">
        <v>622</v>
      </c>
      <c r="K17" s="271" t="s">
        <v>622</v>
      </c>
      <c r="L17" s="271" t="s">
        <v>622</v>
      </c>
      <c r="M17" s="271" t="s">
        <v>622</v>
      </c>
      <c r="N17" s="271" t="s">
        <v>622</v>
      </c>
      <c r="O17" s="271">
        <v>3.9293999999999998</v>
      </c>
    </row>
    <row r="18" spans="1:30" s="253" customFormat="1">
      <c r="A18" s="254"/>
      <c r="B18" s="253" t="s">
        <v>605</v>
      </c>
      <c r="C18" s="271" t="s">
        <v>622</v>
      </c>
      <c r="D18" s="271" t="s">
        <v>622</v>
      </c>
      <c r="E18" s="271" t="s">
        <v>622</v>
      </c>
      <c r="F18" s="271">
        <v>3.3</v>
      </c>
      <c r="G18" s="271" t="s">
        <v>622</v>
      </c>
      <c r="H18" s="271" t="s">
        <v>622</v>
      </c>
      <c r="I18" s="271" t="s">
        <v>622</v>
      </c>
      <c r="J18" s="271" t="s">
        <v>622</v>
      </c>
      <c r="K18" s="271" t="s">
        <v>622</v>
      </c>
      <c r="L18" s="271" t="s">
        <v>622</v>
      </c>
      <c r="M18" s="271" t="s">
        <v>622</v>
      </c>
      <c r="N18" s="271" t="s">
        <v>622</v>
      </c>
      <c r="O18" s="271">
        <v>3.9293999999999998</v>
      </c>
    </row>
    <row r="19" spans="1:30" s="253" customFormat="1">
      <c r="A19" s="254"/>
      <c r="B19" s="253" t="s">
        <v>606</v>
      </c>
      <c r="C19" s="271" t="s">
        <v>622</v>
      </c>
      <c r="D19" s="271" t="s">
        <v>622</v>
      </c>
      <c r="E19" s="271" t="s">
        <v>622</v>
      </c>
      <c r="F19" s="271" t="s">
        <v>622</v>
      </c>
      <c r="G19" s="271" t="s">
        <v>622</v>
      </c>
      <c r="H19" s="271" t="s">
        <v>622</v>
      </c>
      <c r="I19" s="271" t="s">
        <v>622</v>
      </c>
      <c r="J19" s="271" t="s">
        <v>622</v>
      </c>
      <c r="K19" s="271">
        <v>2.0419999999999998</v>
      </c>
      <c r="L19" s="271" t="s">
        <v>622</v>
      </c>
      <c r="M19" s="271" t="s">
        <v>622</v>
      </c>
      <c r="N19" s="271" t="s">
        <v>622</v>
      </c>
      <c r="O19" s="271">
        <v>3.9293999999999998</v>
      </c>
    </row>
    <row r="20" spans="1:30" s="253" customFormat="1" ht="5.25" customHeight="1">
      <c r="A20" s="256"/>
      <c r="B20" s="257"/>
      <c r="C20" s="257"/>
      <c r="D20" s="272"/>
      <c r="E20" s="273"/>
      <c r="F20" s="273"/>
      <c r="G20" s="273"/>
      <c r="H20" s="273"/>
      <c r="I20" s="273"/>
      <c r="J20" s="273"/>
      <c r="K20" s="273"/>
      <c r="L20" s="273"/>
      <c r="M20" s="273"/>
      <c r="N20" s="273"/>
      <c r="O20" s="273"/>
    </row>
    <row r="21" spans="1:30" s="253" customFormat="1" ht="6" customHeight="1">
      <c r="A21" s="274"/>
      <c r="B21" s="274"/>
      <c r="C21" s="274"/>
      <c r="D21" s="275"/>
      <c r="E21" s="275"/>
      <c r="F21" s="275"/>
      <c r="G21" s="275"/>
      <c r="H21" s="275"/>
      <c r="I21" s="275"/>
      <c r="J21" s="275"/>
      <c r="K21" s="275"/>
      <c r="L21" s="275"/>
      <c r="M21" s="275"/>
      <c r="N21" s="275"/>
      <c r="O21" s="275"/>
    </row>
    <row r="22" spans="1:30" s="277" customFormat="1" ht="12">
      <c r="A22" s="276" t="s">
        <v>623</v>
      </c>
      <c r="L22" s="278"/>
    </row>
    <row r="23" spans="1:30" s="277" customFormat="1" ht="12">
      <c r="A23" s="279" t="s">
        <v>624</v>
      </c>
      <c r="B23" s="279"/>
      <c r="C23" s="279"/>
      <c r="D23" s="279"/>
      <c r="E23" s="279"/>
      <c r="F23" s="279"/>
      <c r="G23" s="279"/>
      <c r="H23" s="279"/>
      <c r="I23" s="279"/>
      <c r="J23" s="279"/>
      <c r="K23" s="279"/>
      <c r="L23" s="279"/>
      <c r="M23" s="279"/>
      <c r="N23" s="279"/>
      <c r="O23" s="279"/>
    </row>
    <row r="24" spans="1:30" s="277" customFormat="1" ht="12">
      <c r="A24" s="279" t="s">
        <v>625</v>
      </c>
      <c r="B24" s="279"/>
      <c r="C24" s="279"/>
      <c r="D24" s="279"/>
      <c r="E24" s="279"/>
      <c r="F24" s="279"/>
      <c r="G24" s="279"/>
      <c r="H24" s="279"/>
      <c r="I24" s="279"/>
      <c r="J24" s="279"/>
      <c r="K24" s="279"/>
      <c r="L24" s="279"/>
      <c r="M24" s="279"/>
      <c r="N24" s="279"/>
      <c r="O24" s="279"/>
    </row>
    <row r="25" spans="1:30" s="277" customFormat="1" ht="12">
      <c r="A25" s="279" t="s">
        <v>626</v>
      </c>
      <c r="B25" s="279"/>
      <c r="C25" s="279"/>
      <c r="D25" s="279"/>
      <c r="E25" s="279"/>
      <c r="F25" s="279"/>
      <c r="G25" s="279"/>
      <c r="H25" s="279"/>
      <c r="I25" s="279"/>
      <c r="J25" s="279"/>
      <c r="K25" s="279"/>
      <c r="L25" s="279"/>
      <c r="M25" s="279"/>
      <c r="N25" s="279"/>
      <c r="O25" s="279"/>
    </row>
    <row r="26" spans="1:30" s="277" customFormat="1" ht="12">
      <c r="A26" s="279" t="s">
        <v>627</v>
      </c>
      <c r="B26" s="279"/>
      <c r="C26" s="279"/>
      <c r="D26" s="279"/>
      <c r="E26" s="279"/>
      <c r="F26" s="279"/>
      <c r="G26" s="279"/>
      <c r="H26" s="279"/>
      <c r="I26" s="279"/>
      <c r="J26" s="279"/>
      <c r="K26" s="279"/>
      <c r="L26" s="279"/>
      <c r="M26" s="279"/>
      <c r="N26" s="279"/>
      <c r="O26" s="279"/>
    </row>
    <row r="27" spans="1:30" s="277" customFormat="1" ht="12">
      <c r="A27" s="279" t="s">
        <v>628</v>
      </c>
      <c r="B27" s="279"/>
      <c r="C27" s="279"/>
      <c r="D27" s="279"/>
      <c r="E27" s="279"/>
      <c r="F27" s="279"/>
      <c r="G27" s="279"/>
      <c r="H27" s="279"/>
      <c r="I27" s="279"/>
      <c r="J27" s="279"/>
      <c r="K27" s="279"/>
      <c r="L27" s="279"/>
      <c r="M27" s="279"/>
      <c r="N27" s="279"/>
      <c r="O27" s="279"/>
    </row>
    <row r="28" spans="1:30" s="277" customFormat="1" ht="12">
      <c r="A28" s="279" t="s">
        <v>629</v>
      </c>
      <c r="B28" s="279"/>
      <c r="C28" s="279"/>
      <c r="D28" s="279"/>
      <c r="E28" s="279"/>
      <c r="F28" s="279"/>
      <c r="G28" s="279"/>
      <c r="H28" s="279"/>
      <c r="I28" s="279"/>
      <c r="J28" s="279"/>
      <c r="K28" s="279"/>
      <c r="L28" s="279"/>
      <c r="M28" s="279"/>
      <c r="N28" s="279"/>
      <c r="O28" s="279"/>
    </row>
    <row r="29" spans="1:30" s="277" customFormat="1" ht="12">
      <c r="A29" s="2043" t="s">
        <v>630</v>
      </c>
      <c r="B29" s="2043"/>
      <c r="C29" s="2043"/>
      <c r="D29" s="2043"/>
      <c r="E29" s="2043"/>
      <c r="F29" s="2043"/>
      <c r="G29" s="2043"/>
      <c r="H29" s="2043"/>
      <c r="I29" s="2043"/>
      <c r="J29" s="2043"/>
      <c r="K29" s="2043"/>
      <c r="L29" s="2043"/>
      <c r="M29" s="2043"/>
      <c r="N29" s="2043"/>
      <c r="O29" s="2043"/>
    </row>
    <row r="30" spans="1:30" s="277" customFormat="1" ht="12">
      <c r="A30" s="2043"/>
      <c r="B30" s="2043"/>
      <c r="C30" s="2043"/>
      <c r="D30" s="2043"/>
      <c r="E30" s="2043"/>
      <c r="F30" s="2043"/>
      <c r="G30" s="2043"/>
      <c r="H30" s="2043"/>
      <c r="I30" s="2043"/>
      <c r="J30" s="2043"/>
      <c r="K30" s="2043"/>
      <c r="L30" s="2043"/>
      <c r="M30" s="2043"/>
      <c r="N30" s="2043"/>
      <c r="O30" s="2043"/>
    </row>
    <row r="31" spans="1:30" s="281" customFormat="1" ht="6" customHeight="1">
      <c r="A31" s="280"/>
      <c r="B31" s="280"/>
      <c r="C31" s="280"/>
      <c r="D31" s="280"/>
      <c r="E31" s="280"/>
      <c r="F31" s="280"/>
      <c r="G31" s="280"/>
      <c r="H31" s="280"/>
      <c r="I31" s="280"/>
      <c r="J31" s="280"/>
      <c r="K31" s="280"/>
      <c r="L31" s="280"/>
      <c r="M31" s="280"/>
      <c r="N31" s="280"/>
      <c r="O31" s="280"/>
    </row>
    <row r="32" spans="1:30" s="281" customFormat="1" ht="13.5" customHeight="1">
      <c r="A32" s="262" t="s">
        <v>416</v>
      </c>
      <c r="B32" s="227"/>
      <c r="C32" s="227"/>
      <c r="D32" s="227"/>
      <c r="E32" s="227"/>
      <c r="F32" s="227"/>
      <c r="G32" s="227"/>
      <c r="H32" s="227"/>
      <c r="I32" s="227"/>
      <c r="J32" s="227"/>
      <c r="K32" s="227"/>
      <c r="L32" s="227"/>
      <c r="M32" s="227"/>
      <c r="N32" s="227"/>
      <c r="O32" s="227"/>
      <c r="P32" s="282"/>
      <c r="Q32" s="282"/>
      <c r="R32" s="282"/>
      <c r="S32" s="282"/>
      <c r="T32" s="282"/>
      <c r="U32" s="282"/>
      <c r="V32" s="282"/>
      <c r="W32" s="282"/>
      <c r="X32" s="282"/>
      <c r="Y32" s="282"/>
      <c r="Z32" s="282"/>
      <c r="AA32" s="282"/>
      <c r="AB32" s="282"/>
      <c r="AC32" s="282"/>
      <c r="AD32" s="282"/>
    </row>
  </sheetData>
  <mergeCells count="18">
    <mergeCell ref="D4:D5"/>
    <mergeCell ref="E4:E5"/>
    <mergeCell ref="F4:F5"/>
    <mergeCell ref="G4:G5"/>
    <mergeCell ref="H4:H5"/>
    <mergeCell ref="A6:O6"/>
    <mergeCell ref="A29:O30"/>
    <mergeCell ref="I4:I5"/>
    <mergeCell ref="J4:J5"/>
    <mergeCell ref="K4:K5"/>
    <mergeCell ref="L4:L5"/>
    <mergeCell ref="M4:M5"/>
    <mergeCell ref="N4:N5"/>
    <mergeCell ref="A3:B5"/>
    <mergeCell ref="C3:H3"/>
    <mergeCell ref="I3:N3"/>
    <mergeCell ref="O3:O5"/>
    <mergeCell ref="C4:C5"/>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435D8C-2CB1-42BC-9912-897ECDEF9FFC}">
  <dimension ref="A1:P82"/>
  <sheetViews>
    <sheetView view="pageBreakPreview" zoomScaleNormal="100" zoomScaleSheetLayoutView="100" workbookViewId="0">
      <selection activeCell="A2" sqref="A2"/>
    </sheetView>
  </sheetViews>
  <sheetFormatPr defaultRowHeight="12.75"/>
  <cols>
    <col min="1" max="2" width="12.7109375" style="283" customWidth="1"/>
    <col min="3" max="10" width="8.7109375" style="283" customWidth="1"/>
    <col min="11" max="15" width="11.28515625" style="283" bestFit="1" customWidth="1"/>
    <col min="16" max="256" width="9.140625" style="283"/>
    <col min="257" max="258" width="12.7109375" style="283" customWidth="1"/>
    <col min="259" max="266" width="8.7109375" style="283" customWidth="1"/>
    <col min="267" max="271" width="11.28515625" style="283" bestFit="1" customWidth="1"/>
    <col min="272" max="512" width="9.140625" style="283"/>
    <col min="513" max="514" width="12.7109375" style="283" customWidth="1"/>
    <col min="515" max="522" width="8.7109375" style="283" customWidth="1"/>
    <col min="523" max="527" width="11.28515625" style="283" bestFit="1" customWidth="1"/>
    <col min="528" max="768" width="9.140625" style="283"/>
    <col min="769" max="770" width="12.7109375" style="283" customWidth="1"/>
    <col min="771" max="778" width="8.7109375" style="283" customWidth="1"/>
    <col min="779" max="783" width="11.28515625" style="283" bestFit="1" customWidth="1"/>
    <col min="784" max="1024" width="9.140625" style="283"/>
    <col min="1025" max="1026" width="12.7109375" style="283" customWidth="1"/>
    <col min="1027" max="1034" width="8.7109375" style="283" customWidth="1"/>
    <col min="1035" max="1039" width="11.28515625" style="283" bestFit="1" customWidth="1"/>
    <col min="1040" max="1280" width="9.140625" style="283"/>
    <col min="1281" max="1282" width="12.7109375" style="283" customWidth="1"/>
    <col min="1283" max="1290" width="8.7109375" style="283" customWidth="1"/>
    <col min="1291" max="1295" width="11.28515625" style="283" bestFit="1" customWidth="1"/>
    <col min="1296" max="1536" width="9.140625" style="283"/>
    <col min="1537" max="1538" width="12.7109375" style="283" customWidth="1"/>
    <col min="1539" max="1546" width="8.7109375" style="283" customWidth="1"/>
    <col min="1547" max="1551" width="11.28515625" style="283" bestFit="1" customWidth="1"/>
    <col min="1552" max="1792" width="9.140625" style="283"/>
    <col min="1793" max="1794" width="12.7109375" style="283" customWidth="1"/>
    <col min="1795" max="1802" width="8.7109375" style="283" customWidth="1"/>
    <col min="1803" max="1807" width="11.28515625" style="283" bestFit="1" customWidth="1"/>
    <col min="1808" max="2048" width="9.140625" style="283"/>
    <col min="2049" max="2050" width="12.7109375" style="283" customWidth="1"/>
    <col min="2051" max="2058" width="8.7109375" style="283" customWidth="1"/>
    <col min="2059" max="2063" width="11.28515625" style="283" bestFit="1" customWidth="1"/>
    <col min="2064" max="2304" width="9.140625" style="283"/>
    <col min="2305" max="2306" width="12.7109375" style="283" customWidth="1"/>
    <col min="2307" max="2314" width="8.7109375" style="283" customWidth="1"/>
    <col min="2315" max="2319" width="11.28515625" style="283" bestFit="1" customWidth="1"/>
    <col min="2320" max="2560" width="9.140625" style="283"/>
    <col min="2561" max="2562" width="12.7109375" style="283" customWidth="1"/>
    <col min="2563" max="2570" width="8.7109375" style="283" customWidth="1"/>
    <col min="2571" max="2575" width="11.28515625" style="283" bestFit="1" customWidth="1"/>
    <col min="2576" max="2816" width="9.140625" style="283"/>
    <col min="2817" max="2818" width="12.7109375" style="283" customWidth="1"/>
    <col min="2819" max="2826" width="8.7109375" style="283" customWidth="1"/>
    <col min="2827" max="2831" width="11.28515625" style="283" bestFit="1" customWidth="1"/>
    <col min="2832" max="3072" width="9.140625" style="283"/>
    <col min="3073" max="3074" width="12.7109375" style="283" customWidth="1"/>
    <col min="3075" max="3082" width="8.7109375" style="283" customWidth="1"/>
    <col min="3083" max="3087" width="11.28515625" style="283" bestFit="1" customWidth="1"/>
    <col min="3088" max="3328" width="9.140625" style="283"/>
    <col min="3329" max="3330" width="12.7109375" style="283" customWidth="1"/>
    <col min="3331" max="3338" width="8.7109375" style="283" customWidth="1"/>
    <col min="3339" max="3343" width="11.28515625" style="283" bestFit="1" customWidth="1"/>
    <col min="3344" max="3584" width="9.140625" style="283"/>
    <col min="3585" max="3586" width="12.7109375" style="283" customWidth="1"/>
    <col min="3587" max="3594" width="8.7109375" style="283" customWidth="1"/>
    <col min="3595" max="3599" width="11.28515625" style="283" bestFit="1" customWidth="1"/>
    <col min="3600" max="3840" width="9.140625" style="283"/>
    <col min="3841" max="3842" width="12.7109375" style="283" customWidth="1"/>
    <col min="3843" max="3850" width="8.7109375" style="283" customWidth="1"/>
    <col min="3851" max="3855" width="11.28515625" style="283" bestFit="1" customWidth="1"/>
    <col min="3856" max="4096" width="9.140625" style="283"/>
    <col min="4097" max="4098" width="12.7109375" style="283" customWidth="1"/>
    <col min="4099" max="4106" width="8.7109375" style="283" customWidth="1"/>
    <col min="4107" max="4111" width="11.28515625" style="283" bestFit="1" customWidth="1"/>
    <col min="4112" max="4352" width="9.140625" style="283"/>
    <col min="4353" max="4354" width="12.7109375" style="283" customWidth="1"/>
    <col min="4355" max="4362" width="8.7109375" style="283" customWidth="1"/>
    <col min="4363" max="4367" width="11.28515625" style="283" bestFit="1" customWidth="1"/>
    <col min="4368" max="4608" width="9.140625" style="283"/>
    <col min="4609" max="4610" width="12.7109375" style="283" customWidth="1"/>
    <col min="4611" max="4618" width="8.7109375" style="283" customWidth="1"/>
    <col min="4619" max="4623" width="11.28515625" style="283" bestFit="1" customWidth="1"/>
    <col min="4624" max="4864" width="9.140625" style="283"/>
    <col min="4865" max="4866" width="12.7109375" style="283" customWidth="1"/>
    <col min="4867" max="4874" width="8.7109375" style="283" customWidth="1"/>
    <col min="4875" max="4879" width="11.28515625" style="283" bestFit="1" customWidth="1"/>
    <col min="4880" max="5120" width="9.140625" style="283"/>
    <col min="5121" max="5122" width="12.7109375" style="283" customWidth="1"/>
    <col min="5123" max="5130" width="8.7109375" style="283" customWidth="1"/>
    <col min="5131" max="5135" width="11.28515625" style="283" bestFit="1" customWidth="1"/>
    <col min="5136" max="5376" width="9.140625" style="283"/>
    <col min="5377" max="5378" width="12.7109375" style="283" customWidth="1"/>
    <col min="5379" max="5386" width="8.7109375" style="283" customWidth="1"/>
    <col min="5387" max="5391" width="11.28515625" style="283" bestFit="1" customWidth="1"/>
    <col min="5392" max="5632" width="9.140625" style="283"/>
    <col min="5633" max="5634" width="12.7109375" style="283" customWidth="1"/>
    <col min="5635" max="5642" width="8.7109375" style="283" customWidth="1"/>
    <col min="5643" max="5647" width="11.28515625" style="283" bestFit="1" customWidth="1"/>
    <col min="5648" max="5888" width="9.140625" style="283"/>
    <col min="5889" max="5890" width="12.7109375" style="283" customWidth="1"/>
    <col min="5891" max="5898" width="8.7109375" style="283" customWidth="1"/>
    <col min="5899" max="5903" width="11.28515625" style="283" bestFit="1" customWidth="1"/>
    <col min="5904" max="6144" width="9.140625" style="283"/>
    <col min="6145" max="6146" width="12.7109375" style="283" customWidth="1"/>
    <col min="6147" max="6154" width="8.7109375" style="283" customWidth="1"/>
    <col min="6155" max="6159" width="11.28515625" style="283" bestFit="1" customWidth="1"/>
    <col min="6160" max="6400" width="9.140625" style="283"/>
    <col min="6401" max="6402" width="12.7109375" style="283" customWidth="1"/>
    <col min="6403" max="6410" width="8.7109375" style="283" customWidth="1"/>
    <col min="6411" max="6415" width="11.28515625" style="283" bestFit="1" customWidth="1"/>
    <col min="6416" max="6656" width="9.140625" style="283"/>
    <col min="6657" max="6658" width="12.7109375" style="283" customWidth="1"/>
    <col min="6659" max="6666" width="8.7109375" style="283" customWidth="1"/>
    <col min="6667" max="6671" width="11.28515625" style="283" bestFit="1" customWidth="1"/>
    <col min="6672" max="6912" width="9.140625" style="283"/>
    <col min="6913" max="6914" width="12.7109375" style="283" customWidth="1"/>
    <col min="6915" max="6922" width="8.7109375" style="283" customWidth="1"/>
    <col min="6923" max="6927" width="11.28515625" style="283" bestFit="1" customWidth="1"/>
    <col min="6928" max="7168" width="9.140625" style="283"/>
    <col min="7169" max="7170" width="12.7109375" style="283" customWidth="1"/>
    <col min="7171" max="7178" width="8.7109375" style="283" customWidth="1"/>
    <col min="7179" max="7183" width="11.28515625" style="283" bestFit="1" customWidth="1"/>
    <col min="7184" max="7424" width="9.140625" style="283"/>
    <col min="7425" max="7426" width="12.7109375" style="283" customWidth="1"/>
    <col min="7427" max="7434" width="8.7109375" style="283" customWidth="1"/>
    <col min="7435" max="7439" width="11.28515625" style="283" bestFit="1" customWidth="1"/>
    <col min="7440" max="7680" width="9.140625" style="283"/>
    <col min="7681" max="7682" width="12.7109375" style="283" customWidth="1"/>
    <col min="7683" max="7690" width="8.7109375" style="283" customWidth="1"/>
    <col min="7691" max="7695" width="11.28515625" style="283" bestFit="1" customWidth="1"/>
    <col min="7696" max="7936" width="9.140625" style="283"/>
    <col min="7937" max="7938" width="12.7109375" style="283" customWidth="1"/>
    <col min="7939" max="7946" width="8.7109375" style="283" customWidth="1"/>
    <col min="7947" max="7951" width="11.28515625" style="283" bestFit="1" customWidth="1"/>
    <col min="7952" max="8192" width="9.140625" style="283"/>
    <col min="8193" max="8194" width="12.7109375" style="283" customWidth="1"/>
    <col min="8195" max="8202" width="8.7109375" style="283" customWidth="1"/>
    <col min="8203" max="8207" width="11.28515625" style="283" bestFit="1" customWidth="1"/>
    <col min="8208" max="8448" width="9.140625" style="283"/>
    <col min="8449" max="8450" width="12.7109375" style="283" customWidth="1"/>
    <col min="8451" max="8458" width="8.7109375" style="283" customWidth="1"/>
    <col min="8459" max="8463" width="11.28515625" style="283" bestFit="1" customWidth="1"/>
    <col min="8464" max="8704" width="9.140625" style="283"/>
    <col min="8705" max="8706" width="12.7109375" style="283" customWidth="1"/>
    <col min="8707" max="8714" width="8.7109375" style="283" customWidth="1"/>
    <col min="8715" max="8719" width="11.28515625" style="283" bestFit="1" customWidth="1"/>
    <col min="8720" max="8960" width="9.140625" style="283"/>
    <col min="8961" max="8962" width="12.7109375" style="283" customWidth="1"/>
    <col min="8963" max="8970" width="8.7109375" style="283" customWidth="1"/>
    <col min="8971" max="8975" width="11.28515625" style="283" bestFit="1" customWidth="1"/>
    <col min="8976" max="9216" width="9.140625" style="283"/>
    <col min="9217" max="9218" width="12.7109375" style="283" customWidth="1"/>
    <col min="9219" max="9226" width="8.7109375" style="283" customWidth="1"/>
    <col min="9227" max="9231" width="11.28515625" style="283" bestFit="1" customWidth="1"/>
    <col min="9232" max="9472" width="9.140625" style="283"/>
    <col min="9473" max="9474" width="12.7109375" style="283" customWidth="1"/>
    <col min="9475" max="9482" width="8.7109375" style="283" customWidth="1"/>
    <col min="9483" max="9487" width="11.28515625" style="283" bestFit="1" customWidth="1"/>
    <col min="9488" max="9728" width="9.140625" style="283"/>
    <col min="9729" max="9730" width="12.7109375" style="283" customWidth="1"/>
    <col min="9731" max="9738" width="8.7109375" style="283" customWidth="1"/>
    <col min="9739" max="9743" width="11.28515625" style="283" bestFit="1" customWidth="1"/>
    <col min="9744" max="9984" width="9.140625" style="283"/>
    <col min="9985" max="9986" width="12.7109375" style="283" customWidth="1"/>
    <col min="9987" max="9994" width="8.7109375" style="283" customWidth="1"/>
    <col min="9995" max="9999" width="11.28515625" style="283" bestFit="1" customWidth="1"/>
    <col min="10000" max="10240" width="9.140625" style="283"/>
    <col min="10241" max="10242" width="12.7109375" style="283" customWidth="1"/>
    <col min="10243" max="10250" width="8.7109375" style="283" customWidth="1"/>
    <col min="10251" max="10255" width="11.28515625" style="283" bestFit="1" customWidth="1"/>
    <col min="10256" max="10496" width="9.140625" style="283"/>
    <col min="10497" max="10498" width="12.7109375" style="283" customWidth="1"/>
    <col min="10499" max="10506" width="8.7109375" style="283" customWidth="1"/>
    <col min="10507" max="10511" width="11.28515625" style="283" bestFit="1" customWidth="1"/>
    <col min="10512" max="10752" width="9.140625" style="283"/>
    <col min="10753" max="10754" width="12.7109375" style="283" customWidth="1"/>
    <col min="10755" max="10762" width="8.7109375" style="283" customWidth="1"/>
    <col min="10763" max="10767" width="11.28515625" style="283" bestFit="1" customWidth="1"/>
    <col min="10768" max="11008" width="9.140625" style="283"/>
    <col min="11009" max="11010" width="12.7109375" style="283" customWidth="1"/>
    <col min="11011" max="11018" width="8.7109375" style="283" customWidth="1"/>
    <col min="11019" max="11023" width="11.28515625" style="283" bestFit="1" customWidth="1"/>
    <col min="11024" max="11264" width="9.140625" style="283"/>
    <col min="11265" max="11266" width="12.7109375" style="283" customWidth="1"/>
    <col min="11267" max="11274" width="8.7109375" style="283" customWidth="1"/>
    <col min="11275" max="11279" width="11.28515625" style="283" bestFit="1" customWidth="1"/>
    <col min="11280" max="11520" width="9.140625" style="283"/>
    <col min="11521" max="11522" width="12.7109375" style="283" customWidth="1"/>
    <col min="11523" max="11530" width="8.7109375" style="283" customWidth="1"/>
    <col min="11531" max="11535" width="11.28515625" style="283" bestFit="1" customWidth="1"/>
    <col min="11536" max="11776" width="9.140625" style="283"/>
    <col min="11777" max="11778" width="12.7109375" style="283" customWidth="1"/>
    <col min="11779" max="11786" width="8.7109375" style="283" customWidth="1"/>
    <col min="11787" max="11791" width="11.28515625" style="283" bestFit="1" customWidth="1"/>
    <col min="11792" max="12032" width="9.140625" style="283"/>
    <col min="12033" max="12034" width="12.7109375" style="283" customWidth="1"/>
    <col min="12035" max="12042" width="8.7109375" style="283" customWidth="1"/>
    <col min="12043" max="12047" width="11.28515625" style="283" bestFit="1" customWidth="1"/>
    <col min="12048" max="12288" width="9.140625" style="283"/>
    <col min="12289" max="12290" width="12.7109375" style="283" customWidth="1"/>
    <col min="12291" max="12298" width="8.7109375" style="283" customWidth="1"/>
    <col min="12299" max="12303" width="11.28515625" style="283" bestFit="1" customWidth="1"/>
    <col min="12304" max="12544" width="9.140625" style="283"/>
    <col min="12545" max="12546" width="12.7109375" style="283" customWidth="1"/>
    <col min="12547" max="12554" width="8.7109375" style="283" customWidth="1"/>
    <col min="12555" max="12559" width="11.28515625" style="283" bestFit="1" customWidth="1"/>
    <col min="12560" max="12800" width="9.140625" style="283"/>
    <col min="12801" max="12802" width="12.7109375" style="283" customWidth="1"/>
    <col min="12803" max="12810" width="8.7109375" style="283" customWidth="1"/>
    <col min="12811" max="12815" width="11.28515625" style="283" bestFit="1" customWidth="1"/>
    <col min="12816" max="13056" width="9.140625" style="283"/>
    <col min="13057" max="13058" width="12.7109375" style="283" customWidth="1"/>
    <col min="13059" max="13066" width="8.7109375" style="283" customWidth="1"/>
    <col min="13067" max="13071" width="11.28515625" style="283" bestFit="1" customWidth="1"/>
    <col min="13072" max="13312" width="9.140625" style="283"/>
    <col min="13313" max="13314" width="12.7109375" style="283" customWidth="1"/>
    <col min="13315" max="13322" width="8.7109375" style="283" customWidth="1"/>
    <col min="13323" max="13327" width="11.28515625" style="283" bestFit="1" customWidth="1"/>
    <col min="13328" max="13568" width="9.140625" style="283"/>
    <col min="13569" max="13570" width="12.7109375" style="283" customWidth="1"/>
    <col min="13571" max="13578" width="8.7109375" style="283" customWidth="1"/>
    <col min="13579" max="13583" width="11.28515625" style="283" bestFit="1" customWidth="1"/>
    <col min="13584" max="13824" width="9.140625" style="283"/>
    <col min="13825" max="13826" width="12.7109375" style="283" customWidth="1"/>
    <col min="13827" max="13834" width="8.7109375" style="283" customWidth="1"/>
    <col min="13835" max="13839" width="11.28515625" style="283" bestFit="1" customWidth="1"/>
    <col min="13840" max="14080" width="9.140625" style="283"/>
    <col min="14081" max="14082" width="12.7109375" style="283" customWidth="1"/>
    <col min="14083" max="14090" width="8.7109375" style="283" customWidth="1"/>
    <col min="14091" max="14095" width="11.28515625" style="283" bestFit="1" customWidth="1"/>
    <col min="14096" max="14336" width="9.140625" style="283"/>
    <col min="14337" max="14338" width="12.7109375" style="283" customWidth="1"/>
    <col min="14339" max="14346" width="8.7109375" style="283" customWidth="1"/>
    <col min="14347" max="14351" width="11.28515625" style="283" bestFit="1" customWidth="1"/>
    <col min="14352" max="14592" width="9.140625" style="283"/>
    <col min="14593" max="14594" width="12.7109375" style="283" customWidth="1"/>
    <col min="14595" max="14602" width="8.7109375" style="283" customWidth="1"/>
    <col min="14603" max="14607" width="11.28515625" style="283" bestFit="1" customWidth="1"/>
    <col min="14608" max="14848" width="9.140625" style="283"/>
    <col min="14849" max="14850" width="12.7109375" style="283" customWidth="1"/>
    <col min="14851" max="14858" width="8.7109375" style="283" customWidth="1"/>
    <col min="14859" max="14863" width="11.28515625" style="283" bestFit="1" customWidth="1"/>
    <col min="14864" max="15104" width="9.140625" style="283"/>
    <col min="15105" max="15106" width="12.7109375" style="283" customWidth="1"/>
    <col min="15107" max="15114" width="8.7109375" style="283" customWidth="1"/>
    <col min="15115" max="15119" width="11.28515625" style="283" bestFit="1" customWidth="1"/>
    <col min="15120" max="15360" width="9.140625" style="283"/>
    <col min="15361" max="15362" width="12.7109375" style="283" customWidth="1"/>
    <col min="15363" max="15370" width="8.7109375" style="283" customWidth="1"/>
    <col min="15371" max="15375" width="11.28515625" style="283" bestFit="1" customWidth="1"/>
    <col min="15376" max="15616" width="9.140625" style="283"/>
    <col min="15617" max="15618" width="12.7109375" style="283" customWidth="1"/>
    <col min="15619" max="15626" width="8.7109375" style="283" customWidth="1"/>
    <col min="15627" max="15631" width="11.28515625" style="283" bestFit="1" customWidth="1"/>
    <col min="15632" max="15872" width="9.140625" style="283"/>
    <col min="15873" max="15874" width="12.7109375" style="283" customWidth="1"/>
    <col min="15875" max="15882" width="8.7109375" style="283" customWidth="1"/>
    <col min="15883" max="15887" width="11.28515625" style="283" bestFit="1" customWidth="1"/>
    <col min="15888" max="16128" width="9.140625" style="283"/>
    <col min="16129" max="16130" width="12.7109375" style="283" customWidth="1"/>
    <col min="16131" max="16138" width="8.7109375" style="283" customWidth="1"/>
    <col min="16139" max="16143" width="11.28515625" style="283" bestFit="1" customWidth="1"/>
    <col min="16144" max="16384" width="9.140625" style="283"/>
  </cols>
  <sheetData>
    <row r="1" spans="1:10" ht="36" customHeight="1">
      <c r="A1" s="2080" t="s">
        <v>631</v>
      </c>
      <c r="B1" s="2081"/>
      <c r="C1" s="2081"/>
      <c r="D1" s="2081"/>
      <c r="E1" s="2081"/>
      <c r="F1" s="2081"/>
      <c r="G1" s="2081"/>
      <c r="H1" s="2081"/>
      <c r="I1" s="2081"/>
      <c r="J1" s="2081"/>
    </row>
    <row r="2" spans="1:10" ht="11.25" customHeight="1">
      <c r="A2" s="284"/>
      <c r="B2" s="285"/>
      <c r="C2" s="285"/>
      <c r="D2" s="285"/>
      <c r="E2" s="285"/>
      <c r="F2" s="285"/>
      <c r="G2" s="285"/>
      <c r="H2" s="285"/>
      <c r="I2" s="285"/>
      <c r="J2" s="285"/>
    </row>
    <row r="3" spans="1:10" s="286" customFormat="1" ht="12.75" customHeight="1">
      <c r="A3" s="2055"/>
      <c r="B3" s="2056"/>
      <c r="C3" s="2068" t="s">
        <v>632</v>
      </c>
      <c r="D3" s="2082"/>
      <c r="E3" s="2082"/>
      <c r="F3" s="2082"/>
      <c r="G3" s="2082"/>
      <c r="H3" s="2082"/>
      <c r="I3" s="2082"/>
      <c r="J3" s="2083"/>
    </row>
    <row r="4" spans="1:10" s="286" customFormat="1" ht="12.75" customHeight="1">
      <c r="A4" s="2057"/>
      <c r="B4" s="2058"/>
      <c r="C4" s="2084" t="s">
        <v>426</v>
      </c>
      <c r="D4" s="2085"/>
      <c r="E4" s="2085"/>
      <c r="F4" s="2085"/>
      <c r="G4" s="2084" t="s">
        <v>520</v>
      </c>
      <c r="H4" s="2086"/>
      <c r="I4" s="2086"/>
      <c r="J4" s="2087"/>
    </row>
    <row r="5" spans="1:10" s="286" customFormat="1" ht="25.5">
      <c r="A5" s="2059"/>
      <c r="B5" s="2060"/>
      <c r="C5" s="287"/>
      <c r="D5" s="288" t="s">
        <v>633</v>
      </c>
      <c r="E5" s="288" t="s">
        <v>634</v>
      </c>
      <c r="F5" s="288" t="s">
        <v>635</v>
      </c>
      <c r="G5" s="287"/>
      <c r="H5" s="288" t="s">
        <v>633</v>
      </c>
      <c r="I5" s="288" t="s">
        <v>634</v>
      </c>
      <c r="J5" s="288" t="s">
        <v>635</v>
      </c>
    </row>
    <row r="6" spans="1:10" s="289" customFormat="1" ht="12.75" customHeight="1">
      <c r="A6" s="2077" t="s">
        <v>636</v>
      </c>
      <c r="B6" s="2078"/>
      <c r="C6" s="2079"/>
      <c r="D6" s="2079"/>
      <c r="E6" s="2079"/>
      <c r="F6" s="2079"/>
      <c r="G6" s="2078"/>
      <c r="H6" s="2078"/>
      <c r="I6" s="2078"/>
      <c r="J6" s="2078"/>
    </row>
    <row r="7" spans="1:10" s="289" customFormat="1" ht="6" customHeight="1">
      <c r="A7" s="290"/>
      <c r="B7" s="291"/>
      <c r="C7" s="292"/>
      <c r="D7" s="292"/>
      <c r="E7" s="292"/>
      <c r="F7" s="292"/>
      <c r="G7" s="292"/>
      <c r="H7" s="292"/>
      <c r="I7" s="292"/>
      <c r="J7" s="292"/>
    </row>
    <row r="8" spans="1:10" s="289" customFormat="1" ht="12.75" customHeight="1">
      <c r="A8" s="248">
        <v>2025</v>
      </c>
      <c r="B8" s="249" t="s">
        <v>595</v>
      </c>
      <c r="C8" s="293">
        <v>4.1776999999999997</v>
      </c>
      <c r="D8" s="293">
        <v>4.1966999999999999</v>
      </c>
      <c r="E8" s="293">
        <v>4.3185000000000002</v>
      </c>
      <c r="F8" s="293">
        <v>4.0937999999999999</v>
      </c>
      <c r="G8" s="293">
        <v>4.7130999999999998</v>
      </c>
      <c r="H8" s="293">
        <v>3.7812999999999999</v>
      </c>
      <c r="I8" s="293">
        <v>4.9177999999999997</v>
      </c>
      <c r="J8" s="293">
        <v>4.7507999999999999</v>
      </c>
    </row>
    <row r="9" spans="1:10" s="289" customFormat="1" ht="12.75" customHeight="1">
      <c r="A9" s="254"/>
      <c r="B9" s="249" t="s">
        <v>596</v>
      </c>
      <c r="C9" s="293">
        <v>4.1098999999999997</v>
      </c>
      <c r="D9" s="293">
        <v>4.3425000000000002</v>
      </c>
      <c r="E9" s="293">
        <v>4.1207000000000003</v>
      </c>
      <c r="F9" s="293">
        <v>4.0267999999999997</v>
      </c>
      <c r="G9" s="293">
        <v>4.4939999999999998</v>
      </c>
      <c r="H9" s="293">
        <v>3.4878</v>
      </c>
      <c r="I9" s="293">
        <v>5.3992000000000004</v>
      </c>
      <c r="J9" s="293">
        <v>4.4305000000000003</v>
      </c>
    </row>
    <row r="10" spans="1:10" s="289" customFormat="1" ht="12.75" customHeight="1">
      <c r="A10" s="254"/>
      <c r="B10" s="249" t="s">
        <v>597</v>
      </c>
      <c r="C10" s="293">
        <v>4.0529999999999999</v>
      </c>
      <c r="D10" s="293">
        <v>5.1153000000000004</v>
      </c>
      <c r="E10" s="293">
        <v>3.6038000000000001</v>
      </c>
      <c r="F10" s="293">
        <v>4.1913999999999998</v>
      </c>
      <c r="G10" s="293">
        <v>4.8064</v>
      </c>
      <c r="H10" s="293">
        <v>3.1461000000000001</v>
      </c>
      <c r="I10" s="293">
        <v>4.6623000000000001</v>
      </c>
      <c r="J10" s="293">
        <v>4.8883000000000001</v>
      </c>
    </row>
    <row r="11" spans="1:10" s="289" customFormat="1" ht="12.75" customHeight="1">
      <c r="A11" s="254"/>
      <c r="B11" s="249" t="s">
        <v>598</v>
      </c>
      <c r="C11" s="293">
        <v>4.2680999999999996</v>
      </c>
      <c r="D11" s="293">
        <v>4.5449000000000002</v>
      </c>
      <c r="E11" s="293">
        <v>4.4372999999999996</v>
      </c>
      <c r="F11" s="293">
        <v>4.1031000000000004</v>
      </c>
      <c r="G11" s="293">
        <v>4.1051000000000002</v>
      </c>
      <c r="H11" s="293">
        <v>4.0576999999999996</v>
      </c>
      <c r="I11" s="293">
        <v>3.9266000000000001</v>
      </c>
      <c r="J11" s="293">
        <v>4.2085999999999997</v>
      </c>
    </row>
    <row r="12" spans="1:10" s="289" customFormat="1" ht="12.75" customHeight="1">
      <c r="A12" s="254"/>
      <c r="B12" s="249" t="s">
        <v>599</v>
      </c>
      <c r="C12" s="293">
        <v>4.41</v>
      </c>
      <c r="D12" s="293">
        <v>4.2266000000000004</v>
      </c>
      <c r="E12" s="293">
        <v>4.5125000000000002</v>
      </c>
      <c r="F12" s="293">
        <v>4.3996000000000004</v>
      </c>
      <c r="G12" s="293">
        <v>4.7286999999999999</v>
      </c>
      <c r="H12" s="293">
        <v>2.8489</v>
      </c>
      <c r="I12" s="293">
        <v>4.6879999999999997</v>
      </c>
      <c r="J12" s="293">
        <v>4.7811000000000003</v>
      </c>
    </row>
    <row r="13" spans="1:10" s="289" customFormat="1" ht="12.75" customHeight="1">
      <c r="A13" s="254"/>
      <c r="B13" s="249" t="s">
        <v>600</v>
      </c>
      <c r="C13" s="293">
        <v>4.0050999999999997</v>
      </c>
      <c r="D13" s="293">
        <v>3.9542999999999999</v>
      </c>
      <c r="E13" s="293">
        <v>4.3090000000000002</v>
      </c>
      <c r="F13" s="293">
        <v>3.7976000000000001</v>
      </c>
      <c r="G13" s="293">
        <v>4.6660000000000004</v>
      </c>
      <c r="H13" s="293">
        <v>4.2857000000000003</v>
      </c>
      <c r="I13" s="293">
        <v>4.4640000000000004</v>
      </c>
      <c r="J13" s="293">
        <v>4.7369000000000003</v>
      </c>
    </row>
    <row r="14" spans="1:10" s="289" customFormat="1" ht="12.75" customHeight="1">
      <c r="A14" s="254"/>
      <c r="B14" s="249" t="s">
        <v>601</v>
      </c>
      <c r="C14" s="293">
        <v>4.0446</v>
      </c>
      <c r="D14" s="293">
        <v>4.2309000000000001</v>
      </c>
      <c r="E14" s="293">
        <v>4.0918000000000001</v>
      </c>
      <c r="F14" s="293">
        <v>3.9367000000000001</v>
      </c>
      <c r="G14" s="293">
        <v>4.2008000000000001</v>
      </c>
      <c r="H14" s="293">
        <v>3.2158000000000002</v>
      </c>
      <c r="I14" s="293">
        <v>4.3029000000000002</v>
      </c>
      <c r="J14" s="293">
        <v>4.2211999999999996</v>
      </c>
    </row>
    <row r="15" spans="1:10" s="289" customFormat="1" ht="12.75" customHeight="1">
      <c r="A15" s="254"/>
      <c r="B15" s="249" t="s">
        <v>602</v>
      </c>
      <c r="C15" s="293">
        <v>4.1383999999999999</v>
      </c>
      <c r="D15" s="293">
        <v>4.6292</v>
      </c>
      <c r="E15" s="293">
        <v>4.1307999999999998</v>
      </c>
      <c r="F15" s="293">
        <v>3.9653999999999998</v>
      </c>
      <c r="G15" s="293">
        <v>4.1231999999999998</v>
      </c>
      <c r="H15" s="293">
        <v>3.5407000000000002</v>
      </c>
      <c r="I15" s="293">
        <v>4.6332000000000004</v>
      </c>
      <c r="J15" s="293">
        <v>3.9668000000000001</v>
      </c>
    </row>
    <row r="16" spans="1:10" s="289" customFormat="1" ht="12.75" customHeight="1">
      <c r="A16" s="254"/>
      <c r="B16" s="249" t="s">
        <v>603</v>
      </c>
      <c r="C16" s="293">
        <v>4.1276999999999999</v>
      </c>
      <c r="D16" s="293">
        <v>4.8497000000000003</v>
      </c>
      <c r="E16" s="293">
        <v>4.4527000000000001</v>
      </c>
      <c r="F16" s="293">
        <v>3.7970000000000002</v>
      </c>
      <c r="G16" s="293">
        <v>4.2516999999999996</v>
      </c>
      <c r="H16" s="293">
        <v>3.8313999999999999</v>
      </c>
      <c r="I16" s="293">
        <v>4.5529000000000002</v>
      </c>
      <c r="J16" s="293">
        <v>4.2073</v>
      </c>
    </row>
    <row r="17" spans="1:10" s="289" customFormat="1" ht="12.75" customHeight="1">
      <c r="A17" s="254"/>
      <c r="B17" s="249" t="s">
        <v>604</v>
      </c>
      <c r="C17" s="293">
        <v>4.1482999999999999</v>
      </c>
      <c r="D17" s="293">
        <v>4.3499999999999996</v>
      </c>
      <c r="E17" s="293">
        <v>4.6548999999999996</v>
      </c>
      <c r="F17" s="293">
        <v>3.6886000000000001</v>
      </c>
      <c r="G17" s="293">
        <v>4.3395999999999999</v>
      </c>
      <c r="H17" s="293">
        <v>3.1021000000000001</v>
      </c>
      <c r="I17" s="293">
        <v>4.6388999999999996</v>
      </c>
      <c r="J17" s="293">
        <v>4.3699000000000003</v>
      </c>
    </row>
    <row r="18" spans="1:10" s="289" customFormat="1" ht="12.75" customHeight="1">
      <c r="A18" s="254"/>
      <c r="B18" s="249" t="s">
        <v>605</v>
      </c>
      <c r="C18" s="293">
        <v>3.9487999999999999</v>
      </c>
      <c r="D18" s="293">
        <v>4.1920999999999999</v>
      </c>
      <c r="E18" s="293">
        <v>4.3673999999999999</v>
      </c>
      <c r="F18" s="293">
        <v>3.6739000000000002</v>
      </c>
      <c r="G18" s="293">
        <v>3.9651999999999998</v>
      </c>
      <c r="H18" s="293">
        <v>3.1398999999999999</v>
      </c>
      <c r="I18" s="293">
        <v>4.3432000000000004</v>
      </c>
      <c r="J18" s="293">
        <v>3.9805000000000001</v>
      </c>
    </row>
    <row r="19" spans="1:10" s="289" customFormat="1" ht="12.75" customHeight="1">
      <c r="A19" s="254"/>
      <c r="B19" s="249" t="s">
        <v>606</v>
      </c>
      <c r="C19" s="294">
        <v>4.0914000000000001</v>
      </c>
      <c r="D19" s="293">
        <v>4.6638000000000002</v>
      </c>
      <c r="E19" s="293">
        <v>4.6009000000000002</v>
      </c>
      <c r="F19" s="293">
        <v>3.7042000000000002</v>
      </c>
      <c r="G19" s="293">
        <v>4.5994999999999999</v>
      </c>
      <c r="H19" s="293">
        <v>4.9215</v>
      </c>
      <c r="I19" s="293">
        <v>4.2210999999999999</v>
      </c>
      <c r="J19" s="293">
        <v>4.6573000000000002</v>
      </c>
    </row>
    <row r="20" spans="1:10" s="289" customFormat="1" ht="4.5" customHeight="1">
      <c r="A20" s="256"/>
      <c r="B20" s="257"/>
      <c r="C20" s="295"/>
      <c r="D20" s="295"/>
      <c r="E20" s="295"/>
      <c r="F20" s="295"/>
      <c r="G20" s="295"/>
      <c r="H20" s="295"/>
      <c r="I20" s="295"/>
      <c r="J20" s="295"/>
    </row>
    <row r="21" spans="1:10" s="289" customFormat="1" ht="12.75" customHeight="1">
      <c r="A21" s="2089" t="s">
        <v>637</v>
      </c>
      <c r="B21" s="2090"/>
      <c r="C21" s="2090"/>
      <c r="D21" s="2090"/>
      <c r="E21" s="2090"/>
      <c r="F21" s="2090"/>
      <c r="G21" s="2090"/>
      <c r="H21" s="2090"/>
      <c r="I21" s="2090"/>
      <c r="J21" s="2090"/>
    </row>
    <row r="22" spans="1:10" s="289" customFormat="1" ht="6" customHeight="1">
      <c r="A22" s="296"/>
      <c r="B22" s="297"/>
      <c r="C22" s="292"/>
      <c r="D22" s="292"/>
      <c r="E22" s="292"/>
      <c r="F22" s="292"/>
      <c r="G22" s="292"/>
      <c r="H22" s="292"/>
      <c r="I22" s="292"/>
      <c r="J22" s="292"/>
    </row>
    <row r="23" spans="1:10" s="289" customFormat="1" ht="12.75" customHeight="1">
      <c r="A23" s="248">
        <v>2025</v>
      </c>
      <c r="B23" s="249" t="s">
        <v>595</v>
      </c>
      <c r="C23" s="298">
        <v>795.71799999999996</v>
      </c>
      <c r="D23" s="298">
        <v>147.678</v>
      </c>
      <c r="E23" s="298">
        <v>229.30799999999999</v>
      </c>
      <c r="F23" s="298">
        <v>418.73200000000003</v>
      </c>
      <c r="G23" s="298">
        <v>593.077</v>
      </c>
      <c r="H23" s="298">
        <v>28.437999999999999</v>
      </c>
      <c r="I23" s="298">
        <v>31.12</v>
      </c>
      <c r="J23" s="298">
        <v>533.51900000000001</v>
      </c>
    </row>
    <row r="24" spans="1:10" s="289" customFormat="1" ht="12.75" customHeight="1">
      <c r="A24" s="254"/>
      <c r="B24" s="249" t="s">
        <v>596</v>
      </c>
      <c r="C24" s="298">
        <v>879.56100000000004</v>
      </c>
      <c r="D24" s="298">
        <v>147.68299999999999</v>
      </c>
      <c r="E24" s="298">
        <v>282.13</v>
      </c>
      <c r="F24" s="298">
        <v>449.74799999999999</v>
      </c>
      <c r="G24" s="298">
        <v>816.69399999999996</v>
      </c>
      <c r="H24" s="298">
        <v>28.498999999999999</v>
      </c>
      <c r="I24" s="298">
        <v>81.260999999999996</v>
      </c>
      <c r="J24" s="298">
        <v>706.93399999999997</v>
      </c>
    </row>
    <row r="25" spans="1:10" s="289" customFormat="1" ht="12.75" customHeight="1">
      <c r="A25" s="254"/>
      <c r="B25" s="249" t="s">
        <v>597</v>
      </c>
      <c r="C25" s="298">
        <v>1217.8969999999999</v>
      </c>
      <c r="D25" s="298">
        <v>125.197</v>
      </c>
      <c r="E25" s="298">
        <v>483.72800000000001</v>
      </c>
      <c r="F25" s="298">
        <v>608.97199999999998</v>
      </c>
      <c r="G25" s="298">
        <v>921.22199999999998</v>
      </c>
      <c r="H25" s="298">
        <v>22.82</v>
      </c>
      <c r="I25" s="298">
        <v>158.04</v>
      </c>
      <c r="J25" s="298">
        <v>740.36199999999997</v>
      </c>
    </row>
    <row r="26" spans="1:10" s="289" customFormat="1" ht="12.75" customHeight="1">
      <c r="A26" s="254"/>
      <c r="B26" s="249" t="s">
        <v>598</v>
      </c>
      <c r="C26" s="298">
        <v>1019.086</v>
      </c>
      <c r="D26" s="298">
        <v>143.08000000000001</v>
      </c>
      <c r="E26" s="298">
        <v>313.97800000000001</v>
      </c>
      <c r="F26" s="298">
        <v>562.02800000000002</v>
      </c>
      <c r="G26" s="298">
        <v>711.71900000000005</v>
      </c>
      <c r="H26" s="298">
        <v>42.363999999999997</v>
      </c>
      <c r="I26" s="298">
        <v>238.625</v>
      </c>
      <c r="J26" s="298">
        <v>430.73</v>
      </c>
    </row>
    <row r="27" spans="1:10" s="289" customFormat="1" ht="12.75" customHeight="1">
      <c r="A27" s="254"/>
      <c r="B27" s="249" t="s">
        <v>599</v>
      </c>
      <c r="C27" s="298">
        <v>922.35400000000004</v>
      </c>
      <c r="D27" s="298">
        <v>147.81100000000001</v>
      </c>
      <c r="E27" s="298">
        <v>311.07600000000002</v>
      </c>
      <c r="F27" s="298">
        <v>463.46699999999998</v>
      </c>
      <c r="G27" s="298">
        <v>1337.73</v>
      </c>
      <c r="H27" s="298">
        <v>26.140999999999998</v>
      </c>
      <c r="I27" s="298">
        <v>211.101</v>
      </c>
      <c r="J27" s="298">
        <v>1100.4880000000001</v>
      </c>
    </row>
    <row r="28" spans="1:10" s="289" customFormat="1" ht="12.75" customHeight="1">
      <c r="A28" s="254"/>
      <c r="B28" s="249" t="s">
        <v>600</v>
      </c>
      <c r="C28" s="298">
        <v>1116.655</v>
      </c>
      <c r="D28" s="298">
        <v>272.15600000000001</v>
      </c>
      <c r="E28" s="298">
        <v>369.661</v>
      </c>
      <c r="F28" s="298">
        <v>474.83800000000002</v>
      </c>
      <c r="G28" s="298">
        <v>895.7</v>
      </c>
      <c r="H28" s="298">
        <v>89.186000000000007</v>
      </c>
      <c r="I28" s="298">
        <v>85.320999999999998</v>
      </c>
      <c r="J28" s="298">
        <v>721.19299999999998</v>
      </c>
    </row>
    <row r="29" spans="1:10" s="289" customFormat="1" ht="12.75" customHeight="1">
      <c r="A29" s="254"/>
      <c r="B29" s="249" t="s">
        <v>601</v>
      </c>
      <c r="C29" s="298">
        <v>1011.1950000000001</v>
      </c>
      <c r="D29" s="298">
        <v>163.357</v>
      </c>
      <c r="E29" s="298">
        <v>393.50799999999998</v>
      </c>
      <c r="F29" s="298">
        <v>454.33</v>
      </c>
      <c r="G29" s="298">
        <v>643.34500000000003</v>
      </c>
      <c r="H29" s="298">
        <v>24.242000000000001</v>
      </c>
      <c r="I29" s="298">
        <v>137.56200000000001</v>
      </c>
      <c r="J29" s="298">
        <v>481.541</v>
      </c>
    </row>
    <row r="30" spans="1:10" s="289" customFormat="1" ht="12.75" customHeight="1">
      <c r="A30" s="254"/>
      <c r="B30" s="249" t="s">
        <v>602</v>
      </c>
      <c r="C30" s="298">
        <v>944.91399999999999</v>
      </c>
      <c r="D30" s="298">
        <v>162.88200000000001</v>
      </c>
      <c r="E30" s="298">
        <v>334.76499999999999</v>
      </c>
      <c r="F30" s="298">
        <v>447.267</v>
      </c>
      <c r="G30" s="298">
        <v>643.18700000000001</v>
      </c>
      <c r="H30" s="298">
        <v>47.036000000000001</v>
      </c>
      <c r="I30" s="298">
        <v>181.023</v>
      </c>
      <c r="J30" s="298">
        <v>415.12799999999999</v>
      </c>
    </row>
    <row r="31" spans="1:10" s="289" customFormat="1" ht="12.75" customHeight="1">
      <c r="A31" s="254"/>
      <c r="B31" s="249" t="s">
        <v>603</v>
      </c>
      <c r="C31" s="298">
        <v>985.22199999999998</v>
      </c>
      <c r="D31" s="298">
        <v>138.99700000000001</v>
      </c>
      <c r="E31" s="298">
        <v>273.77199999999999</v>
      </c>
      <c r="F31" s="298">
        <v>572.45299999999997</v>
      </c>
      <c r="G31" s="298">
        <v>1382.9559999999999</v>
      </c>
      <c r="H31" s="298">
        <v>48.957000000000001</v>
      </c>
      <c r="I31" s="298">
        <v>230.768</v>
      </c>
      <c r="J31" s="298">
        <v>1103.231</v>
      </c>
    </row>
    <row r="32" spans="1:10" s="289" customFormat="1" ht="12.75" customHeight="1">
      <c r="A32" s="254"/>
      <c r="B32" s="249" t="s">
        <v>604</v>
      </c>
      <c r="C32" s="298">
        <v>909.71299999999997</v>
      </c>
      <c r="D32" s="298">
        <v>97.266999999999996</v>
      </c>
      <c r="E32" s="298">
        <v>366.23</v>
      </c>
      <c r="F32" s="298">
        <v>446.21600000000001</v>
      </c>
      <c r="G32" s="298">
        <v>734.226</v>
      </c>
      <c r="H32" s="298">
        <v>43.31</v>
      </c>
      <c r="I32" s="298">
        <v>121.315</v>
      </c>
      <c r="J32" s="298">
        <v>569.601</v>
      </c>
    </row>
    <row r="33" spans="1:16" s="289" customFormat="1" ht="12.75" customHeight="1">
      <c r="A33" s="254"/>
      <c r="B33" s="249" t="s">
        <v>605</v>
      </c>
      <c r="C33" s="298">
        <v>761.274</v>
      </c>
      <c r="D33" s="298">
        <v>87.91</v>
      </c>
      <c r="E33" s="298">
        <v>236.054</v>
      </c>
      <c r="F33" s="298">
        <v>437.31</v>
      </c>
      <c r="G33" s="298">
        <v>761.76</v>
      </c>
      <c r="H33" s="298">
        <v>51.341999999999999</v>
      </c>
      <c r="I33" s="298">
        <v>86.944000000000003</v>
      </c>
      <c r="J33" s="298">
        <v>623.47400000000005</v>
      </c>
    </row>
    <row r="34" spans="1:16" s="289" customFormat="1" ht="12.75" customHeight="1">
      <c r="A34" s="254"/>
      <c r="B34" s="249" t="s">
        <v>606</v>
      </c>
      <c r="C34" s="298">
        <v>1201.1020000000001</v>
      </c>
      <c r="D34" s="298">
        <v>144.90799999999999</v>
      </c>
      <c r="E34" s="298">
        <v>363.61700000000002</v>
      </c>
      <c r="F34" s="298">
        <v>692.577</v>
      </c>
      <c r="G34" s="298">
        <v>1539.104</v>
      </c>
      <c r="H34" s="298">
        <v>168.042</v>
      </c>
      <c r="I34" s="298">
        <v>305.57299999999998</v>
      </c>
      <c r="J34" s="298">
        <v>1065.489</v>
      </c>
    </row>
    <row r="35" spans="1:16" s="300" customFormat="1" ht="4.5" customHeight="1">
      <c r="A35" s="256"/>
      <c r="B35" s="257"/>
      <c r="C35" s="299"/>
      <c r="D35" s="299"/>
      <c r="E35" s="299"/>
      <c r="F35" s="299"/>
      <c r="G35" s="299"/>
      <c r="H35" s="299"/>
      <c r="I35" s="299"/>
      <c r="J35" s="299"/>
    </row>
    <row r="36" spans="1:16" s="289" customFormat="1" ht="6.95" customHeight="1">
      <c r="A36" s="274"/>
      <c r="B36" s="274"/>
      <c r="C36" s="301"/>
      <c r="D36" s="301"/>
      <c r="E36" s="301"/>
      <c r="F36" s="301"/>
      <c r="G36" s="301"/>
      <c r="H36" s="301"/>
      <c r="I36" s="301"/>
      <c r="J36" s="301"/>
    </row>
    <row r="37" spans="1:16" s="260" customFormat="1" ht="12">
      <c r="A37" s="302" t="s">
        <v>638</v>
      </c>
      <c r="B37" s="302"/>
      <c r="C37" s="302"/>
      <c r="D37" s="302"/>
      <c r="E37" s="302"/>
      <c r="F37" s="302"/>
      <c r="G37" s="302"/>
      <c r="H37" s="302"/>
      <c r="I37" s="302"/>
      <c r="J37" s="302"/>
    </row>
    <row r="38" spans="1:16" s="281" customFormat="1" ht="24.95" customHeight="1">
      <c r="A38" s="2015" t="s">
        <v>639</v>
      </c>
      <c r="B38" s="2093"/>
      <c r="C38" s="2093"/>
      <c r="D38" s="2093"/>
      <c r="E38" s="2093"/>
      <c r="F38" s="2093"/>
      <c r="G38" s="2093"/>
      <c r="H38" s="2093"/>
      <c r="I38" s="2093"/>
      <c r="J38" s="2093"/>
    </row>
    <row r="39" spans="1:16" s="303" customFormat="1" ht="6.95" customHeight="1">
      <c r="A39" s="226"/>
      <c r="B39" s="226"/>
      <c r="C39" s="226"/>
      <c r="D39" s="226"/>
      <c r="E39" s="226"/>
      <c r="F39" s="226"/>
      <c r="G39" s="226"/>
      <c r="H39" s="226"/>
      <c r="I39" s="226"/>
      <c r="J39" s="226"/>
    </row>
    <row r="40" spans="1:16" s="303" customFormat="1" ht="13.5" customHeight="1">
      <c r="A40" s="226" t="s">
        <v>640</v>
      </c>
      <c r="B40" s="226"/>
      <c r="C40" s="226"/>
      <c r="D40" s="226"/>
      <c r="E40" s="226"/>
      <c r="F40" s="226"/>
      <c r="G40" s="226"/>
      <c r="H40" s="226"/>
      <c r="I40" s="226"/>
      <c r="J40" s="226"/>
      <c r="K40" s="304"/>
      <c r="L40" s="304"/>
      <c r="M40" s="304"/>
      <c r="N40" s="304"/>
      <c r="O40" s="304"/>
      <c r="P40" s="304"/>
    </row>
    <row r="41" spans="1:16">
      <c r="A41" s="226"/>
      <c r="B41" s="226"/>
      <c r="C41" s="226"/>
      <c r="D41" s="226"/>
      <c r="E41" s="226"/>
      <c r="F41" s="226"/>
      <c r="G41" s="226"/>
      <c r="H41" s="226"/>
      <c r="I41" s="226"/>
      <c r="J41" s="226"/>
    </row>
    <row r="42" spans="1:16" ht="54" customHeight="1">
      <c r="A42" s="2080" t="s">
        <v>641</v>
      </c>
      <c r="B42" s="2029"/>
      <c r="C42" s="2029"/>
      <c r="D42" s="2029"/>
      <c r="E42" s="2029"/>
      <c r="F42" s="2029"/>
      <c r="G42" s="2029"/>
      <c r="H42" s="2029"/>
      <c r="I42" s="2029"/>
      <c r="J42" s="2029"/>
    </row>
    <row r="43" spans="1:16" ht="12.75" customHeight="1">
      <c r="A43" s="284"/>
      <c r="B43" s="285"/>
      <c r="C43" s="285"/>
      <c r="D43" s="285"/>
      <c r="E43" s="285"/>
      <c r="F43" s="285"/>
      <c r="G43" s="285"/>
      <c r="H43" s="285"/>
      <c r="I43" s="285"/>
      <c r="J43" s="285"/>
    </row>
    <row r="44" spans="1:16" ht="12.75" customHeight="1">
      <c r="A44" s="2055"/>
      <c r="B44" s="2056"/>
      <c r="C44" s="2068" t="s">
        <v>632</v>
      </c>
      <c r="D44" s="2066"/>
      <c r="E44" s="2066"/>
      <c r="F44" s="2066"/>
      <c r="G44" s="2066"/>
      <c r="H44" s="2066"/>
      <c r="I44" s="2066"/>
      <c r="J44" s="2067"/>
    </row>
    <row r="45" spans="1:16">
      <c r="A45" s="2057"/>
      <c r="B45" s="2058"/>
      <c r="C45" s="2084" t="s">
        <v>426</v>
      </c>
      <c r="D45" s="2085"/>
      <c r="E45" s="2085"/>
      <c r="F45" s="2094"/>
      <c r="G45" s="2084" t="s">
        <v>520</v>
      </c>
      <c r="H45" s="2085"/>
      <c r="I45" s="2085"/>
      <c r="J45" s="2094"/>
    </row>
    <row r="46" spans="1:16" ht="25.5">
      <c r="A46" s="2059"/>
      <c r="B46" s="2060"/>
      <c r="C46" s="287"/>
      <c r="D46" s="288" t="s">
        <v>633</v>
      </c>
      <c r="E46" s="288" t="s">
        <v>634</v>
      </c>
      <c r="F46" s="288" t="s">
        <v>635</v>
      </c>
      <c r="G46" s="287"/>
      <c r="H46" s="288" t="s">
        <v>633</v>
      </c>
      <c r="I46" s="288" t="s">
        <v>634</v>
      </c>
      <c r="J46" s="288" t="s">
        <v>635</v>
      </c>
    </row>
    <row r="47" spans="1:16">
      <c r="A47" s="2077" t="s">
        <v>636</v>
      </c>
      <c r="B47" s="2078"/>
      <c r="C47" s="2078"/>
      <c r="D47" s="2078"/>
      <c r="E47" s="2078"/>
      <c r="F47" s="2078"/>
      <c r="G47" s="2078"/>
      <c r="H47" s="2078"/>
      <c r="I47" s="2078"/>
      <c r="J47" s="2088"/>
    </row>
    <row r="48" spans="1:16">
      <c r="A48" s="290"/>
      <c r="B48" s="291"/>
      <c r="C48" s="292"/>
      <c r="D48" s="292"/>
      <c r="E48" s="292"/>
      <c r="F48" s="292"/>
      <c r="G48" s="292"/>
      <c r="H48" s="292"/>
      <c r="I48" s="292"/>
      <c r="J48" s="292"/>
    </row>
    <row r="49" spans="1:10">
      <c r="A49" s="248">
        <v>2025</v>
      </c>
      <c r="B49" s="249" t="s">
        <v>595</v>
      </c>
      <c r="C49" s="293">
        <v>4.5689000000000002</v>
      </c>
      <c r="D49" s="293">
        <v>3.8048000000000002</v>
      </c>
      <c r="E49" s="293">
        <v>4.5522</v>
      </c>
      <c r="F49" s="293">
        <v>4.5845000000000002</v>
      </c>
      <c r="G49" s="293">
        <v>4.7145999999999999</v>
      </c>
      <c r="H49" s="293">
        <v>5.0429000000000004</v>
      </c>
      <c r="I49" s="293">
        <v>4.5990000000000002</v>
      </c>
      <c r="J49" s="293">
        <v>4.7080000000000002</v>
      </c>
    </row>
    <row r="50" spans="1:10">
      <c r="A50" s="254"/>
      <c r="B50" s="249" t="s">
        <v>596</v>
      </c>
      <c r="C50" s="293">
        <v>4.1349999999999998</v>
      </c>
      <c r="D50" s="293">
        <v>3.3702000000000001</v>
      </c>
      <c r="E50" s="293">
        <v>4.0125000000000002</v>
      </c>
      <c r="F50" s="293">
        <v>4.2302</v>
      </c>
      <c r="G50" s="293">
        <v>4.0838000000000001</v>
      </c>
      <c r="H50" s="305" t="s">
        <v>622</v>
      </c>
      <c r="I50" s="293">
        <v>5.1165000000000003</v>
      </c>
      <c r="J50" s="293">
        <v>3.9594</v>
      </c>
    </row>
    <row r="51" spans="1:10">
      <c r="A51" s="254"/>
      <c r="B51" s="249" t="s">
        <v>597</v>
      </c>
      <c r="C51" s="293">
        <v>4.0641999999999996</v>
      </c>
      <c r="D51" s="293">
        <v>6.9020999999999999</v>
      </c>
      <c r="E51" s="293">
        <v>2.8553000000000002</v>
      </c>
      <c r="F51" s="293">
        <v>4.4387999999999996</v>
      </c>
      <c r="G51" s="293">
        <v>4.8667999999999996</v>
      </c>
      <c r="H51" s="305" t="s">
        <v>622</v>
      </c>
      <c r="I51" s="293">
        <v>4.6645000000000003</v>
      </c>
      <c r="J51" s="293">
        <v>4.8930999999999996</v>
      </c>
    </row>
    <row r="52" spans="1:10">
      <c r="A52" s="254"/>
      <c r="B52" s="249" t="s">
        <v>598</v>
      </c>
      <c r="C52" s="293">
        <v>4.7119</v>
      </c>
      <c r="D52" s="293">
        <v>5.2469999999999999</v>
      </c>
      <c r="E52" s="293">
        <v>4.9949000000000003</v>
      </c>
      <c r="F52" s="293">
        <v>4.5194999999999999</v>
      </c>
      <c r="G52" s="293">
        <v>4.6646999999999998</v>
      </c>
      <c r="H52" s="305" t="s">
        <v>622</v>
      </c>
      <c r="I52" s="293">
        <v>4.6750999999999996</v>
      </c>
      <c r="J52" s="293">
        <v>4.6626000000000003</v>
      </c>
    </row>
    <row r="53" spans="1:10">
      <c r="A53" s="254"/>
      <c r="B53" s="249" t="s">
        <v>599</v>
      </c>
      <c r="C53" s="293">
        <v>4.7157</v>
      </c>
      <c r="D53" s="293">
        <v>4.0548000000000002</v>
      </c>
      <c r="E53" s="293">
        <v>4.5476000000000001</v>
      </c>
      <c r="F53" s="293">
        <v>4.7793000000000001</v>
      </c>
      <c r="G53" s="293">
        <v>4.9999000000000002</v>
      </c>
      <c r="H53" s="305" t="s">
        <v>622</v>
      </c>
      <c r="I53" s="293">
        <v>4.7701000000000002</v>
      </c>
      <c r="J53" s="293">
        <v>5.0209999999999999</v>
      </c>
    </row>
    <row r="54" spans="1:10">
      <c r="A54" s="254"/>
      <c r="B54" s="249" t="s">
        <v>600</v>
      </c>
      <c r="C54" s="293">
        <v>4.5720999999999998</v>
      </c>
      <c r="D54" s="293">
        <v>6.2958999999999996</v>
      </c>
      <c r="E54" s="293">
        <v>4.9935</v>
      </c>
      <c r="F54" s="293">
        <v>3.8862000000000001</v>
      </c>
      <c r="G54" s="293">
        <v>4.9516</v>
      </c>
      <c r="H54" s="305" t="s">
        <v>622</v>
      </c>
      <c r="I54" s="293">
        <v>4.7403000000000004</v>
      </c>
      <c r="J54" s="293">
        <v>4.9718999999999998</v>
      </c>
    </row>
    <row r="55" spans="1:10">
      <c r="A55" s="254"/>
      <c r="B55" s="249" t="s">
        <v>601</v>
      </c>
      <c r="C55" s="293">
        <v>4.0347999999999997</v>
      </c>
      <c r="D55" s="293">
        <v>4.2336999999999998</v>
      </c>
      <c r="E55" s="293">
        <v>4.0537000000000001</v>
      </c>
      <c r="F55" s="293">
        <v>3.9927999999999999</v>
      </c>
      <c r="G55" s="293">
        <v>4.5544000000000002</v>
      </c>
      <c r="H55" s="293">
        <v>5.1162000000000001</v>
      </c>
      <c r="I55" s="293">
        <v>4.2823000000000002</v>
      </c>
      <c r="J55" s="293">
        <v>4.5819000000000001</v>
      </c>
    </row>
    <row r="56" spans="1:10">
      <c r="A56" s="254"/>
      <c r="B56" s="249" t="s">
        <v>602</v>
      </c>
      <c r="C56" s="293">
        <v>4.3379000000000003</v>
      </c>
      <c r="D56" s="293">
        <v>3.1067</v>
      </c>
      <c r="E56" s="293">
        <v>4.6319999999999997</v>
      </c>
      <c r="F56" s="293">
        <v>4.2447999999999997</v>
      </c>
      <c r="G56" s="293">
        <v>4.0376000000000003</v>
      </c>
      <c r="H56" s="305" t="s">
        <v>622</v>
      </c>
      <c r="I56" s="293">
        <v>4.7832999999999997</v>
      </c>
      <c r="J56" s="293">
        <v>3.7521</v>
      </c>
    </row>
    <row r="57" spans="1:10">
      <c r="A57" s="254"/>
      <c r="B57" s="249" t="s">
        <v>603</v>
      </c>
      <c r="C57" s="293">
        <v>4.8558000000000003</v>
      </c>
      <c r="D57" s="293">
        <v>6.5945999999999998</v>
      </c>
      <c r="E57" s="293">
        <v>5.3098999999999998</v>
      </c>
      <c r="F57" s="293">
        <v>4.3360000000000003</v>
      </c>
      <c r="G57" s="293">
        <v>4.5674999999999999</v>
      </c>
      <c r="H57" s="305" t="s">
        <v>622</v>
      </c>
      <c r="I57" s="293">
        <v>5.1162999999999998</v>
      </c>
      <c r="J57" s="293">
        <v>4.444</v>
      </c>
    </row>
    <row r="58" spans="1:10">
      <c r="A58" s="254"/>
      <c r="B58" s="249" t="s">
        <v>604</v>
      </c>
      <c r="C58" s="293">
        <v>4.5635000000000003</v>
      </c>
      <c r="D58" s="293">
        <v>4.1116000000000001</v>
      </c>
      <c r="E58" s="293">
        <v>5.1875</v>
      </c>
      <c r="F58" s="293">
        <v>4.0088999999999997</v>
      </c>
      <c r="G58" s="293">
        <v>4.1771000000000003</v>
      </c>
      <c r="H58" s="293">
        <v>4.4002999999999997</v>
      </c>
      <c r="I58" s="293">
        <v>5.0389999999999997</v>
      </c>
      <c r="J58" s="293">
        <v>4.0651000000000002</v>
      </c>
    </row>
    <row r="59" spans="1:10">
      <c r="A59" s="254"/>
      <c r="B59" s="249" t="s">
        <v>605</v>
      </c>
      <c r="C59" s="293">
        <v>4.1228999999999996</v>
      </c>
      <c r="D59" s="293">
        <v>4.3137999999999996</v>
      </c>
      <c r="E59" s="293">
        <v>4.6723999999999997</v>
      </c>
      <c r="F59" s="293">
        <v>3.8351999999999999</v>
      </c>
      <c r="G59" s="293">
        <v>4.6901999999999999</v>
      </c>
      <c r="H59" s="293">
        <v>2.8628999999999998</v>
      </c>
      <c r="I59" s="293">
        <v>4.8918999999999997</v>
      </c>
      <c r="J59" s="293">
        <v>4.5305999999999997</v>
      </c>
    </row>
    <row r="60" spans="1:10">
      <c r="A60" s="254"/>
      <c r="B60" s="249" t="s">
        <v>606</v>
      </c>
      <c r="C60" s="294">
        <v>4.2865000000000002</v>
      </c>
      <c r="D60" s="293">
        <v>6.7366000000000001</v>
      </c>
      <c r="E60" s="293">
        <v>5.0117000000000003</v>
      </c>
      <c r="F60" s="293">
        <v>3.6627999999999998</v>
      </c>
      <c r="G60" s="293">
        <v>4.9085999999999999</v>
      </c>
      <c r="H60" s="293">
        <v>5.0514000000000001</v>
      </c>
      <c r="I60" s="293">
        <v>4.4893999999999998</v>
      </c>
      <c r="J60" s="293">
        <v>4.9447000000000001</v>
      </c>
    </row>
    <row r="61" spans="1:10" s="289" customFormat="1" ht="4.5" customHeight="1">
      <c r="A61" s="256"/>
      <c r="B61" s="257"/>
      <c r="C61" s="295"/>
      <c r="D61" s="295"/>
      <c r="E61" s="295"/>
      <c r="F61" s="295"/>
      <c r="G61" s="295"/>
      <c r="H61" s="295"/>
      <c r="I61" s="295"/>
      <c r="J61" s="295"/>
    </row>
    <row r="62" spans="1:10">
      <c r="A62" s="2089" t="s">
        <v>637</v>
      </c>
      <c r="B62" s="2090"/>
      <c r="C62" s="2090"/>
      <c r="D62" s="2090"/>
      <c r="E62" s="2090"/>
      <c r="F62" s="2090"/>
      <c r="G62" s="2090"/>
      <c r="H62" s="2090"/>
      <c r="I62" s="2090"/>
      <c r="J62" s="2091"/>
    </row>
    <row r="63" spans="1:10">
      <c r="A63" s="296"/>
      <c r="B63" s="297"/>
      <c r="C63" s="292"/>
      <c r="D63" s="292"/>
      <c r="E63" s="292"/>
      <c r="F63" s="292"/>
      <c r="G63" s="292"/>
      <c r="H63" s="292"/>
      <c r="I63" s="292"/>
      <c r="J63" s="292"/>
    </row>
    <row r="64" spans="1:10">
      <c r="A64" s="248">
        <v>2025</v>
      </c>
      <c r="B64" s="249" t="s">
        <v>595</v>
      </c>
      <c r="C64" s="298">
        <v>229.60499999999999</v>
      </c>
      <c r="D64" s="298">
        <v>1.7</v>
      </c>
      <c r="E64" s="298">
        <v>69.680000000000007</v>
      </c>
      <c r="F64" s="298">
        <v>158.22499999999999</v>
      </c>
      <c r="G64" s="298">
        <v>314.84899999999999</v>
      </c>
      <c r="H64" s="298">
        <v>7.8230000000000004</v>
      </c>
      <c r="I64" s="298">
        <v>4.984</v>
      </c>
      <c r="J64" s="298">
        <v>302.04199999999997</v>
      </c>
    </row>
    <row r="65" spans="1:10">
      <c r="A65" s="248"/>
      <c r="B65" s="249" t="s">
        <v>596</v>
      </c>
      <c r="C65" s="298">
        <v>321.49900000000002</v>
      </c>
      <c r="D65" s="298">
        <v>5.899</v>
      </c>
      <c r="E65" s="298">
        <v>117.268</v>
      </c>
      <c r="F65" s="298">
        <v>198.33199999999999</v>
      </c>
      <c r="G65" s="298">
        <v>402.88299999999998</v>
      </c>
      <c r="H65" s="305" t="s">
        <v>622</v>
      </c>
      <c r="I65" s="298">
        <v>43.304000000000002</v>
      </c>
      <c r="J65" s="298">
        <v>359.57900000000001</v>
      </c>
    </row>
    <row r="66" spans="1:10">
      <c r="A66" s="248"/>
      <c r="B66" s="249" t="s">
        <v>597</v>
      </c>
      <c r="C66" s="298">
        <v>575.62900000000002</v>
      </c>
      <c r="D66" s="298">
        <v>36.799999999999997</v>
      </c>
      <c r="E66" s="298">
        <v>193.40600000000001</v>
      </c>
      <c r="F66" s="298">
        <v>345.423</v>
      </c>
      <c r="G66" s="298">
        <v>579.41300000000001</v>
      </c>
      <c r="H66" s="305" t="s">
        <v>622</v>
      </c>
      <c r="I66" s="298">
        <v>66.634</v>
      </c>
      <c r="J66" s="298">
        <v>512.779</v>
      </c>
    </row>
    <row r="67" spans="1:10">
      <c r="A67" s="248"/>
      <c r="B67" s="249" t="s">
        <v>598</v>
      </c>
      <c r="C67" s="298">
        <v>438.04300000000001</v>
      </c>
      <c r="D67" s="298">
        <v>20.811</v>
      </c>
      <c r="E67" s="298">
        <v>145.42699999999999</v>
      </c>
      <c r="F67" s="298">
        <v>271.80500000000001</v>
      </c>
      <c r="G67" s="298">
        <v>314.517</v>
      </c>
      <c r="H67" s="305" t="s">
        <v>622</v>
      </c>
      <c r="I67" s="298">
        <v>53.378999999999998</v>
      </c>
      <c r="J67" s="298">
        <v>261.13799999999998</v>
      </c>
    </row>
    <row r="68" spans="1:10">
      <c r="A68" s="248"/>
      <c r="B68" s="249" t="s">
        <v>599</v>
      </c>
      <c r="C68" s="298">
        <v>267.911</v>
      </c>
      <c r="D68" s="298">
        <v>1.726</v>
      </c>
      <c r="E68" s="298">
        <v>68.149000000000001</v>
      </c>
      <c r="F68" s="298">
        <v>198.036</v>
      </c>
      <c r="G68" s="298">
        <v>808.86800000000005</v>
      </c>
      <c r="H68" s="305" t="s">
        <v>622</v>
      </c>
      <c r="I68" s="298">
        <v>68.158000000000001</v>
      </c>
      <c r="J68" s="298">
        <v>740.71</v>
      </c>
    </row>
    <row r="69" spans="1:10">
      <c r="A69" s="248"/>
      <c r="B69" s="249" t="s">
        <v>600</v>
      </c>
      <c r="C69" s="298">
        <v>438.68099999999998</v>
      </c>
      <c r="D69" s="298">
        <v>46.720999999999997</v>
      </c>
      <c r="E69" s="298">
        <v>170.06700000000001</v>
      </c>
      <c r="F69" s="298">
        <v>221.893</v>
      </c>
      <c r="G69" s="298">
        <v>592.22</v>
      </c>
      <c r="H69" s="305" t="s">
        <v>622</v>
      </c>
      <c r="I69" s="298">
        <v>52.017000000000003</v>
      </c>
      <c r="J69" s="298">
        <v>540.20299999999997</v>
      </c>
    </row>
    <row r="70" spans="1:10">
      <c r="A70" s="248"/>
      <c r="B70" s="249" t="s">
        <v>601</v>
      </c>
      <c r="C70" s="298">
        <v>400.92599999999999</v>
      </c>
      <c r="D70" s="298">
        <v>32.103999999999999</v>
      </c>
      <c r="E70" s="298">
        <v>149.29300000000001</v>
      </c>
      <c r="F70" s="298">
        <v>219.529</v>
      </c>
      <c r="G70" s="298">
        <v>291.19400000000002</v>
      </c>
      <c r="H70" s="298">
        <v>0.78200000000000003</v>
      </c>
      <c r="I70" s="298">
        <v>28.163</v>
      </c>
      <c r="J70" s="298">
        <v>262.24900000000002</v>
      </c>
    </row>
    <row r="71" spans="1:10">
      <c r="A71" s="254"/>
      <c r="B71" s="249" t="s">
        <v>602</v>
      </c>
      <c r="C71" s="298">
        <v>369.327</v>
      </c>
      <c r="D71" s="298">
        <v>10.965999999999999</v>
      </c>
      <c r="E71" s="298">
        <v>121.072</v>
      </c>
      <c r="F71" s="298">
        <v>237.28899999999999</v>
      </c>
      <c r="G71" s="298">
        <v>291.17599999999999</v>
      </c>
      <c r="H71" s="305" t="s">
        <v>622</v>
      </c>
      <c r="I71" s="298">
        <v>80.626999999999995</v>
      </c>
      <c r="J71" s="298">
        <v>210.54900000000001</v>
      </c>
    </row>
    <row r="72" spans="1:10">
      <c r="A72" s="254"/>
      <c r="B72" s="249" t="s">
        <v>603</v>
      </c>
      <c r="C72" s="298">
        <v>415.67</v>
      </c>
      <c r="D72" s="298">
        <v>41.749000000000002</v>
      </c>
      <c r="E72" s="298">
        <v>125.05500000000001</v>
      </c>
      <c r="F72" s="298">
        <v>248.86600000000001</v>
      </c>
      <c r="G72" s="298">
        <v>316.89499999999998</v>
      </c>
      <c r="H72" s="305" t="s">
        <v>622</v>
      </c>
      <c r="I72" s="298">
        <v>58.191000000000003</v>
      </c>
      <c r="J72" s="298">
        <v>258.70400000000001</v>
      </c>
    </row>
    <row r="73" spans="1:10">
      <c r="A73" s="254"/>
      <c r="B73" s="249" t="s">
        <v>604</v>
      </c>
      <c r="C73" s="298">
        <v>397.88200000000001</v>
      </c>
      <c r="D73" s="298">
        <v>2.214</v>
      </c>
      <c r="E73" s="298">
        <v>187.042</v>
      </c>
      <c r="F73" s="298">
        <v>208.626</v>
      </c>
      <c r="G73" s="298">
        <v>153.19</v>
      </c>
      <c r="H73" s="298">
        <v>0.05</v>
      </c>
      <c r="I73" s="298">
        <v>17.600000000000001</v>
      </c>
      <c r="J73" s="298">
        <v>135.54</v>
      </c>
    </row>
    <row r="74" spans="1:10">
      <c r="A74" s="254"/>
      <c r="B74" s="249" t="s">
        <v>605</v>
      </c>
      <c r="C74" s="298">
        <v>331.33600000000001</v>
      </c>
      <c r="D74" s="298">
        <v>1.0309999999999999</v>
      </c>
      <c r="E74" s="298">
        <v>113.25700000000001</v>
      </c>
      <c r="F74" s="298">
        <v>217.048</v>
      </c>
      <c r="G74" s="298">
        <v>118.059</v>
      </c>
      <c r="H74" s="298">
        <v>0.26</v>
      </c>
      <c r="I74" s="298">
        <v>53.344999999999999</v>
      </c>
      <c r="J74" s="298">
        <v>64.453999999999994</v>
      </c>
    </row>
    <row r="75" spans="1:10">
      <c r="A75" s="254"/>
      <c r="B75" s="249" t="s">
        <v>606</v>
      </c>
      <c r="C75" s="298">
        <v>600.77499999999998</v>
      </c>
      <c r="D75" s="298">
        <v>27.867999999999999</v>
      </c>
      <c r="E75" s="298">
        <v>214.26599999999999</v>
      </c>
      <c r="F75" s="298">
        <v>358.64100000000002</v>
      </c>
      <c r="G75" s="298">
        <v>309.58</v>
      </c>
      <c r="H75" s="298">
        <v>58.682000000000002</v>
      </c>
      <c r="I75" s="298">
        <v>38.274999999999999</v>
      </c>
      <c r="J75" s="298">
        <v>212.62299999999999</v>
      </c>
    </row>
    <row r="76" spans="1:10" s="289" customFormat="1" ht="4.5" customHeight="1">
      <c r="A76" s="256"/>
      <c r="B76" s="257"/>
      <c r="C76" s="295"/>
      <c r="D76" s="295"/>
      <c r="E76" s="295"/>
      <c r="F76" s="295"/>
      <c r="G76" s="295"/>
      <c r="H76" s="295"/>
      <c r="I76" s="295"/>
      <c r="J76" s="295"/>
    </row>
    <row r="77" spans="1:10" ht="6" customHeight="1">
      <c r="A77" s="274"/>
      <c r="B77" s="274"/>
      <c r="C77" s="301"/>
      <c r="D77" s="301"/>
      <c r="E77" s="301"/>
      <c r="F77" s="301"/>
      <c r="G77" s="301"/>
      <c r="H77" s="301"/>
      <c r="I77" s="301"/>
      <c r="J77" s="301"/>
    </row>
    <row r="78" spans="1:10">
      <c r="A78" s="302" t="s">
        <v>638</v>
      </c>
      <c r="B78" s="302"/>
      <c r="C78" s="302"/>
      <c r="D78" s="302"/>
      <c r="E78" s="302"/>
      <c r="F78" s="302"/>
      <c r="G78" s="302"/>
      <c r="H78" s="302"/>
      <c r="I78" s="302"/>
      <c r="J78" s="302"/>
    </row>
    <row r="79" spans="1:10">
      <c r="A79" s="302" t="s">
        <v>642</v>
      </c>
      <c r="B79" s="302"/>
      <c r="C79" s="302"/>
      <c r="D79" s="302"/>
      <c r="E79" s="302"/>
      <c r="F79" s="302"/>
      <c r="G79" s="302"/>
      <c r="H79" s="302"/>
      <c r="I79" s="302"/>
      <c r="J79" s="302"/>
    </row>
    <row r="80" spans="1:10" s="306" customFormat="1" ht="24.95" customHeight="1">
      <c r="A80" s="2015" t="s">
        <v>643</v>
      </c>
      <c r="B80" s="2092"/>
      <c r="C80" s="2092"/>
      <c r="D80" s="2092"/>
      <c r="E80" s="2092"/>
      <c r="F80" s="2092"/>
      <c r="G80" s="2092"/>
      <c r="H80" s="2092"/>
      <c r="I80" s="2092"/>
      <c r="J80" s="2092"/>
    </row>
    <row r="81" spans="1:10">
      <c r="A81" s="226"/>
      <c r="B81" s="226"/>
      <c r="C81" s="226"/>
      <c r="D81" s="226"/>
      <c r="E81" s="226"/>
      <c r="F81" s="226"/>
      <c r="G81" s="226"/>
      <c r="H81" s="226"/>
      <c r="I81" s="226"/>
      <c r="J81" s="226"/>
    </row>
    <row r="82" spans="1:10">
      <c r="A82" s="262" t="s">
        <v>416</v>
      </c>
      <c r="B82" s="226"/>
      <c r="C82" s="226"/>
      <c r="D82" s="226"/>
      <c r="E82" s="226"/>
      <c r="F82" s="226"/>
      <c r="G82" s="226"/>
      <c r="H82" s="226"/>
      <c r="I82" s="226"/>
      <c r="J82" s="226"/>
    </row>
  </sheetData>
  <mergeCells count="16">
    <mergeCell ref="A47:J47"/>
    <mergeCell ref="A62:J62"/>
    <mergeCell ref="A80:J80"/>
    <mergeCell ref="A21:J21"/>
    <mergeCell ref="A38:J38"/>
    <mergeCell ref="A42:J42"/>
    <mergeCell ref="A44:B46"/>
    <mergeCell ref="C44:J44"/>
    <mergeCell ref="C45:F45"/>
    <mergeCell ref="G45:J45"/>
    <mergeCell ref="A6:J6"/>
    <mergeCell ref="A1:J1"/>
    <mergeCell ref="A3:B5"/>
    <mergeCell ref="C3:J3"/>
    <mergeCell ref="C4:F4"/>
    <mergeCell ref="G4:J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FEF859-987F-4B30-8FB6-564C5E5DCA1F}">
  <dimension ref="A1:BI41"/>
  <sheetViews>
    <sheetView view="pageBreakPreview" zoomScaleNormal="100" zoomScaleSheetLayoutView="100" workbookViewId="0">
      <selection activeCell="A2" sqref="A2"/>
    </sheetView>
  </sheetViews>
  <sheetFormatPr defaultRowHeight="12.75"/>
  <cols>
    <col min="1" max="2" width="6.7109375" style="333" customWidth="1"/>
    <col min="3" max="12" width="12.7109375" style="333" customWidth="1"/>
    <col min="13" max="256" width="9.140625" style="333"/>
    <col min="257" max="258" width="6.7109375" style="333" customWidth="1"/>
    <col min="259" max="268" width="12.7109375" style="333" customWidth="1"/>
    <col min="269" max="512" width="9.140625" style="333"/>
    <col min="513" max="514" width="6.7109375" style="333" customWidth="1"/>
    <col min="515" max="524" width="12.7109375" style="333" customWidth="1"/>
    <col min="525" max="768" width="9.140625" style="333"/>
    <col min="769" max="770" width="6.7109375" style="333" customWidth="1"/>
    <col min="771" max="780" width="12.7109375" style="333" customWidth="1"/>
    <col min="781" max="1024" width="9.140625" style="333"/>
    <col min="1025" max="1026" width="6.7109375" style="333" customWidth="1"/>
    <col min="1027" max="1036" width="12.7109375" style="333" customWidth="1"/>
    <col min="1037" max="1280" width="9.140625" style="333"/>
    <col min="1281" max="1282" width="6.7109375" style="333" customWidth="1"/>
    <col min="1283" max="1292" width="12.7109375" style="333" customWidth="1"/>
    <col min="1293" max="1536" width="9.140625" style="333"/>
    <col min="1537" max="1538" width="6.7109375" style="333" customWidth="1"/>
    <col min="1539" max="1548" width="12.7109375" style="333" customWidth="1"/>
    <col min="1549" max="1792" width="9.140625" style="333"/>
    <col min="1793" max="1794" width="6.7109375" style="333" customWidth="1"/>
    <col min="1795" max="1804" width="12.7109375" style="333" customWidth="1"/>
    <col min="1805" max="2048" width="9.140625" style="333"/>
    <col min="2049" max="2050" width="6.7109375" style="333" customWidth="1"/>
    <col min="2051" max="2060" width="12.7109375" style="333" customWidth="1"/>
    <col min="2061" max="2304" width="9.140625" style="333"/>
    <col min="2305" max="2306" width="6.7109375" style="333" customWidth="1"/>
    <col min="2307" max="2316" width="12.7109375" style="333" customWidth="1"/>
    <col min="2317" max="2560" width="9.140625" style="333"/>
    <col min="2561" max="2562" width="6.7109375" style="333" customWidth="1"/>
    <col min="2563" max="2572" width="12.7109375" style="333" customWidth="1"/>
    <col min="2573" max="2816" width="9.140625" style="333"/>
    <col min="2817" max="2818" width="6.7109375" style="333" customWidth="1"/>
    <col min="2819" max="2828" width="12.7109375" style="333" customWidth="1"/>
    <col min="2829" max="3072" width="9.140625" style="333"/>
    <col min="3073" max="3074" width="6.7109375" style="333" customWidth="1"/>
    <col min="3075" max="3084" width="12.7109375" style="333" customWidth="1"/>
    <col min="3085" max="3328" width="9.140625" style="333"/>
    <col min="3329" max="3330" width="6.7109375" style="333" customWidth="1"/>
    <col min="3331" max="3340" width="12.7109375" style="333" customWidth="1"/>
    <col min="3341" max="3584" width="9.140625" style="333"/>
    <col min="3585" max="3586" width="6.7109375" style="333" customWidth="1"/>
    <col min="3587" max="3596" width="12.7109375" style="333" customWidth="1"/>
    <col min="3597" max="3840" width="9.140625" style="333"/>
    <col min="3841" max="3842" width="6.7109375" style="333" customWidth="1"/>
    <col min="3843" max="3852" width="12.7109375" style="333" customWidth="1"/>
    <col min="3853" max="4096" width="9.140625" style="333"/>
    <col min="4097" max="4098" width="6.7109375" style="333" customWidth="1"/>
    <col min="4099" max="4108" width="12.7109375" style="333" customWidth="1"/>
    <col min="4109" max="4352" width="9.140625" style="333"/>
    <col min="4353" max="4354" width="6.7109375" style="333" customWidth="1"/>
    <col min="4355" max="4364" width="12.7109375" style="333" customWidth="1"/>
    <col min="4365" max="4608" width="9.140625" style="333"/>
    <col min="4609" max="4610" width="6.7109375" style="333" customWidth="1"/>
    <col min="4611" max="4620" width="12.7109375" style="333" customWidth="1"/>
    <col min="4621" max="4864" width="9.140625" style="333"/>
    <col min="4865" max="4866" width="6.7109375" style="333" customWidth="1"/>
    <col min="4867" max="4876" width="12.7109375" style="333" customWidth="1"/>
    <col min="4877" max="5120" width="9.140625" style="333"/>
    <col min="5121" max="5122" width="6.7109375" style="333" customWidth="1"/>
    <col min="5123" max="5132" width="12.7109375" style="333" customWidth="1"/>
    <col min="5133" max="5376" width="9.140625" style="333"/>
    <col min="5377" max="5378" width="6.7109375" style="333" customWidth="1"/>
    <col min="5379" max="5388" width="12.7109375" style="333" customWidth="1"/>
    <col min="5389" max="5632" width="9.140625" style="333"/>
    <col min="5633" max="5634" width="6.7109375" style="333" customWidth="1"/>
    <col min="5635" max="5644" width="12.7109375" style="333" customWidth="1"/>
    <col min="5645" max="5888" width="9.140625" style="333"/>
    <col min="5889" max="5890" width="6.7109375" style="333" customWidth="1"/>
    <col min="5891" max="5900" width="12.7109375" style="333" customWidth="1"/>
    <col min="5901" max="6144" width="9.140625" style="333"/>
    <col min="6145" max="6146" width="6.7109375" style="333" customWidth="1"/>
    <col min="6147" max="6156" width="12.7109375" style="333" customWidth="1"/>
    <col min="6157" max="6400" width="9.140625" style="333"/>
    <col min="6401" max="6402" width="6.7109375" style="333" customWidth="1"/>
    <col min="6403" max="6412" width="12.7109375" style="333" customWidth="1"/>
    <col min="6413" max="6656" width="9.140625" style="333"/>
    <col min="6657" max="6658" width="6.7109375" style="333" customWidth="1"/>
    <col min="6659" max="6668" width="12.7109375" style="333" customWidth="1"/>
    <col min="6669" max="6912" width="9.140625" style="333"/>
    <col min="6913" max="6914" width="6.7109375" style="333" customWidth="1"/>
    <col min="6915" max="6924" width="12.7109375" style="333" customWidth="1"/>
    <col min="6925" max="7168" width="9.140625" style="333"/>
    <col min="7169" max="7170" width="6.7109375" style="333" customWidth="1"/>
    <col min="7171" max="7180" width="12.7109375" style="333" customWidth="1"/>
    <col min="7181" max="7424" width="9.140625" style="333"/>
    <col min="7425" max="7426" width="6.7109375" style="333" customWidth="1"/>
    <col min="7427" max="7436" width="12.7109375" style="333" customWidth="1"/>
    <col min="7437" max="7680" width="9.140625" style="333"/>
    <col min="7681" max="7682" width="6.7109375" style="333" customWidth="1"/>
    <col min="7683" max="7692" width="12.7109375" style="333" customWidth="1"/>
    <col min="7693" max="7936" width="9.140625" style="333"/>
    <col min="7937" max="7938" width="6.7109375" style="333" customWidth="1"/>
    <col min="7939" max="7948" width="12.7109375" style="333" customWidth="1"/>
    <col min="7949" max="8192" width="9.140625" style="333"/>
    <col min="8193" max="8194" width="6.7109375" style="333" customWidth="1"/>
    <col min="8195" max="8204" width="12.7109375" style="333" customWidth="1"/>
    <col min="8205" max="8448" width="9.140625" style="333"/>
    <col min="8449" max="8450" width="6.7109375" style="333" customWidth="1"/>
    <col min="8451" max="8460" width="12.7109375" style="333" customWidth="1"/>
    <col min="8461" max="8704" width="9.140625" style="333"/>
    <col min="8705" max="8706" width="6.7109375" style="333" customWidth="1"/>
    <col min="8707" max="8716" width="12.7109375" style="333" customWidth="1"/>
    <col min="8717" max="8960" width="9.140625" style="333"/>
    <col min="8961" max="8962" width="6.7109375" style="333" customWidth="1"/>
    <col min="8963" max="8972" width="12.7109375" style="333" customWidth="1"/>
    <col min="8973" max="9216" width="9.140625" style="333"/>
    <col min="9217" max="9218" width="6.7109375" style="333" customWidth="1"/>
    <col min="9219" max="9228" width="12.7109375" style="333" customWidth="1"/>
    <col min="9229" max="9472" width="9.140625" style="333"/>
    <col min="9473" max="9474" width="6.7109375" style="333" customWidth="1"/>
    <col min="9475" max="9484" width="12.7109375" style="333" customWidth="1"/>
    <col min="9485" max="9728" width="9.140625" style="333"/>
    <col min="9729" max="9730" width="6.7109375" style="333" customWidth="1"/>
    <col min="9731" max="9740" width="12.7109375" style="333" customWidth="1"/>
    <col min="9741" max="9984" width="9.140625" style="333"/>
    <col min="9985" max="9986" width="6.7109375" style="333" customWidth="1"/>
    <col min="9987" max="9996" width="12.7109375" style="333" customWidth="1"/>
    <col min="9997" max="10240" width="9.140625" style="333"/>
    <col min="10241" max="10242" width="6.7109375" style="333" customWidth="1"/>
    <col min="10243" max="10252" width="12.7109375" style="333" customWidth="1"/>
    <col min="10253" max="10496" width="9.140625" style="333"/>
    <col min="10497" max="10498" width="6.7109375" style="333" customWidth="1"/>
    <col min="10499" max="10508" width="12.7109375" style="333" customWidth="1"/>
    <col min="10509" max="10752" width="9.140625" style="333"/>
    <col min="10753" max="10754" width="6.7109375" style="333" customWidth="1"/>
    <col min="10755" max="10764" width="12.7109375" style="333" customWidth="1"/>
    <col min="10765" max="11008" width="9.140625" style="333"/>
    <col min="11009" max="11010" width="6.7109375" style="333" customWidth="1"/>
    <col min="11011" max="11020" width="12.7109375" style="333" customWidth="1"/>
    <col min="11021" max="11264" width="9.140625" style="333"/>
    <col min="11265" max="11266" width="6.7109375" style="333" customWidth="1"/>
    <col min="11267" max="11276" width="12.7109375" style="333" customWidth="1"/>
    <col min="11277" max="11520" width="9.140625" style="333"/>
    <col min="11521" max="11522" width="6.7109375" style="333" customWidth="1"/>
    <col min="11523" max="11532" width="12.7109375" style="333" customWidth="1"/>
    <col min="11533" max="11776" width="9.140625" style="333"/>
    <col min="11777" max="11778" width="6.7109375" style="333" customWidth="1"/>
    <col min="11779" max="11788" width="12.7109375" style="333" customWidth="1"/>
    <col min="11789" max="12032" width="9.140625" style="333"/>
    <col min="12033" max="12034" width="6.7109375" style="333" customWidth="1"/>
    <col min="12035" max="12044" width="12.7109375" style="333" customWidth="1"/>
    <col min="12045" max="12288" width="9.140625" style="333"/>
    <col min="12289" max="12290" width="6.7109375" style="333" customWidth="1"/>
    <col min="12291" max="12300" width="12.7109375" style="333" customWidth="1"/>
    <col min="12301" max="12544" width="9.140625" style="333"/>
    <col min="12545" max="12546" width="6.7109375" style="333" customWidth="1"/>
    <col min="12547" max="12556" width="12.7109375" style="333" customWidth="1"/>
    <col min="12557" max="12800" width="9.140625" style="333"/>
    <col min="12801" max="12802" width="6.7109375" style="333" customWidth="1"/>
    <col min="12803" max="12812" width="12.7109375" style="333" customWidth="1"/>
    <col min="12813" max="13056" width="9.140625" style="333"/>
    <col min="13057" max="13058" width="6.7109375" style="333" customWidth="1"/>
    <col min="13059" max="13068" width="12.7109375" style="333" customWidth="1"/>
    <col min="13069" max="13312" width="9.140625" style="333"/>
    <col min="13313" max="13314" width="6.7109375" style="333" customWidth="1"/>
    <col min="13315" max="13324" width="12.7109375" style="333" customWidth="1"/>
    <col min="13325" max="13568" width="9.140625" style="333"/>
    <col min="13569" max="13570" width="6.7109375" style="333" customWidth="1"/>
    <col min="13571" max="13580" width="12.7109375" style="333" customWidth="1"/>
    <col min="13581" max="13824" width="9.140625" style="333"/>
    <col min="13825" max="13826" width="6.7109375" style="333" customWidth="1"/>
    <col min="13827" max="13836" width="12.7109375" style="333" customWidth="1"/>
    <col min="13837" max="14080" width="9.140625" style="333"/>
    <col min="14081" max="14082" width="6.7109375" style="333" customWidth="1"/>
    <col min="14083" max="14092" width="12.7109375" style="333" customWidth="1"/>
    <col min="14093" max="14336" width="9.140625" style="333"/>
    <col min="14337" max="14338" width="6.7109375" style="333" customWidth="1"/>
    <col min="14339" max="14348" width="12.7109375" style="333" customWidth="1"/>
    <col min="14349" max="14592" width="9.140625" style="333"/>
    <col min="14593" max="14594" width="6.7109375" style="333" customWidth="1"/>
    <col min="14595" max="14604" width="12.7109375" style="333" customWidth="1"/>
    <col min="14605" max="14848" width="9.140625" style="333"/>
    <col min="14849" max="14850" width="6.7109375" style="333" customWidth="1"/>
    <col min="14851" max="14860" width="12.7109375" style="333" customWidth="1"/>
    <col min="14861" max="15104" width="9.140625" style="333"/>
    <col min="15105" max="15106" width="6.7109375" style="333" customWidth="1"/>
    <col min="15107" max="15116" width="12.7109375" style="333" customWidth="1"/>
    <col min="15117" max="15360" width="9.140625" style="333"/>
    <col min="15361" max="15362" width="6.7109375" style="333" customWidth="1"/>
    <col min="15363" max="15372" width="12.7109375" style="333" customWidth="1"/>
    <col min="15373" max="15616" width="9.140625" style="333"/>
    <col min="15617" max="15618" width="6.7109375" style="333" customWidth="1"/>
    <col min="15619" max="15628" width="12.7109375" style="333" customWidth="1"/>
    <col min="15629" max="15872" width="9.140625" style="333"/>
    <col min="15873" max="15874" width="6.7109375" style="333" customWidth="1"/>
    <col min="15875" max="15884" width="12.7109375" style="333" customWidth="1"/>
    <col min="15885" max="16128" width="9.140625" style="333"/>
    <col min="16129" max="16130" width="6.7109375" style="333" customWidth="1"/>
    <col min="16131" max="16140" width="12.7109375" style="333" customWidth="1"/>
    <col min="16141" max="16384" width="9.140625" style="333"/>
  </cols>
  <sheetData>
    <row r="1" spans="1:22" s="266" customFormat="1" ht="36" customHeight="1">
      <c r="A1" s="263" t="s">
        <v>644</v>
      </c>
      <c r="B1" s="263"/>
      <c r="C1" s="263"/>
      <c r="D1" s="263"/>
      <c r="E1" s="263"/>
      <c r="F1" s="263"/>
      <c r="G1" s="263"/>
      <c r="H1" s="263"/>
      <c r="I1" s="263"/>
      <c r="J1" s="263"/>
      <c r="K1" s="307"/>
      <c r="L1" s="83"/>
    </row>
    <row r="2" spans="1:22" s="309" customFormat="1" ht="11.25" customHeight="1">
      <c r="A2" s="308"/>
      <c r="B2" s="308"/>
      <c r="C2" s="308"/>
      <c r="D2" s="308"/>
      <c r="E2" s="308"/>
      <c r="F2" s="308"/>
      <c r="G2" s="308"/>
      <c r="H2" s="308"/>
      <c r="I2" s="308"/>
      <c r="J2" s="308"/>
      <c r="K2" s="308"/>
      <c r="L2" s="308"/>
    </row>
    <row r="3" spans="1:22" s="309" customFormat="1" ht="20.100000000000001" customHeight="1">
      <c r="A3" s="310"/>
      <c r="B3" s="311"/>
      <c r="C3" s="2095" t="s">
        <v>645</v>
      </c>
      <c r="D3" s="2067"/>
      <c r="E3" s="2068" t="s">
        <v>632</v>
      </c>
      <c r="F3" s="2066"/>
      <c r="G3" s="2066"/>
      <c r="H3" s="2066"/>
      <c r="I3" s="2066"/>
      <c r="J3" s="2066"/>
      <c r="K3" s="2066"/>
      <c r="L3" s="2096"/>
    </row>
    <row r="4" spans="1:22" s="309" customFormat="1" ht="15" customHeight="1">
      <c r="A4" s="312"/>
      <c r="B4" s="313"/>
      <c r="C4" s="314" t="s">
        <v>426</v>
      </c>
      <c r="D4" s="315" t="s">
        <v>520</v>
      </c>
      <c r="E4" s="316" t="s">
        <v>426</v>
      </c>
      <c r="F4" s="317"/>
      <c r="G4" s="317"/>
      <c r="H4" s="318"/>
      <c r="I4" s="316" t="s">
        <v>520</v>
      </c>
      <c r="J4" s="317"/>
      <c r="K4" s="317"/>
      <c r="L4" s="319"/>
    </row>
    <row r="5" spans="1:22" s="309" customFormat="1" ht="27.75" customHeight="1">
      <c r="A5" s="320"/>
      <c r="B5" s="321"/>
      <c r="C5" s="322"/>
      <c r="D5" s="323"/>
      <c r="E5" s="323" t="s">
        <v>646</v>
      </c>
      <c r="F5" s="324" t="s">
        <v>526</v>
      </c>
      <c r="G5" s="324" t="s">
        <v>527</v>
      </c>
      <c r="H5" s="324" t="s">
        <v>528</v>
      </c>
      <c r="I5" s="323" t="s">
        <v>646</v>
      </c>
      <c r="J5" s="324" t="s">
        <v>526</v>
      </c>
      <c r="K5" s="324" t="s">
        <v>527</v>
      </c>
      <c r="L5" s="325" t="s">
        <v>528</v>
      </c>
    </row>
    <row r="6" spans="1:22" s="309" customFormat="1" ht="15" customHeight="1">
      <c r="A6" s="2097" t="s">
        <v>636</v>
      </c>
      <c r="B6" s="2098"/>
      <c r="C6" s="2098"/>
      <c r="D6" s="2098"/>
      <c r="E6" s="2098"/>
      <c r="F6" s="2098"/>
      <c r="G6" s="2098"/>
      <c r="H6" s="2098"/>
      <c r="I6" s="2098"/>
      <c r="J6" s="2098"/>
      <c r="K6" s="2098"/>
      <c r="L6" s="2099"/>
    </row>
    <row r="7" spans="1:22" s="309" customFormat="1" ht="6" customHeight="1">
      <c r="A7" s="296"/>
      <c r="B7" s="297"/>
      <c r="C7" s="292"/>
      <c r="D7" s="292"/>
      <c r="E7" s="292"/>
      <c r="F7" s="292"/>
      <c r="G7" s="292"/>
      <c r="H7" s="292"/>
      <c r="I7" s="292"/>
      <c r="J7" s="292"/>
      <c r="K7" s="292"/>
      <c r="L7" s="292"/>
    </row>
    <row r="8" spans="1:22" s="326" customFormat="1" ht="12.75" customHeight="1">
      <c r="A8" s="248">
        <v>2025</v>
      </c>
      <c r="B8" s="249" t="s">
        <v>595</v>
      </c>
      <c r="C8" s="293">
        <v>3.3923000000000001</v>
      </c>
      <c r="D8" s="293">
        <v>4.4128999999999996</v>
      </c>
      <c r="E8" s="293">
        <v>3.8361000000000001</v>
      </c>
      <c r="F8" s="293">
        <v>4.6204000000000001</v>
      </c>
      <c r="G8" s="293">
        <v>3.9567000000000001</v>
      </c>
      <c r="H8" s="293">
        <v>3.7482000000000002</v>
      </c>
      <c r="I8" s="293">
        <v>4.8506</v>
      </c>
      <c r="J8" s="293">
        <v>4.2324999999999999</v>
      </c>
      <c r="K8" s="293">
        <v>4.9164000000000003</v>
      </c>
      <c r="L8" s="293">
        <v>4.8506</v>
      </c>
      <c r="M8" s="309"/>
      <c r="N8" s="309"/>
      <c r="O8" s="309"/>
      <c r="P8" s="309"/>
      <c r="Q8" s="309"/>
      <c r="R8" s="309"/>
      <c r="S8" s="309"/>
      <c r="T8" s="309"/>
      <c r="U8" s="309"/>
      <c r="V8" s="309"/>
    </row>
    <row r="9" spans="1:22" s="326" customFormat="1" ht="12.75" customHeight="1">
      <c r="A9" s="248"/>
      <c r="B9" s="249" t="s">
        <v>596</v>
      </c>
      <c r="C9" s="293">
        <v>3.3999000000000001</v>
      </c>
      <c r="D9" s="293">
        <v>4.2854000000000001</v>
      </c>
      <c r="E9" s="293">
        <v>3.8290999999999999</v>
      </c>
      <c r="F9" s="293">
        <v>4.6891999999999996</v>
      </c>
      <c r="G9" s="293">
        <v>3.9948999999999999</v>
      </c>
      <c r="H9" s="293">
        <v>3.7212999999999998</v>
      </c>
      <c r="I9" s="293">
        <v>4.7468000000000004</v>
      </c>
      <c r="J9" s="293">
        <v>4.2257999999999996</v>
      </c>
      <c r="K9" s="293">
        <v>4.8544999999999998</v>
      </c>
      <c r="L9" s="293">
        <v>4.7382999999999997</v>
      </c>
      <c r="M9" s="309"/>
      <c r="N9" s="309"/>
      <c r="O9" s="309"/>
      <c r="P9" s="309"/>
      <c r="Q9" s="309"/>
      <c r="R9" s="309"/>
      <c r="S9" s="309"/>
      <c r="T9" s="309"/>
      <c r="U9" s="309"/>
      <c r="V9" s="309"/>
    </row>
    <row r="10" spans="1:22" s="326" customFormat="1" ht="12.75" customHeight="1">
      <c r="A10" s="248"/>
      <c r="B10" s="249" t="s">
        <v>597</v>
      </c>
      <c r="C10" s="293">
        <v>3.3957000000000002</v>
      </c>
      <c r="D10" s="293">
        <v>4.1432000000000002</v>
      </c>
      <c r="E10" s="293">
        <v>3.7957000000000001</v>
      </c>
      <c r="F10" s="293">
        <v>4.6643999999999997</v>
      </c>
      <c r="G10" s="293">
        <v>3.9666000000000001</v>
      </c>
      <c r="H10" s="293">
        <v>3.6875</v>
      </c>
      <c r="I10" s="293">
        <v>4.6223999999999998</v>
      </c>
      <c r="J10" s="293">
        <v>4.1477000000000004</v>
      </c>
      <c r="K10" s="293">
        <v>4.7057000000000002</v>
      </c>
      <c r="L10" s="293">
        <v>4.6161000000000003</v>
      </c>
      <c r="M10" s="309"/>
      <c r="N10" s="309"/>
      <c r="O10" s="309"/>
      <c r="P10" s="309"/>
      <c r="Q10" s="309"/>
      <c r="R10" s="309"/>
      <c r="S10" s="309"/>
      <c r="T10" s="309"/>
      <c r="U10" s="309"/>
      <c r="V10" s="309"/>
    </row>
    <row r="11" spans="1:22" s="326" customFormat="1" ht="12.75" customHeight="1">
      <c r="A11" s="248"/>
      <c r="B11" s="249" t="s">
        <v>598</v>
      </c>
      <c r="C11" s="293">
        <v>3.3748999999999998</v>
      </c>
      <c r="D11" s="293">
        <v>3.9756</v>
      </c>
      <c r="E11" s="293">
        <v>3.7669999999999999</v>
      </c>
      <c r="F11" s="293">
        <v>4.6158000000000001</v>
      </c>
      <c r="G11" s="293">
        <v>3.9439000000000002</v>
      </c>
      <c r="H11" s="293">
        <v>3.6577999999999999</v>
      </c>
      <c r="I11" s="293">
        <v>4.5205000000000002</v>
      </c>
      <c r="J11" s="293">
        <v>4.2370999999999999</v>
      </c>
      <c r="K11" s="293">
        <v>4.4946999999999999</v>
      </c>
      <c r="L11" s="293">
        <v>4.5311000000000003</v>
      </c>
      <c r="M11" s="309"/>
      <c r="N11" s="309"/>
      <c r="O11" s="309"/>
      <c r="P11" s="309"/>
      <c r="Q11" s="309"/>
      <c r="R11" s="309"/>
      <c r="S11" s="309"/>
      <c r="T11" s="309"/>
      <c r="U11" s="309"/>
      <c r="V11" s="309"/>
    </row>
    <row r="12" spans="1:22" s="326" customFormat="1" ht="12.75" customHeight="1">
      <c r="A12" s="248"/>
      <c r="B12" s="249" t="s">
        <v>599</v>
      </c>
      <c r="C12" s="293">
        <v>3.3755000000000002</v>
      </c>
      <c r="D12" s="293">
        <v>3.8370000000000002</v>
      </c>
      <c r="E12" s="293">
        <v>3.7749999999999999</v>
      </c>
      <c r="F12" s="293">
        <v>4.5974000000000004</v>
      </c>
      <c r="G12" s="293">
        <v>3.9584000000000001</v>
      </c>
      <c r="H12" s="293">
        <v>3.6659999999999999</v>
      </c>
      <c r="I12" s="293">
        <v>4.4481000000000002</v>
      </c>
      <c r="J12" s="293">
        <v>4.1923000000000004</v>
      </c>
      <c r="K12" s="293">
        <v>4.4367000000000001</v>
      </c>
      <c r="L12" s="293">
        <v>4.4554999999999998</v>
      </c>
      <c r="M12" s="309"/>
      <c r="N12" s="309"/>
      <c r="O12" s="309"/>
      <c r="P12" s="309"/>
      <c r="Q12" s="309"/>
      <c r="R12" s="309"/>
      <c r="S12" s="309"/>
      <c r="T12" s="309"/>
      <c r="U12" s="309"/>
      <c r="V12" s="309"/>
    </row>
    <row r="13" spans="1:22" s="326" customFormat="1" ht="12.75" customHeight="1">
      <c r="A13" s="248"/>
      <c r="B13" s="249" t="s">
        <v>600</v>
      </c>
      <c r="C13" s="293">
        <v>3.3744999999999998</v>
      </c>
      <c r="D13" s="293">
        <v>3.7374999999999998</v>
      </c>
      <c r="E13" s="293">
        <v>3.7395999999999998</v>
      </c>
      <c r="F13" s="293">
        <v>4.2568000000000001</v>
      </c>
      <c r="G13" s="293">
        <v>3.9740000000000002</v>
      </c>
      <c r="H13" s="293">
        <v>3.6242000000000001</v>
      </c>
      <c r="I13" s="293">
        <v>4.3255999999999997</v>
      </c>
      <c r="J13" s="293">
        <v>4.2774999999999999</v>
      </c>
      <c r="K13" s="293">
        <v>4.3666</v>
      </c>
      <c r="L13" s="293">
        <v>4.3186</v>
      </c>
      <c r="M13" s="309"/>
      <c r="N13" s="309"/>
      <c r="O13" s="309"/>
      <c r="P13" s="309"/>
      <c r="Q13" s="309"/>
      <c r="R13" s="309"/>
      <c r="S13" s="309"/>
      <c r="T13" s="309"/>
      <c r="U13" s="309"/>
      <c r="V13" s="309"/>
    </row>
    <row r="14" spans="1:22" s="326" customFormat="1" ht="12.75" customHeight="1">
      <c r="A14" s="248"/>
      <c r="B14" s="249" t="s">
        <v>601</v>
      </c>
      <c r="C14" s="293">
        <v>3.3586</v>
      </c>
      <c r="D14" s="293">
        <v>3.6648000000000001</v>
      </c>
      <c r="E14" s="293">
        <v>3.7355</v>
      </c>
      <c r="F14" s="293">
        <v>4.4038000000000004</v>
      </c>
      <c r="G14" s="293">
        <v>3.9491999999999998</v>
      </c>
      <c r="H14" s="293">
        <v>3.6238999999999999</v>
      </c>
      <c r="I14" s="293">
        <v>4.2439</v>
      </c>
      <c r="J14" s="293">
        <v>4.2599</v>
      </c>
      <c r="K14" s="293">
        <v>4.2497999999999996</v>
      </c>
      <c r="L14" s="293">
        <v>4.2423000000000002</v>
      </c>
      <c r="M14" s="309"/>
      <c r="N14" s="309"/>
      <c r="O14" s="309"/>
      <c r="P14" s="309"/>
      <c r="Q14" s="309"/>
      <c r="R14" s="309"/>
      <c r="S14" s="309"/>
      <c r="T14" s="309"/>
      <c r="U14" s="309"/>
      <c r="V14" s="309"/>
    </row>
    <row r="15" spans="1:22" s="326" customFormat="1" ht="12.75" customHeight="1">
      <c r="A15" s="254"/>
      <c r="B15" s="249" t="s">
        <v>602</v>
      </c>
      <c r="C15" s="293">
        <v>3.3603999999999998</v>
      </c>
      <c r="D15" s="293">
        <v>3.6244999999999998</v>
      </c>
      <c r="E15" s="293">
        <v>3.7244000000000002</v>
      </c>
      <c r="F15" s="293">
        <v>4.5242000000000004</v>
      </c>
      <c r="G15" s="293">
        <v>3.948</v>
      </c>
      <c r="H15" s="293">
        <v>3.6015999999999999</v>
      </c>
      <c r="I15" s="293">
        <v>4.2347000000000001</v>
      </c>
      <c r="J15" s="293">
        <v>4.2655000000000003</v>
      </c>
      <c r="K15" s="293">
        <v>4.2653999999999996</v>
      </c>
      <c r="L15" s="293">
        <v>4.2275999999999998</v>
      </c>
      <c r="M15" s="309"/>
      <c r="N15" s="309"/>
      <c r="O15" s="309"/>
      <c r="P15" s="309"/>
      <c r="Q15" s="309"/>
      <c r="R15" s="309"/>
      <c r="S15" s="309"/>
      <c r="T15" s="309"/>
      <c r="U15" s="309"/>
      <c r="V15" s="309"/>
    </row>
    <row r="16" spans="1:22" s="326" customFormat="1" ht="12.75" customHeight="1">
      <c r="A16" s="254"/>
      <c r="B16" s="249" t="s">
        <v>603</v>
      </c>
      <c r="C16" s="293">
        <v>3.3245</v>
      </c>
      <c r="D16" s="293">
        <v>3.6522000000000001</v>
      </c>
      <c r="E16" s="293">
        <v>3.7170000000000001</v>
      </c>
      <c r="F16" s="293">
        <v>4.4652000000000003</v>
      </c>
      <c r="G16" s="293">
        <v>3.9485999999999999</v>
      </c>
      <c r="H16" s="293">
        <v>3.5941999999999998</v>
      </c>
      <c r="I16" s="293">
        <v>4.2115999999999998</v>
      </c>
      <c r="J16" s="293">
        <v>4.2222999999999997</v>
      </c>
      <c r="K16" s="293">
        <v>4.2664</v>
      </c>
      <c r="L16" s="293">
        <v>4.2000999999999999</v>
      </c>
      <c r="M16" s="309"/>
      <c r="N16" s="309"/>
      <c r="O16" s="309"/>
      <c r="P16" s="309"/>
      <c r="Q16" s="309"/>
      <c r="R16" s="309"/>
      <c r="S16" s="309"/>
      <c r="T16" s="309"/>
      <c r="U16" s="309"/>
      <c r="V16" s="309"/>
    </row>
    <row r="17" spans="1:22" s="326" customFormat="1" ht="12.75" customHeight="1">
      <c r="A17" s="254"/>
      <c r="B17" s="249" t="s">
        <v>604</v>
      </c>
      <c r="C17" s="293">
        <v>3.3096999999999999</v>
      </c>
      <c r="D17" s="293">
        <v>3.6667999999999998</v>
      </c>
      <c r="E17" s="293">
        <v>3.7309000000000001</v>
      </c>
      <c r="F17" s="293">
        <v>4.5938999999999997</v>
      </c>
      <c r="G17" s="293">
        <v>3.9834999999999998</v>
      </c>
      <c r="H17" s="293">
        <v>3.5979000000000001</v>
      </c>
      <c r="I17" s="293">
        <v>4.2234999999999996</v>
      </c>
      <c r="J17" s="293">
        <v>4.2114000000000003</v>
      </c>
      <c r="K17" s="293">
        <v>4.2851999999999997</v>
      </c>
      <c r="L17" s="293">
        <v>4.2115</v>
      </c>
      <c r="M17" s="309"/>
      <c r="N17" s="309"/>
      <c r="O17" s="309"/>
      <c r="P17" s="309"/>
      <c r="Q17" s="309"/>
      <c r="R17" s="309"/>
      <c r="S17" s="309"/>
      <c r="T17" s="309"/>
      <c r="U17" s="309"/>
      <c r="V17" s="309"/>
    </row>
    <row r="18" spans="1:22" s="326" customFormat="1" ht="12.75" customHeight="1">
      <c r="A18" s="254"/>
      <c r="B18" s="249" t="s">
        <v>605</v>
      </c>
      <c r="C18" s="293">
        <v>3.2831000000000001</v>
      </c>
      <c r="D18" s="293">
        <v>3.6821999999999999</v>
      </c>
      <c r="E18" s="293">
        <v>3.7277999999999998</v>
      </c>
      <c r="F18" s="293">
        <v>4.6012000000000004</v>
      </c>
      <c r="G18" s="293">
        <v>3.9775999999999998</v>
      </c>
      <c r="H18" s="293">
        <v>3.5958000000000001</v>
      </c>
      <c r="I18" s="293">
        <v>4.2118000000000002</v>
      </c>
      <c r="J18" s="293">
        <v>4.1672000000000002</v>
      </c>
      <c r="K18" s="293">
        <v>4.2872000000000003</v>
      </c>
      <c r="L18" s="293">
        <v>4.1984000000000004</v>
      </c>
      <c r="M18" s="309"/>
      <c r="N18" s="309"/>
      <c r="O18" s="309"/>
      <c r="P18" s="309"/>
      <c r="Q18" s="309"/>
      <c r="R18" s="309"/>
      <c r="S18" s="309"/>
      <c r="T18" s="309"/>
      <c r="U18" s="309"/>
      <c r="V18" s="309"/>
    </row>
    <row r="19" spans="1:22" s="326" customFormat="1" ht="12.75" customHeight="1">
      <c r="A19" s="254"/>
      <c r="B19" s="249" t="s">
        <v>606</v>
      </c>
      <c r="C19" s="294">
        <v>3.2519999999999998</v>
      </c>
      <c r="D19" s="293">
        <v>3.6722000000000001</v>
      </c>
      <c r="E19" s="293">
        <v>3.7248000000000001</v>
      </c>
      <c r="F19" s="293">
        <v>4.5339</v>
      </c>
      <c r="G19" s="293">
        <v>3.976</v>
      </c>
      <c r="H19" s="293">
        <v>3.5975999999999999</v>
      </c>
      <c r="I19" s="293">
        <v>4.2186000000000003</v>
      </c>
      <c r="J19" s="293">
        <v>4.4184999999999999</v>
      </c>
      <c r="K19" s="293">
        <v>4.2758000000000003</v>
      </c>
      <c r="L19" s="293">
        <v>4.2012</v>
      </c>
      <c r="M19" s="309"/>
      <c r="N19" s="309"/>
      <c r="O19" s="309"/>
      <c r="P19" s="309"/>
      <c r="Q19" s="309"/>
      <c r="R19" s="309"/>
      <c r="S19" s="309"/>
      <c r="T19" s="309"/>
      <c r="U19" s="309"/>
      <c r="V19" s="309"/>
    </row>
    <row r="20" spans="1:22" s="326" customFormat="1" ht="4.5" customHeight="1">
      <c r="A20" s="256"/>
      <c r="B20" s="257"/>
      <c r="C20" s="327"/>
      <c r="D20" s="327"/>
      <c r="E20" s="327"/>
      <c r="F20" s="327"/>
      <c r="G20" s="327"/>
      <c r="H20" s="327"/>
      <c r="I20" s="327"/>
      <c r="J20" s="327"/>
      <c r="K20" s="327"/>
      <c r="L20" s="327"/>
      <c r="M20" s="309"/>
      <c r="N20" s="309"/>
      <c r="O20" s="309"/>
      <c r="P20" s="309"/>
      <c r="Q20" s="309"/>
      <c r="R20" s="309"/>
      <c r="S20" s="309"/>
      <c r="T20" s="309"/>
      <c r="U20" s="309"/>
      <c r="V20" s="309"/>
    </row>
    <row r="21" spans="1:22" s="326" customFormat="1" ht="15" customHeight="1">
      <c r="A21" s="2100" t="s">
        <v>637</v>
      </c>
      <c r="B21" s="2072"/>
      <c r="C21" s="2072"/>
      <c r="D21" s="2072"/>
      <c r="E21" s="2072"/>
      <c r="F21" s="2072"/>
      <c r="G21" s="2072"/>
      <c r="H21" s="2072"/>
      <c r="I21" s="2072"/>
      <c r="J21" s="2072"/>
      <c r="K21" s="2072"/>
      <c r="L21" s="2073"/>
      <c r="M21" s="309"/>
      <c r="N21" s="309"/>
      <c r="O21" s="309"/>
      <c r="P21" s="309"/>
      <c r="Q21" s="309"/>
      <c r="R21" s="309"/>
      <c r="S21" s="309"/>
      <c r="T21" s="309"/>
      <c r="U21" s="309"/>
      <c r="V21" s="309"/>
    </row>
    <row r="22" spans="1:22" s="326" customFormat="1" ht="6" customHeight="1">
      <c r="A22" s="296"/>
      <c r="B22" s="297"/>
      <c r="C22" s="292"/>
      <c r="D22" s="292"/>
      <c r="E22" s="292"/>
      <c r="F22" s="292"/>
      <c r="G22" s="292"/>
      <c r="H22" s="292"/>
      <c r="I22" s="292"/>
      <c r="J22" s="292"/>
      <c r="K22" s="292"/>
      <c r="L22" s="292"/>
      <c r="M22" s="309"/>
      <c r="N22" s="309"/>
      <c r="O22" s="309"/>
      <c r="P22" s="309"/>
      <c r="Q22" s="309"/>
      <c r="R22" s="309"/>
      <c r="S22" s="309"/>
      <c r="T22" s="309"/>
      <c r="U22" s="309"/>
      <c r="V22" s="309"/>
    </row>
    <row r="23" spans="1:22" s="326" customFormat="1" ht="12.75" customHeight="1">
      <c r="A23" s="248">
        <v>2025</v>
      </c>
      <c r="B23" s="249" t="s">
        <v>595</v>
      </c>
      <c r="C23" s="298">
        <v>14068.291999999999</v>
      </c>
      <c r="D23" s="298">
        <v>4261.1310000000003</v>
      </c>
      <c r="E23" s="298">
        <v>15641.216</v>
      </c>
      <c r="F23" s="298">
        <v>647.39499999999998</v>
      </c>
      <c r="G23" s="298">
        <v>3882.125</v>
      </c>
      <c r="H23" s="298">
        <v>11111.696</v>
      </c>
      <c r="I23" s="298">
        <v>12602.428</v>
      </c>
      <c r="J23" s="298">
        <v>196.09200000000001</v>
      </c>
      <c r="K23" s="298">
        <v>1850.1279999999999</v>
      </c>
      <c r="L23" s="298">
        <v>10556.208000000001</v>
      </c>
      <c r="M23" s="309"/>
      <c r="N23" s="309"/>
      <c r="O23" s="309"/>
      <c r="P23" s="309"/>
      <c r="Q23" s="309"/>
      <c r="R23" s="309"/>
      <c r="S23" s="309"/>
      <c r="T23" s="309"/>
      <c r="U23" s="309"/>
      <c r="V23" s="309"/>
    </row>
    <row r="24" spans="1:22" s="326" customFormat="1" ht="12.75" customHeight="1">
      <c r="A24" s="248"/>
      <c r="B24" s="249" t="s">
        <v>596</v>
      </c>
      <c r="C24" s="298">
        <v>14293.275</v>
      </c>
      <c r="D24" s="298">
        <v>4305.5749999999998</v>
      </c>
      <c r="E24" s="298">
        <v>15724.897999999999</v>
      </c>
      <c r="F24" s="298">
        <v>647.21299999999997</v>
      </c>
      <c r="G24" s="298">
        <v>3905.3159999999998</v>
      </c>
      <c r="H24" s="298">
        <v>11172.369000000001</v>
      </c>
      <c r="I24" s="298">
        <v>12882.07</v>
      </c>
      <c r="J24" s="298">
        <v>200.69300000000001</v>
      </c>
      <c r="K24" s="298">
        <v>1824.443</v>
      </c>
      <c r="L24" s="298">
        <v>10856.933999999999</v>
      </c>
      <c r="M24" s="309"/>
      <c r="N24" s="309"/>
      <c r="O24" s="309"/>
      <c r="P24" s="309"/>
      <c r="Q24" s="309"/>
      <c r="R24" s="309"/>
      <c r="S24" s="309"/>
      <c r="T24" s="309"/>
      <c r="U24" s="309"/>
      <c r="V24" s="309"/>
    </row>
    <row r="25" spans="1:22" s="326" customFormat="1" ht="12.75" customHeight="1">
      <c r="A25" s="248"/>
      <c r="B25" s="249" t="s">
        <v>597</v>
      </c>
      <c r="C25" s="298">
        <v>14022.494000000001</v>
      </c>
      <c r="D25" s="298">
        <v>4301.3819999999996</v>
      </c>
      <c r="E25" s="298">
        <v>15874.800999999999</v>
      </c>
      <c r="F25" s="298">
        <v>634.37400000000002</v>
      </c>
      <c r="G25" s="298">
        <v>3936.1379999999999</v>
      </c>
      <c r="H25" s="298">
        <v>11304.289000000001</v>
      </c>
      <c r="I25" s="298">
        <v>12824.123</v>
      </c>
      <c r="J25" s="298">
        <v>188.66300000000001</v>
      </c>
      <c r="K25" s="298">
        <v>1883.201</v>
      </c>
      <c r="L25" s="298">
        <v>10752.259</v>
      </c>
      <c r="M25" s="309"/>
      <c r="N25" s="309"/>
      <c r="O25" s="309"/>
      <c r="P25" s="309"/>
      <c r="Q25" s="309"/>
      <c r="R25" s="309"/>
      <c r="S25" s="309"/>
      <c r="T25" s="309"/>
      <c r="U25" s="309"/>
      <c r="V25" s="309"/>
    </row>
    <row r="26" spans="1:22" s="326" customFormat="1" ht="12.75" customHeight="1">
      <c r="A26" s="248"/>
      <c r="B26" s="249" t="s">
        <v>598</v>
      </c>
      <c r="C26" s="298">
        <v>13894.147999999999</v>
      </c>
      <c r="D26" s="298">
        <v>4296.8559999999998</v>
      </c>
      <c r="E26" s="298">
        <v>16002.177</v>
      </c>
      <c r="F26" s="298">
        <v>638.66</v>
      </c>
      <c r="G26" s="298">
        <v>3970.0509999999999</v>
      </c>
      <c r="H26" s="298">
        <v>11393.466</v>
      </c>
      <c r="I26" s="298">
        <v>12780.037</v>
      </c>
      <c r="J26" s="298">
        <v>207.11</v>
      </c>
      <c r="K26" s="298">
        <v>2031.6990000000001</v>
      </c>
      <c r="L26" s="298">
        <v>10541.227999999999</v>
      </c>
      <c r="M26" s="309"/>
      <c r="N26" s="309"/>
      <c r="O26" s="309"/>
      <c r="P26" s="309"/>
      <c r="Q26" s="309"/>
      <c r="R26" s="309"/>
      <c r="S26" s="309"/>
      <c r="T26" s="309"/>
      <c r="U26" s="309"/>
      <c r="V26" s="309"/>
    </row>
    <row r="27" spans="1:22" s="326" customFormat="1" ht="12.75" customHeight="1">
      <c r="A27" s="248"/>
      <c r="B27" s="249" t="s">
        <v>599</v>
      </c>
      <c r="C27" s="298">
        <v>13868.242</v>
      </c>
      <c r="D27" s="298">
        <v>4283.25</v>
      </c>
      <c r="E27" s="298">
        <v>16209.155000000001</v>
      </c>
      <c r="F27" s="298">
        <v>634.12199999999996</v>
      </c>
      <c r="G27" s="298">
        <v>4024.2</v>
      </c>
      <c r="H27" s="298">
        <v>11550.833000000001</v>
      </c>
      <c r="I27" s="298">
        <v>12918.442999999999</v>
      </c>
      <c r="J27" s="298">
        <v>212.59800000000001</v>
      </c>
      <c r="K27" s="298">
        <v>2104.5650000000001</v>
      </c>
      <c r="L27" s="298">
        <v>10601.28</v>
      </c>
      <c r="M27" s="309"/>
      <c r="N27" s="309"/>
      <c r="O27" s="309"/>
      <c r="P27" s="309"/>
      <c r="Q27" s="309"/>
      <c r="R27" s="309"/>
      <c r="S27" s="309"/>
      <c r="T27" s="309"/>
      <c r="U27" s="309"/>
      <c r="V27" s="309"/>
    </row>
    <row r="28" spans="1:22" s="326" customFormat="1" ht="12.75" customHeight="1">
      <c r="A28" s="248"/>
      <c r="B28" s="249" t="s">
        <v>600</v>
      </c>
      <c r="C28" s="298">
        <v>14013.987999999999</v>
      </c>
      <c r="D28" s="298">
        <v>4301.1130000000003</v>
      </c>
      <c r="E28" s="298">
        <v>16474.777999999998</v>
      </c>
      <c r="F28" s="298">
        <v>746.87099999999998</v>
      </c>
      <c r="G28" s="298">
        <v>4082.8119999999999</v>
      </c>
      <c r="H28" s="298">
        <v>11645.094999999999</v>
      </c>
      <c r="I28" s="298">
        <v>13044.902</v>
      </c>
      <c r="J28" s="298">
        <v>253.245</v>
      </c>
      <c r="K28" s="298">
        <v>2131.17</v>
      </c>
      <c r="L28" s="298">
        <v>10660.486999999999</v>
      </c>
      <c r="M28" s="309"/>
      <c r="N28" s="309"/>
      <c r="O28" s="309"/>
      <c r="P28" s="309"/>
      <c r="Q28" s="309"/>
      <c r="R28" s="309"/>
      <c r="S28" s="309"/>
      <c r="T28" s="309"/>
      <c r="U28" s="309"/>
      <c r="V28" s="309"/>
    </row>
    <row r="29" spans="1:22" s="326" customFormat="1" ht="12.75" customHeight="1">
      <c r="A29" s="248"/>
      <c r="B29" s="249" t="s">
        <v>601</v>
      </c>
      <c r="C29" s="298">
        <v>13984.129000000001</v>
      </c>
      <c r="D29" s="298">
        <v>4350.7120000000004</v>
      </c>
      <c r="E29" s="298">
        <v>16483.628000000001</v>
      </c>
      <c r="F29" s="298">
        <v>641.202</v>
      </c>
      <c r="G29" s="298">
        <v>4116.201</v>
      </c>
      <c r="H29" s="298">
        <v>11726.225</v>
      </c>
      <c r="I29" s="298">
        <v>13152.099</v>
      </c>
      <c r="J29" s="298">
        <v>253.989</v>
      </c>
      <c r="K29" s="298">
        <v>2159.4090000000001</v>
      </c>
      <c r="L29" s="298">
        <v>10738.700999999999</v>
      </c>
      <c r="M29" s="309"/>
      <c r="N29" s="309"/>
      <c r="O29" s="309"/>
      <c r="P29" s="309"/>
      <c r="Q29" s="309"/>
      <c r="R29" s="309"/>
      <c r="S29" s="309"/>
      <c r="T29" s="309"/>
      <c r="U29" s="309"/>
      <c r="V29" s="309"/>
    </row>
    <row r="30" spans="1:22" s="326" customFormat="1" ht="12.75" customHeight="1">
      <c r="A30" s="254"/>
      <c r="B30" s="249" t="s">
        <v>602</v>
      </c>
      <c r="C30" s="298">
        <v>13945.5</v>
      </c>
      <c r="D30" s="298">
        <v>4253.0640000000003</v>
      </c>
      <c r="E30" s="298">
        <v>16659.474999999999</v>
      </c>
      <c r="F30" s="298">
        <v>650.58399999999995</v>
      </c>
      <c r="G30" s="298">
        <v>4175.335</v>
      </c>
      <c r="H30" s="298">
        <v>11833.556</v>
      </c>
      <c r="I30" s="298">
        <v>13015.231</v>
      </c>
      <c r="J30" s="298">
        <v>264.04899999999998</v>
      </c>
      <c r="K30" s="298">
        <v>2173.98</v>
      </c>
      <c r="L30" s="298">
        <v>10577.201999999999</v>
      </c>
      <c r="M30" s="309"/>
      <c r="N30" s="309"/>
      <c r="O30" s="309"/>
      <c r="P30" s="309"/>
      <c r="Q30" s="309"/>
      <c r="R30" s="309"/>
      <c r="S30" s="309"/>
      <c r="T30" s="309"/>
      <c r="U30" s="309"/>
      <c r="V30" s="309"/>
    </row>
    <row r="31" spans="1:22" s="326" customFormat="1" ht="12.75" customHeight="1">
      <c r="A31" s="254"/>
      <c r="B31" s="249" t="s">
        <v>603</v>
      </c>
      <c r="C31" s="298">
        <v>14434.742</v>
      </c>
      <c r="D31" s="298">
        <v>4295.5860000000002</v>
      </c>
      <c r="E31" s="298">
        <v>16936.066999999999</v>
      </c>
      <c r="F31" s="298">
        <v>665.17200000000003</v>
      </c>
      <c r="G31" s="298">
        <v>4234.6180000000004</v>
      </c>
      <c r="H31" s="298">
        <v>12036.277</v>
      </c>
      <c r="I31" s="298">
        <v>13342.335999999999</v>
      </c>
      <c r="J31" s="298">
        <v>270.15499999999997</v>
      </c>
      <c r="K31" s="298">
        <v>2215.2199999999998</v>
      </c>
      <c r="L31" s="298">
        <v>10856.960999999999</v>
      </c>
      <c r="M31" s="309"/>
      <c r="N31" s="309"/>
      <c r="O31" s="309"/>
      <c r="P31" s="309"/>
      <c r="Q31" s="309"/>
      <c r="R31" s="309"/>
      <c r="S31" s="309"/>
      <c r="T31" s="309"/>
      <c r="U31" s="309"/>
      <c r="V31" s="309"/>
    </row>
    <row r="32" spans="1:22" s="326" customFormat="1" ht="12.75" customHeight="1">
      <c r="A32" s="254"/>
      <c r="B32" s="249" t="s">
        <v>604</v>
      </c>
      <c r="C32" s="298">
        <v>14636.715</v>
      </c>
      <c r="D32" s="298">
        <v>4375.5039999999999</v>
      </c>
      <c r="E32" s="298">
        <v>16875.169999999998</v>
      </c>
      <c r="F32" s="298">
        <v>618.53899999999999</v>
      </c>
      <c r="G32" s="298">
        <v>4223.8100000000004</v>
      </c>
      <c r="H32" s="298">
        <v>12032.821</v>
      </c>
      <c r="I32" s="298">
        <v>13627.629000000001</v>
      </c>
      <c r="J32" s="298">
        <v>278.89100000000002</v>
      </c>
      <c r="K32" s="298">
        <v>2216.1350000000002</v>
      </c>
      <c r="L32" s="298">
        <v>11132.602999999999</v>
      </c>
      <c r="M32" s="309"/>
      <c r="N32" s="309"/>
      <c r="O32" s="309"/>
      <c r="P32" s="309"/>
      <c r="Q32" s="309"/>
      <c r="R32" s="309"/>
      <c r="S32" s="309"/>
      <c r="T32" s="309"/>
      <c r="U32" s="309"/>
      <c r="V32" s="309"/>
    </row>
    <row r="33" spans="1:61" s="326" customFormat="1" ht="12.75" customHeight="1">
      <c r="A33" s="254"/>
      <c r="B33" s="249" t="s">
        <v>605</v>
      </c>
      <c r="C33" s="298">
        <v>15128.063</v>
      </c>
      <c r="D33" s="298">
        <v>4305.3519999999999</v>
      </c>
      <c r="E33" s="298">
        <v>16939.273000000001</v>
      </c>
      <c r="F33" s="298">
        <v>612.78399999999999</v>
      </c>
      <c r="G33" s="298">
        <v>4244.6109999999999</v>
      </c>
      <c r="H33" s="298">
        <v>12081.878000000001</v>
      </c>
      <c r="I33" s="298">
        <v>14053.462</v>
      </c>
      <c r="J33" s="298">
        <v>307.83300000000003</v>
      </c>
      <c r="K33" s="298">
        <v>2232.8249999999998</v>
      </c>
      <c r="L33" s="298">
        <v>11512.804</v>
      </c>
      <c r="M33" s="309"/>
      <c r="N33" s="309"/>
      <c r="O33" s="309"/>
      <c r="P33" s="309"/>
      <c r="Q33" s="309"/>
      <c r="R33" s="309"/>
      <c r="S33" s="309"/>
      <c r="T33" s="309"/>
      <c r="U33" s="309"/>
      <c r="V33" s="309"/>
    </row>
    <row r="34" spans="1:61" s="326" customFormat="1" ht="12.75" customHeight="1">
      <c r="A34" s="254"/>
      <c r="B34" s="249" t="s">
        <v>606</v>
      </c>
      <c r="C34" s="298">
        <v>14772.718999999999</v>
      </c>
      <c r="D34" s="298">
        <v>4455.0940000000001</v>
      </c>
      <c r="E34" s="298">
        <v>16865.14</v>
      </c>
      <c r="F34" s="298">
        <v>608.83600000000001</v>
      </c>
      <c r="G34" s="298">
        <v>4162.3519999999999</v>
      </c>
      <c r="H34" s="298">
        <v>12093.951999999999</v>
      </c>
      <c r="I34" s="298">
        <v>14985.210999999999</v>
      </c>
      <c r="J34" s="298">
        <v>383.93900000000002</v>
      </c>
      <c r="K34" s="298">
        <v>2381</v>
      </c>
      <c r="L34" s="298">
        <v>12220.272000000001</v>
      </c>
      <c r="M34" s="309"/>
      <c r="N34" s="309"/>
      <c r="O34" s="309"/>
      <c r="P34" s="309"/>
      <c r="Q34" s="309"/>
      <c r="R34" s="309"/>
      <c r="S34" s="309"/>
      <c r="T34" s="309"/>
      <c r="U34" s="309"/>
      <c r="V34" s="309"/>
    </row>
    <row r="35" spans="1:61" s="330" customFormat="1" ht="4.5" customHeight="1">
      <c r="A35" s="256"/>
      <c r="B35" s="257"/>
      <c r="C35" s="328"/>
      <c r="D35" s="329"/>
      <c r="E35" s="329"/>
      <c r="F35" s="329"/>
      <c r="G35" s="329"/>
      <c r="H35" s="329"/>
      <c r="I35" s="329"/>
      <c r="J35" s="329"/>
      <c r="K35" s="329"/>
      <c r="L35" s="328"/>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326"/>
      <c r="AK35" s="326"/>
      <c r="AL35" s="326"/>
      <c r="AM35" s="326"/>
      <c r="AN35" s="326"/>
      <c r="AO35" s="326"/>
      <c r="AP35" s="326"/>
      <c r="AQ35" s="326"/>
      <c r="AR35" s="326"/>
      <c r="AS35" s="326"/>
      <c r="AT35" s="326"/>
      <c r="AU35" s="326"/>
      <c r="AV35" s="326"/>
      <c r="AW35" s="326"/>
      <c r="AX35" s="326"/>
      <c r="AY35" s="326"/>
      <c r="AZ35" s="326"/>
      <c r="BA35" s="326"/>
      <c r="BB35" s="326"/>
      <c r="BC35" s="326"/>
      <c r="BD35" s="326"/>
      <c r="BE35" s="326"/>
      <c r="BF35" s="326"/>
      <c r="BG35" s="326"/>
      <c r="BH35" s="326"/>
      <c r="BI35" s="326"/>
    </row>
    <row r="36" spans="1:61" s="331" customFormat="1" ht="6.95" customHeight="1">
      <c r="A36" s="2"/>
      <c r="B36" s="2"/>
      <c r="C36" s="2"/>
      <c r="D36" s="2"/>
      <c r="E36" s="2"/>
      <c r="F36" s="2"/>
      <c r="G36" s="2"/>
      <c r="H36" s="2"/>
      <c r="I36" s="2"/>
      <c r="J36" s="2"/>
      <c r="K36" s="2"/>
      <c r="L36" s="2"/>
    </row>
    <row r="37" spans="1:61" s="260" customFormat="1" ht="15.75" customHeight="1">
      <c r="A37" s="277" t="s">
        <v>647</v>
      </c>
      <c r="B37" s="277"/>
      <c r="C37" s="277"/>
      <c r="D37" s="277"/>
      <c r="E37" s="277"/>
      <c r="F37" s="277"/>
      <c r="G37" s="277"/>
      <c r="H37" s="277"/>
      <c r="I37" s="277"/>
      <c r="J37" s="277"/>
      <c r="K37" s="277"/>
      <c r="L37" s="277"/>
    </row>
    <row r="38" spans="1:61" s="281" customFormat="1" ht="12">
      <c r="A38" s="276" t="s">
        <v>648</v>
      </c>
      <c r="B38" s="277"/>
      <c r="C38" s="277"/>
      <c r="D38" s="277"/>
      <c r="E38" s="277"/>
      <c r="F38" s="277"/>
      <c r="G38" s="277"/>
      <c r="H38" s="277"/>
      <c r="I38" s="278"/>
      <c r="J38" s="277"/>
      <c r="K38" s="277"/>
      <c r="L38" s="277"/>
    </row>
    <row r="39" spans="1:61" s="260" customFormat="1" ht="15.75" customHeight="1">
      <c r="A39" s="279" t="s">
        <v>649</v>
      </c>
      <c r="B39" s="279"/>
      <c r="C39" s="279"/>
      <c r="D39" s="279"/>
      <c r="E39" s="279"/>
      <c r="F39" s="279"/>
      <c r="G39" s="279"/>
      <c r="H39" s="279"/>
      <c r="I39" s="279"/>
      <c r="J39" s="279"/>
      <c r="K39" s="279"/>
      <c r="L39" s="279"/>
    </row>
    <row r="40" spans="1:61" s="332" customFormat="1" ht="6" customHeight="1">
      <c r="A40" s="260"/>
      <c r="B40" s="260"/>
      <c r="C40" s="260"/>
      <c r="D40" s="260"/>
      <c r="E40" s="260"/>
      <c r="F40" s="260"/>
      <c r="G40" s="260"/>
      <c r="H40" s="260"/>
      <c r="I40" s="260"/>
      <c r="J40" s="260"/>
      <c r="K40" s="260"/>
      <c r="L40" s="260"/>
    </row>
    <row r="41" spans="1:61" s="303" customFormat="1" ht="13.5" customHeight="1">
      <c r="A41" s="262" t="s">
        <v>416</v>
      </c>
      <c r="B41" s="226"/>
      <c r="C41" s="226"/>
      <c r="D41" s="226"/>
      <c r="E41" s="226"/>
      <c r="F41" s="226"/>
      <c r="G41" s="226"/>
      <c r="H41" s="226"/>
      <c r="I41" s="226"/>
      <c r="J41" s="226"/>
      <c r="K41" s="226"/>
      <c r="L41" s="226"/>
      <c r="M41" s="304"/>
      <c r="N41" s="304"/>
      <c r="O41" s="304"/>
      <c r="P41" s="304"/>
      <c r="Q41" s="304"/>
      <c r="R41" s="304"/>
    </row>
  </sheetData>
  <mergeCells count="4">
    <mergeCell ref="C3:D3"/>
    <mergeCell ref="E3:L3"/>
    <mergeCell ref="A6:L6"/>
    <mergeCell ref="A21:L21"/>
  </mergeCells>
  <printOptions horizontalCentered="1"/>
  <pageMargins left="0.78740157480314965" right="0.78740157480314965" top="0.59055118110236227" bottom="0.59055118110236227" header="0.31496062992125984" footer="0.31496062992125984"/>
  <pageSetup paperSize="9" scale="70"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A70260-773F-40D8-B480-7EA6E24E675E}">
  <dimension ref="A1:AB41"/>
  <sheetViews>
    <sheetView view="pageBreakPreview" zoomScaleNormal="100" zoomScaleSheetLayoutView="100" workbookViewId="0">
      <selection activeCell="A2" sqref="A2"/>
    </sheetView>
  </sheetViews>
  <sheetFormatPr defaultRowHeight="12.75"/>
  <cols>
    <col min="1" max="2" width="6.7109375" style="283" customWidth="1"/>
    <col min="3" max="3" width="8.7109375" style="283" customWidth="1"/>
    <col min="4" max="4" width="6.85546875" style="283" customWidth="1"/>
    <col min="5" max="6" width="8.7109375" style="283" customWidth="1"/>
    <col min="7" max="7" width="6.7109375" style="283" customWidth="1"/>
    <col min="8" max="10" width="6.85546875" style="283" customWidth="1"/>
    <col min="11" max="11" width="8.7109375" style="283" customWidth="1"/>
    <col min="12" max="14" width="6.85546875" style="283" customWidth="1"/>
    <col min="15" max="16" width="8.7109375" style="283" customWidth="1"/>
    <col min="17" max="19" width="6.85546875" style="283" customWidth="1"/>
    <col min="20" max="20" width="8.7109375" style="283" customWidth="1"/>
    <col min="21" max="21" width="6.7109375" style="283" customWidth="1"/>
    <col min="22" max="24" width="6.85546875" style="283" customWidth="1"/>
    <col min="25" max="25" width="6.7109375" style="283" customWidth="1"/>
    <col min="26" max="28" width="6.85546875" style="283" customWidth="1"/>
    <col min="29" max="256" width="9.140625" style="283"/>
    <col min="257" max="258" width="6.7109375" style="283" customWidth="1"/>
    <col min="259" max="259" width="8.7109375" style="283" customWidth="1"/>
    <col min="260" max="260" width="6.85546875" style="283" customWidth="1"/>
    <col min="261" max="262" width="8.7109375" style="283" customWidth="1"/>
    <col min="263" max="263" width="6.7109375" style="283" customWidth="1"/>
    <col min="264" max="266" width="6.85546875" style="283" customWidth="1"/>
    <col min="267" max="267" width="8.7109375" style="283" customWidth="1"/>
    <col min="268" max="270" width="6.85546875" style="283" customWidth="1"/>
    <col min="271" max="272" width="8.7109375" style="283" customWidth="1"/>
    <col min="273" max="275" width="6.85546875" style="283" customWidth="1"/>
    <col min="276" max="276" width="8.7109375" style="283" customWidth="1"/>
    <col min="277" max="277" width="6.7109375" style="283" customWidth="1"/>
    <col min="278" max="280" width="6.85546875" style="283" customWidth="1"/>
    <col min="281" max="281" width="6.7109375" style="283" customWidth="1"/>
    <col min="282" max="284" width="6.85546875" style="283" customWidth="1"/>
    <col min="285" max="512" width="9.140625" style="283"/>
    <col min="513" max="514" width="6.7109375" style="283" customWidth="1"/>
    <col min="515" max="515" width="8.7109375" style="283" customWidth="1"/>
    <col min="516" max="516" width="6.85546875" style="283" customWidth="1"/>
    <col min="517" max="518" width="8.7109375" style="283" customWidth="1"/>
    <col min="519" max="519" width="6.7109375" style="283" customWidth="1"/>
    <col min="520" max="522" width="6.85546875" style="283" customWidth="1"/>
    <col min="523" max="523" width="8.7109375" style="283" customWidth="1"/>
    <col min="524" max="526" width="6.85546875" style="283" customWidth="1"/>
    <col min="527" max="528" width="8.7109375" style="283" customWidth="1"/>
    <col min="529" max="531" width="6.85546875" style="283" customWidth="1"/>
    <col min="532" max="532" width="8.7109375" style="283" customWidth="1"/>
    <col min="533" max="533" width="6.7109375" style="283" customWidth="1"/>
    <col min="534" max="536" width="6.85546875" style="283" customWidth="1"/>
    <col min="537" max="537" width="6.7109375" style="283" customWidth="1"/>
    <col min="538" max="540" width="6.85546875" style="283" customWidth="1"/>
    <col min="541" max="768" width="9.140625" style="283"/>
    <col min="769" max="770" width="6.7109375" style="283" customWidth="1"/>
    <col min="771" max="771" width="8.7109375" style="283" customWidth="1"/>
    <col min="772" max="772" width="6.85546875" style="283" customWidth="1"/>
    <col min="773" max="774" width="8.7109375" style="283" customWidth="1"/>
    <col min="775" max="775" width="6.7109375" style="283" customWidth="1"/>
    <col min="776" max="778" width="6.85546875" style="283" customWidth="1"/>
    <col min="779" max="779" width="8.7109375" style="283" customWidth="1"/>
    <col min="780" max="782" width="6.85546875" style="283" customWidth="1"/>
    <col min="783" max="784" width="8.7109375" style="283" customWidth="1"/>
    <col min="785" max="787" width="6.85546875" style="283" customWidth="1"/>
    <col min="788" max="788" width="8.7109375" style="283" customWidth="1"/>
    <col min="789" max="789" width="6.7109375" style="283" customWidth="1"/>
    <col min="790" max="792" width="6.85546875" style="283" customWidth="1"/>
    <col min="793" max="793" width="6.7109375" style="283" customWidth="1"/>
    <col min="794" max="796" width="6.85546875" style="283" customWidth="1"/>
    <col min="797" max="1024" width="9.140625" style="283"/>
    <col min="1025" max="1026" width="6.7109375" style="283" customWidth="1"/>
    <col min="1027" max="1027" width="8.7109375" style="283" customWidth="1"/>
    <col min="1028" max="1028" width="6.85546875" style="283" customWidth="1"/>
    <col min="1029" max="1030" width="8.7109375" style="283" customWidth="1"/>
    <col min="1031" max="1031" width="6.7109375" style="283" customWidth="1"/>
    <col min="1032" max="1034" width="6.85546875" style="283" customWidth="1"/>
    <col min="1035" max="1035" width="8.7109375" style="283" customWidth="1"/>
    <col min="1036" max="1038" width="6.85546875" style="283" customWidth="1"/>
    <col min="1039" max="1040" width="8.7109375" style="283" customWidth="1"/>
    <col min="1041" max="1043" width="6.85546875" style="283" customWidth="1"/>
    <col min="1044" max="1044" width="8.7109375" style="283" customWidth="1"/>
    <col min="1045" max="1045" width="6.7109375" style="283" customWidth="1"/>
    <col min="1046" max="1048" width="6.85546875" style="283" customWidth="1"/>
    <col min="1049" max="1049" width="6.7109375" style="283" customWidth="1"/>
    <col min="1050" max="1052" width="6.85546875" style="283" customWidth="1"/>
    <col min="1053" max="1280" width="9.140625" style="283"/>
    <col min="1281" max="1282" width="6.7109375" style="283" customWidth="1"/>
    <col min="1283" max="1283" width="8.7109375" style="283" customWidth="1"/>
    <col min="1284" max="1284" width="6.85546875" style="283" customWidth="1"/>
    <col min="1285" max="1286" width="8.7109375" style="283" customWidth="1"/>
    <col min="1287" max="1287" width="6.7109375" style="283" customWidth="1"/>
    <col min="1288" max="1290" width="6.85546875" style="283" customWidth="1"/>
    <col min="1291" max="1291" width="8.7109375" style="283" customWidth="1"/>
    <col min="1292" max="1294" width="6.85546875" style="283" customWidth="1"/>
    <col min="1295" max="1296" width="8.7109375" style="283" customWidth="1"/>
    <col min="1297" max="1299" width="6.85546875" style="283" customWidth="1"/>
    <col min="1300" max="1300" width="8.7109375" style="283" customWidth="1"/>
    <col min="1301" max="1301" width="6.7109375" style="283" customWidth="1"/>
    <col min="1302" max="1304" width="6.85546875" style="283" customWidth="1"/>
    <col min="1305" max="1305" width="6.7109375" style="283" customWidth="1"/>
    <col min="1306" max="1308" width="6.85546875" style="283" customWidth="1"/>
    <col min="1309" max="1536" width="9.140625" style="283"/>
    <col min="1537" max="1538" width="6.7109375" style="283" customWidth="1"/>
    <col min="1539" max="1539" width="8.7109375" style="283" customWidth="1"/>
    <col min="1540" max="1540" width="6.85546875" style="283" customWidth="1"/>
    <col min="1541" max="1542" width="8.7109375" style="283" customWidth="1"/>
    <col min="1543" max="1543" width="6.7109375" style="283" customWidth="1"/>
    <col min="1544" max="1546" width="6.85546875" style="283" customWidth="1"/>
    <col min="1547" max="1547" width="8.7109375" style="283" customWidth="1"/>
    <col min="1548" max="1550" width="6.85546875" style="283" customWidth="1"/>
    <col min="1551" max="1552" width="8.7109375" style="283" customWidth="1"/>
    <col min="1553" max="1555" width="6.85546875" style="283" customWidth="1"/>
    <col min="1556" max="1556" width="8.7109375" style="283" customWidth="1"/>
    <col min="1557" max="1557" width="6.7109375" style="283" customWidth="1"/>
    <col min="1558" max="1560" width="6.85546875" style="283" customWidth="1"/>
    <col min="1561" max="1561" width="6.7109375" style="283" customWidth="1"/>
    <col min="1562" max="1564" width="6.85546875" style="283" customWidth="1"/>
    <col min="1565" max="1792" width="9.140625" style="283"/>
    <col min="1793" max="1794" width="6.7109375" style="283" customWidth="1"/>
    <col min="1795" max="1795" width="8.7109375" style="283" customWidth="1"/>
    <col min="1796" max="1796" width="6.85546875" style="283" customWidth="1"/>
    <col min="1797" max="1798" width="8.7109375" style="283" customWidth="1"/>
    <col min="1799" max="1799" width="6.7109375" style="283" customWidth="1"/>
    <col min="1800" max="1802" width="6.85546875" style="283" customWidth="1"/>
    <col min="1803" max="1803" width="8.7109375" style="283" customWidth="1"/>
    <col min="1804" max="1806" width="6.85546875" style="283" customWidth="1"/>
    <col min="1807" max="1808" width="8.7109375" style="283" customWidth="1"/>
    <col min="1809" max="1811" width="6.85546875" style="283" customWidth="1"/>
    <col min="1812" max="1812" width="8.7109375" style="283" customWidth="1"/>
    <col min="1813" max="1813" width="6.7109375" style="283" customWidth="1"/>
    <col min="1814" max="1816" width="6.85546875" style="283" customWidth="1"/>
    <col min="1817" max="1817" width="6.7109375" style="283" customWidth="1"/>
    <col min="1818" max="1820" width="6.85546875" style="283" customWidth="1"/>
    <col min="1821" max="2048" width="9.140625" style="283"/>
    <col min="2049" max="2050" width="6.7109375" style="283" customWidth="1"/>
    <col min="2051" max="2051" width="8.7109375" style="283" customWidth="1"/>
    <col min="2052" max="2052" width="6.85546875" style="283" customWidth="1"/>
    <col min="2053" max="2054" width="8.7109375" style="283" customWidth="1"/>
    <col min="2055" max="2055" width="6.7109375" style="283" customWidth="1"/>
    <col min="2056" max="2058" width="6.85546875" style="283" customWidth="1"/>
    <col min="2059" max="2059" width="8.7109375" style="283" customWidth="1"/>
    <col min="2060" max="2062" width="6.85546875" style="283" customWidth="1"/>
    <col min="2063" max="2064" width="8.7109375" style="283" customWidth="1"/>
    <col min="2065" max="2067" width="6.85546875" style="283" customWidth="1"/>
    <col min="2068" max="2068" width="8.7109375" style="283" customWidth="1"/>
    <col min="2069" max="2069" width="6.7109375" style="283" customWidth="1"/>
    <col min="2070" max="2072" width="6.85546875" style="283" customWidth="1"/>
    <col min="2073" max="2073" width="6.7109375" style="283" customWidth="1"/>
    <col min="2074" max="2076" width="6.85546875" style="283" customWidth="1"/>
    <col min="2077" max="2304" width="9.140625" style="283"/>
    <col min="2305" max="2306" width="6.7109375" style="283" customWidth="1"/>
    <col min="2307" max="2307" width="8.7109375" style="283" customWidth="1"/>
    <col min="2308" max="2308" width="6.85546875" style="283" customWidth="1"/>
    <col min="2309" max="2310" width="8.7109375" style="283" customWidth="1"/>
    <col min="2311" max="2311" width="6.7109375" style="283" customWidth="1"/>
    <col min="2312" max="2314" width="6.85546875" style="283" customWidth="1"/>
    <col min="2315" max="2315" width="8.7109375" style="283" customWidth="1"/>
    <col min="2316" max="2318" width="6.85546875" style="283" customWidth="1"/>
    <col min="2319" max="2320" width="8.7109375" style="283" customWidth="1"/>
    <col min="2321" max="2323" width="6.85546875" style="283" customWidth="1"/>
    <col min="2324" max="2324" width="8.7109375" style="283" customWidth="1"/>
    <col min="2325" max="2325" width="6.7109375" style="283" customWidth="1"/>
    <col min="2326" max="2328" width="6.85546875" style="283" customWidth="1"/>
    <col min="2329" max="2329" width="6.7109375" style="283" customWidth="1"/>
    <col min="2330" max="2332" width="6.85546875" style="283" customWidth="1"/>
    <col min="2333" max="2560" width="9.140625" style="283"/>
    <col min="2561" max="2562" width="6.7109375" style="283" customWidth="1"/>
    <col min="2563" max="2563" width="8.7109375" style="283" customWidth="1"/>
    <col min="2564" max="2564" width="6.85546875" style="283" customWidth="1"/>
    <col min="2565" max="2566" width="8.7109375" style="283" customWidth="1"/>
    <col min="2567" max="2567" width="6.7109375" style="283" customWidth="1"/>
    <col min="2568" max="2570" width="6.85546875" style="283" customWidth="1"/>
    <col min="2571" max="2571" width="8.7109375" style="283" customWidth="1"/>
    <col min="2572" max="2574" width="6.85546875" style="283" customWidth="1"/>
    <col min="2575" max="2576" width="8.7109375" style="283" customWidth="1"/>
    <col min="2577" max="2579" width="6.85546875" style="283" customWidth="1"/>
    <col min="2580" max="2580" width="8.7109375" style="283" customWidth="1"/>
    <col min="2581" max="2581" width="6.7109375" style="283" customWidth="1"/>
    <col min="2582" max="2584" width="6.85546875" style="283" customWidth="1"/>
    <col min="2585" max="2585" width="6.7109375" style="283" customWidth="1"/>
    <col min="2586" max="2588" width="6.85546875" style="283" customWidth="1"/>
    <col min="2589" max="2816" width="9.140625" style="283"/>
    <col min="2817" max="2818" width="6.7109375" style="283" customWidth="1"/>
    <col min="2819" max="2819" width="8.7109375" style="283" customWidth="1"/>
    <col min="2820" max="2820" width="6.85546875" style="283" customWidth="1"/>
    <col min="2821" max="2822" width="8.7109375" style="283" customWidth="1"/>
    <col min="2823" max="2823" width="6.7109375" style="283" customWidth="1"/>
    <col min="2824" max="2826" width="6.85546875" style="283" customWidth="1"/>
    <col min="2827" max="2827" width="8.7109375" style="283" customWidth="1"/>
    <col min="2828" max="2830" width="6.85546875" style="283" customWidth="1"/>
    <col min="2831" max="2832" width="8.7109375" style="283" customWidth="1"/>
    <col min="2833" max="2835" width="6.85546875" style="283" customWidth="1"/>
    <col min="2836" max="2836" width="8.7109375" style="283" customWidth="1"/>
    <col min="2837" max="2837" width="6.7109375" style="283" customWidth="1"/>
    <col min="2838" max="2840" width="6.85546875" style="283" customWidth="1"/>
    <col min="2841" max="2841" width="6.7109375" style="283" customWidth="1"/>
    <col min="2842" max="2844" width="6.85546875" style="283" customWidth="1"/>
    <col min="2845" max="3072" width="9.140625" style="283"/>
    <col min="3073" max="3074" width="6.7109375" style="283" customWidth="1"/>
    <col min="3075" max="3075" width="8.7109375" style="283" customWidth="1"/>
    <col min="3076" max="3076" width="6.85546875" style="283" customWidth="1"/>
    <col min="3077" max="3078" width="8.7109375" style="283" customWidth="1"/>
    <col min="3079" max="3079" width="6.7109375" style="283" customWidth="1"/>
    <col min="3080" max="3082" width="6.85546875" style="283" customWidth="1"/>
    <col min="3083" max="3083" width="8.7109375" style="283" customWidth="1"/>
    <col min="3084" max="3086" width="6.85546875" style="283" customWidth="1"/>
    <col min="3087" max="3088" width="8.7109375" style="283" customWidth="1"/>
    <col min="3089" max="3091" width="6.85546875" style="283" customWidth="1"/>
    <col min="3092" max="3092" width="8.7109375" style="283" customWidth="1"/>
    <col min="3093" max="3093" width="6.7109375" style="283" customWidth="1"/>
    <col min="3094" max="3096" width="6.85546875" style="283" customWidth="1"/>
    <col min="3097" max="3097" width="6.7109375" style="283" customWidth="1"/>
    <col min="3098" max="3100" width="6.85546875" style="283" customWidth="1"/>
    <col min="3101" max="3328" width="9.140625" style="283"/>
    <col min="3329" max="3330" width="6.7109375" style="283" customWidth="1"/>
    <col min="3331" max="3331" width="8.7109375" style="283" customWidth="1"/>
    <col min="3332" max="3332" width="6.85546875" style="283" customWidth="1"/>
    <col min="3333" max="3334" width="8.7109375" style="283" customWidth="1"/>
    <col min="3335" max="3335" width="6.7109375" style="283" customWidth="1"/>
    <col min="3336" max="3338" width="6.85546875" style="283" customWidth="1"/>
    <col min="3339" max="3339" width="8.7109375" style="283" customWidth="1"/>
    <col min="3340" max="3342" width="6.85546875" style="283" customWidth="1"/>
    <col min="3343" max="3344" width="8.7109375" style="283" customWidth="1"/>
    <col min="3345" max="3347" width="6.85546875" style="283" customWidth="1"/>
    <col min="3348" max="3348" width="8.7109375" style="283" customWidth="1"/>
    <col min="3349" max="3349" width="6.7109375" style="283" customWidth="1"/>
    <col min="3350" max="3352" width="6.85546875" style="283" customWidth="1"/>
    <col min="3353" max="3353" width="6.7109375" style="283" customWidth="1"/>
    <col min="3354" max="3356" width="6.85546875" style="283" customWidth="1"/>
    <col min="3357" max="3584" width="9.140625" style="283"/>
    <col min="3585" max="3586" width="6.7109375" style="283" customWidth="1"/>
    <col min="3587" max="3587" width="8.7109375" style="283" customWidth="1"/>
    <col min="3588" max="3588" width="6.85546875" style="283" customWidth="1"/>
    <col min="3589" max="3590" width="8.7109375" style="283" customWidth="1"/>
    <col min="3591" max="3591" width="6.7109375" style="283" customWidth="1"/>
    <col min="3592" max="3594" width="6.85546875" style="283" customWidth="1"/>
    <col min="3595" max="3595" width="8.7109375" style="283" customWidth="1"/>
    <col min="3596" max="3598" width="6.85546875" style="283" customWidth="1"/>
    <col min="3599" max="3600" width="8.7109375" style="283" customWidth="1"/>
    <col min="3601" max="3603" width="6.85546875" style="283" customWidth="1"/>
    <col min="3604" max="3604" width="8.7109375" style="283" customWidth="1"/>
    <col min="3605" max="3605" width="6.7109375" style="283" customWidth="1"/>
    <col min="3606" max="3608" width="6.85546875" style="283" customWidth="1"/>
    <col min="3609" max="3609" width="6.7109375" style="283" customWidth="1"/>
    <col min="3610" max="3612" width="6.85546875" style="283" customWidth="1"/>
    <col min="3613" max="3840" width="9.140625" style="283"/>
    <col min="3841" max="3842" width="6.7109375" style="283" customWidth="1"/>
    <col min="3843" max="3843" width="8.7109375" style="283" customWidth="1"/>
    <col min="3844" max="3844" width="6.85546875" style="283" customWidth="1"/>
    <col min="3845" max="3846" width="8.7109375" style="283" customWidth="1"/>
    <col min="3847" max="3847" width="6.7109375" style="283" customWidth="1"/>
    <col min="3848" max="3850" width="6.85546875" style="283" customWidth="1"/>
    <col min="3851" max="3851" width="8.7109375" style="283" customWidth="1"/>
    <col min="3852" max="3854" width="6.85546875" style="283" customWidth="1"/>
    <col min="3855" max="3856" width="8.7109375" style="283" customWidth="1"/>
    <col min="3857" max="3859" width="6.85546875" style="283" customWidth="1"/>
    <col min="3860" max="3860" width="8.7109375" style="283" customWidth="1"/>
    <col min="3861" max="3861" width="6.7109375" style="283" customWidth="1"/>
    <col min="3862" max="3864" width="6.85546875" style="283" customWidth="1"/>
    <col min="3865" max="3865" width="6.7109375" style="283" customWidth="1"/>
    <col min="3866" max="3868" width="6.85546875" style="283" customWidth="1"/>
    <col min="3869" max="4096" width="9.140625" style="283"/>
    <col min="4097" max="4098" width="6.7109375" style="283" customWidth="1"/>
    <col min="4099" max="4099" width="8.7109375" style="283" customWidth="1"/>
    <col min="4100" max="4100" width="6.85546875" style="283" customWidth="1"/>
    <col min="4101" max="4102" width="8.7109375" style="283" customWidth="1"/>
    <col min="4103" max="4103" width="6.7109375" style="283" customWidth="1"/>
    <col min="4104" max="4106" width="6.85546875" style="283" customWidth="1"/>
    <col min="4107" max="4107" width="8.7109375" style="283" customWidth="1"/>
    <col min="4108" max="4110" width="6.85546875" style="283" customWidth="1"/>
    <col min="4111" max="4112" width="8.7109375" style="283" customWidth="1"/>
    <col min="4113" max="4115" width="6.85546875" style="283" customWidth="1"/>
    <col min="4116" max="4116" width="8.7109375" style="283" customWidth="1"/>
    <col min="4117" max="4117" width="6.7109375" style="283" customWidth="1"/>
    <col min="4118" max="4120" width="6.85546875" style="283" customWidth="1"/>
    <col min="4121" max="4121" width="6.7109375" style="283" customWidth="1"/>
    <col min="4122" max="4124" width="6.85546875" style="283" customWidth="1"/>
    <col min="4125" max="4352" width="9.140625" style="283"/>
    <col min="4353" max="4354" width="6.7109375" style="283" customWidth="1"/>
    <col min="4355" max="4355" width="8.7109375" style="283" customWidth="1"/>
    <col min="4356" max="4356" width="6.85546875" style="283" customWidth="1"/>
    <col min="4357" max="4358" width="8.7109375" style="283" customWidth="1"/>
    <col min="4359" max="4359" width="6.7109375" style="283" customWidth="1"/>
    <col min="4360" max="4362" width="6.85546875" style="283" customWidth="1"/>
    <col min="4363" max="4363" width="8.7109375" style="283" customWidth="1"/>
    <col min="4364" max="4366" width="6.85546875" style="283" customWidth="1"/>
    <col min="4367" max="4368" width="8.7109375" style="283" customWidth="1"/>
    <col min="4369" max="4371" width="6.85546875" style="283" customWidth="1"/>
    <col min="4372" max="4372" width="8.7109375" style="283" customWidth="1"/>
    <col min="4373" max="4373" width="6.7109375" style="283" customWidth="1"/>
    <col min="4374" max="4376" width="6.85546875" style="283" customWidth="1"/>
    <col min="4377" max="4377" width="6.7109375" style="283" customWidth="1"/>
    <col min="4378" max="4380" width="6.85546875" style="283" customWidth="1"/>
    <col min="4381" max="4608" width="9.140625" style="283"/>
    <col min="4609" max="4610" width="6.7109375" style="283" customWidth="1"/>
    <col min="4611" max="4611" width="8.7109375" style="283" customWidth="1"/>
    <col min="4612" max="4612" width="6.85546875" style="283" customWidth="1"/>
    <col min="4613" max="4614" width="8.7109375" style="283" customWidth="1"/>
    <col min="4615" max="4615" width="6.7109375" style="283" customWidth="1"/>
    <col min="4616" max="4618" width="6.85546875" style="283" customWidth="1"/>
    <col min="4619" max="4619" width="8.7109375" style="283" customWidth="1"/>
    <col min="4620" max="4622" width="6.85546875" style="283" customWidth="1"/>
    <col min="4623" max="4624" width="8.7109375" style="283" customWidth="1"/>
    <col min="4625" max="4627" width="6.85546875" style="283" customWidth="1"/>
    <col min="4628" max="4628" width="8.7109375" style="283" customWidth="1"/>
    <col min="4629" max="4629" width="6.7109375" style="283" customWidth="1"/>
    <col min="4630" max="4632" width="6.85546875" style="283" customWidth="1"/>
    <col min="4633" max="4633" width="6.7109375" style="283" customWidth="1"/>
    <col min="4634" max="4636" width="6.85546875" style="283" customWidth="1"/>
    <col min="4637" max="4864" width="9.140625" style="283"/>
    <col min="4865" max="4866" width="6.7109375" style="283" customWidth="1"/>
    <col min="4867" max="4867" width="8.7109375" style="283" customWidth="1"/>
    <col min="4868" max="4868" width="6.85546875" style="283" customWidth="1"/>
    <col min="4869" max="4870" width="8.7109375" style="283" customWidth="1"/>
    <col min="4871" max="4871" width="6.7109375" style="283" customWidth="1"/>
    <col min="4872" max="4874" width="6.85546875" style="283" customWidth="1"/>
    <col min="4875" max="4875" width="8.7109375" style="283" customWidth="1"/>
    <col min="4876" max="4878" width="6.85546875" style="283" customWidth="1"/>
    <col min="4879" max="4880" width="8.7109375" style="283" customWidth="1"/>
    <col min="4881" max="4883" width="6.85546875" style="283" customWidth="1"/>
    <col min="4884" max="4884" width="8.7109375" style="283" customWidth="1"/>
    <col min="4885" max="4885" width="6.7109375" style="283" customWidth="1"/>
    <col min="4886" max="4888" width="6.85546875" style="283" customWidth="1"/>
    <col min="4889" max="4889" width="6.7109375" style="283" customWidth="1"/>
    <col min="4890" max="4892" width="6.85546875" style="283" customWidth="1"/>
    <col min="4893" max="5120" width="9.140625" style="283"/>
    <col min="5121" max="5122" width="6.7109375" style="283" customWidth="1"/>
    <col min="5123" max="5123" width="8.7109375" style="283" customWidth="1"/>
    <col min="5124" max="5124" width="6.85546875" style="283" customWidth="1"/>
    <col min="5125" max="5126" width="8.7109375" style="283" customWidth="1"/>
    <col min="5127" max="5127" width="6.7109375" style="283" customWidth="1"/>
    <col min="5128" max="5130" width="6.85546875" style="283" customWidth="1"/>
    <col min="5131" max="5131" width="8.7109375" style="283" customWidth="1"/>
    <col min="5132" max="5134" width="6.85546875" style="283" customWidth="1"/>
    <col min="5135" max="5136" width="8.7109375" style="283" customWidth="1"/>
    <col min="5137" max="5139" width="6.85546875" style="283" customWidth="1"/>
    <col min="5140" max="5140" width="8.7109375" style="283" customWidth="1"/>
    <col min="5141" max="5141" width="6.7109375" style="283" customWidth="1"/>
    <col min="5142" max="5144" width="6.85546875" style="283" customWidth="1"/>
    <col min="5145" max="5145" width="6.7109375" style="283" customWidth="1"/>
    <col min="5146" max="5148" width="6.85546875" style="283" customWidth="1"/>
    <col min="5149" max="5376" width="9.140625" style="283"/>
    <col min="5377" max="5378" width="6.7109375" style="283" customWidth="1"/>
    <col min="5379" max="5379" width="8.7109375" style="283" customWidth="1"/>
    <col min="5380" max="5380" width="6.85546875" style="283" customWidth="1"/>
    <col min="5381" max="5382" width="8.7109375" style="283" customWidth="1"/>
    <col min="5383" max="5383" width="6.7109375" style="283" customWidth="1"/>
    <col min="5384" max="5386" width="6.85546875" style="283" customWidth="1"/>
    <col min="5387" max="5387" width="8.7109375" style="283" customWidth="1"/>
    <col min="5388" max="5390" width="6.85546875" style="283" customWidth="1"/>
    <col min="5391" max="5392" width="8.7109375" style="283" customWidth="1"/>
    <col min="5393" max="5395" width="6.85546875" style="283" customWidth="1"/>
    <col min="5396" max="5396" width="8.7109375" style="283" customWidth="1"/>
    <col min="5397" max="5397" width="6.7109375" style="283" customWidth="1"/>
    <col min="5398" max="5400" width="6.85546875" style="283" customWidth="1"/>
    <col min="5401" max="5401" width="6.7109375" style="283" customWidth="1"/>
    <col min="5402" max="5404" width="6.85546875" style="283" customWidth="1"/>
    <col min="5405" max="5632" width="9.140625" style="283"/>
    <col min="5633" max="5634" width="6.7109375" style="283" customWidth="1"/>
    <col min="5635" max="5635" width="8.7109375" style="283" customWidth="1"/>
    <col min="5636" max="5636" width="6.85546875" style="283" customWidth="1"/>
    <col min="5637" max="5638" width="8.7109375" style="283" customWidth="1"/>
    <col min="5639" max="5639" width="6.7109375" style="283" customWidth="1"/>
    <col min="5640" max="5642" width="6.85546875" style="283" customWidth="1"/>
    <col min="5643" max="5643" width="8.7109375" style="283" customWidth="1"/>
    <col min="5644" max="5646" width="6.85546875" style="283" customWidth="1"/>
    <col min="5647" max="5648" width="8.7109375" style="283" customWidth="1"/>
    <col min="5649" max="5651" width="6.85546875" style="283" customWidth="1"/>
    <col min="5652" max="5652" width="8.7109375" style="283" customWidth="1"/>
    <col min="5653" max="5653" width="6.7109375" style="283" customWidth="1"/>
    <col min="5654" max="5656" width="6.85546875" style="283" customWidth="1"/>
    <col min="5657" max="5657" width="6.7109375" style="283" customWidth="1"/>
    <col min="5658" max="5660" width="6.85546875" style="283" customWidth="1"/>
    <col min="5661" max="5888" width="9.140625" style="283"/>
    <col min="5889" max="5890" width="6.7109375" style="283" customWidth="1"/>
    <col min="5891" max="5891" width="8.7109375" style="283" customWidth="1"/>
    <col min="5892" max="5892" width="6.85546875" style="283" customWidth="1"/>
    <col min="5893" max="5894" width="8.7109375" style="283" customWidth="1"/>
    <col min="5895" max="5895" width="6.7109375" style="283" customWidth="1"/>
    <col min="5896" max="5898" width="6.85546875" style="283" customWidth="1"/>
    <col min="5899" max="5899" width="8.7109375" style="283" customWidth="1"/>
    <col min="5900" max="5902" width="6.85546875" style="283" customWidth="1"/>
    <col min="5903" max="5904" width="8.7109375" style="283" customWidth="1"/>
    <col min="5905" max="5907" width="6.85546875" style="283" customWidth="1"/>
    <col min="5908" max="5908" width="8.7109375" style="283" customWidth="1"/>
    <col min="5909" max="5909" width="6.7109375" style="283" customWidth="1"/>
    <col min="5910" max="5912" width="6.85546875" style="283" customWidth="1"/>
    <col min="5913" max="5913" width="6.7109375" style="283" customWidth="1"/>
    <col min="5914" max="5916" width="6.85546875" style="283" customWidth="1"/>
    <col min="5917" max="6144" width="9.140625" style="283"/>
    <col min="6145" max="6146" width="6.7109375" style="283" customWidth="1"/>
    <col min="6147" max="6147" width="8.7109375" style="283" customWidth="1"/>
    <col min="6148" max="6148" width="6.85546875" style="283" customWidth="1"/>
    <col min="6149" max="6150" width="8.7109375" style="283" customWidth="1"/>
    <col min="6151" max="6151" width="6.7109375" style="283" customWidth="1"/>
    <col min="6152" max="6154" width="6.85546875" style="283" customWidth="1"/>
    <col min="6155" max="6155" width="8.7109375" style="283" customWidth="1"/>
    <col min="6156" max="6158" width="6.85546875" style="283" customWidth="1"/>
    <col min="6159" max="6160" width="8.7109375" style="283" customWidth="1"/>
    <col min="6161" max="6163" width="6.85546875" style="283" customWidth="1"/>
    <col min="6164" max="6164" width="8.7109375" style="283" customWidth="1"/>
    <col min="6165" max="6165" width="6.7109375" style="283" customWidth="1"/>
    <col min="6166" max="6168" width="6.85546875" style="283" customWidth="1"/>
    <col min="6169" max="6169" width="6.7109375" style="283" customWidth="1"/>
    <col min="6170" max="6172" width="6.85546875" style="283" customWidth="1"/>
    <col min="6173" max="6400" width="9.140625" style="283"/>
    <col min="6401" max="6402" width="6.7109375" style="283" customWidth="1"/>
    <col min="6403" max="6403" width="8.7109375" style="283" customWidth="1"/>
    <col min="6404" max="6404" width="6.85546875" style="283" customWidth="1"/>
    <col min="6405" max="6406" width="8.7109375" style="283" customWidth="1"/>
    <col min="6407" max="6407" width="6.7109375" style="283" customWidth="1"/>
    <col min="6408" max="6410" width="6.85546875" style="283" customWidth="1"/>
    <col min="6411" max="6411" width="8.7109375" style="283" customWidth="1"/>
    <col min="6412" max="6414" width="6.85546875" style="283" customWidth="1"/>
    <col min="6415" max="6416" width="8.7109375" style="283" customWidth="1"/>
    <col min="6417" max="6419" width="6.85546875" style="283" customWidth="1"/>
    <col min="6420" max="6420" width="8.7109375" style="283" customWidth="1"/>
    <col min="6421" max="6421" width="6.7109375" style="283" customWidth="1"/>
    <col min="6422" max="6424" width="6.85546875" style="283" customWidth="1"/>
    <col min="6425" max="6425" width="6.7109375" style="283" customWidth="1"/>
    <col min="6426" max="6428" width="6.85546875" style="283" customWidth="1"/>
    <col min="6429" max="6656" width="9.140625" style="283"/>
    <col min="6657" max="6658" width="6.7109375" style="283" customWidth="1"/>
    <col min="6659" max="6659" width="8.7109375" style="283" customWidth="1"/>
    <col min="6660" max="6660" width="6.85546875" style="283" customWidth="1"/>
    <col min="6661" max="6662" width="8.7109375" style="283" customWidth="1"/>
    <col min="6663" max="6663" width="6.7109375" style="283" customWidth="1"/>
    <col min="6664" max="6666" width="6.85546875" style="283" customWidth="1"/>
    <col min="6667" max="6667" width="8.7109375" style="283" customWidth="1"/>
    <col min="6668" max="6670" width="6.85546875" style="283" customWidth="1"/>
    <col min="6671" max="6672" width="8.7109375" style="283" customWidth="1"/>
    <col min="6673" max="6675" width="6.85546875" style="283" customWidth="1"/>
    <col min="6676" max="6676" width="8.7109375" style="283" customWidth="1"/>
    <col min="6677" max="6677" width="6.7109375" style="283" customWidth="1"/>
    <col min="6678" max="6680" width="6.85546875" style="283" customWidth="1"/>
    <col min="6681" max="6681" width="6.7109375" style="283" customWidth="1"/>
    <col min="6682" max="6684" width="6.85546875" style="283" customWidth="1"/>
    <col min="6685" max="6912" width="9.140625" style="283"/>
    <col min="6913" max="6914" width="6.7109375" style="283" customWidth="1"/>
    <col min="6915" max="6915" width="8.7109375" style="283" customWidth="1"/>
    <col min="6916" max="6916" width="6.85546875" style="283" customWidth="1"/>
    <col min="6917" max="6918" width="8.7109375" style="283" customWidth="1"/>
    <col min="6919" max="6919" width="6.7109375" style="283" customWidth="1"/>
    <col min="6920" max="6922" width="6.85546875" style="283" customWidth="1"/>
    <col min="6923" max="6923" width="8.7109375" style="283" customWidth="1"/>
    <col min="6924" max="6926" width="6.85546875" style="283" customWidth="1"/>
    <col min="6927" max="6928" width="8.7109375" style="283" customWidth="1"/>
    <col min="6929" max="6931" width="6.85546875" style="283" customWidth="1"/>
    <col min="6932" max="6932" width="8.7109375" style="283" customWidth="1"/>
    <col min="6933" max="6933" width="6.7109375" style="283" customWidth="1"/>
    <col min="6934" max="6936" width="6.85546875" style="283" customWidth="1"/>
    <col min="6937" max="6937" width="6.7109375" style="283" customWidth="1"/>
    <col min="6938" max="6940" width="6.85546875" style="283" customWidth="1"/>
    <col min="6941" max="7168" width="9.140625" style="283"/>
    <col min="7169" max="7170" width="6.7109375" style="283" customWidth="1"/>
    <col min="7171" max="7171" width="8.7109375" style="283" customWidth="1"/>
    <col min="7172" max="7172" width="6.85546875" style="283" customWidth="1"/>
    <col min="7173" max="7174" width="8.7109375" style="283" customWidth="1"/>
    <col min="7175" max="7175" width="6.7109375" style="283" customWidth="1"/>
    <col min="7176" max="7178" width="6.85546875" style="283" customWidth="1"/>
    <col min="7179" max="7179" width="8.7109375" style="283" customWidth="1"/>
    <col min="7180" max="7182" width="6.85546875" style="283" customWidth="1"/>
    <col min="7183" max="7184" width="8.7109375" style="283" customWidth="1"/>
    <col min="7185" max="7187" width="6.85546875" style="283" customWidth="1"/>
    <col min="7188" max="7188" width="8.7109375" style="283" customWidth="1"/>
    <col min="7189" max="7189" width="6.7109375" style="283" customWidth="1"/>
    <col min="7190" max="7192" width="6.85546875" style="283" customWidth="1"/>
    <col min="7193" max="7193" width="6.7109375" style="283" customWidth="1"/>
    <col min="7194" max="7196" width="6.85546875" style="283" customWidth="1"/>
    <col min="7197" max="7424" width="9.140625" style="283"/>
    <col min="7425" max="7426" width="6.7109375" style="283" customWidth="1"/>
    <col min="7427" max="7427" width="8.7109375" style="283" customWidth="1"/>
    <col min="7428" max="7428" width="6.85546875" style="283" customWidth="1"/>
    <col min="7429" max="7430" width="8.7109375" style="283" customWidth="1"/>
    <col min="7431" max="7431" width="6.7109375" style="283" customWidth="1"/>
    <col min="7432" max="7434" width="6.85546875" style="283" customWidth="1"/>
    <col min="7435" max="7435" width="8.7109375" style="283" customWidth="1"/>
    <col min="7436" max="7438" width="6.85546875" style="283" customWidth="1"/>
    <col min="7439" max="7440" width="8.7109375" style="283" customWidth="1"/>
    <col min="7441" max="7443" width="6.85546875" style="283" customWidth="1"/>
    <col min="7444" max="7444" width="8.7109375" style="283" customWidth="1"/>
    <col min="7445" max="7445" width="6.7109375" style="283" customWidth="1"/>
    <col min="7446" max="7448" width="6.85546875" style="283" customWidth="1"/>
    <col min="7449" max="7449" width="6.7109375" style="283" customWidth="1"/>
    <col min="7450" max="7452" width="6.85546875" style="283" customWidth="1"/>
    <col min="7453" max="7680" width="9.140625" style="283"/>
    <col min="7681" max="7682" width="6.7109375" style="283" customWidth="1"/>
    <col min="7683" max="7683" width="8.7109375" style="283" customWidth="1"/>
    <col min="7684" max="7684" width="6.85546875" style="283" customWidth="1"/>
    <col min="7685" max="7686" width="8.7109375" style="283" customWidth="1"/>
    <col min="7687" max="7687" width="6.7109375" style="283" customWidth="1"/>
    <col min="7688" max="7690" width="6.85546875" style="283" customWidth="1"/>
    <col min="7691" max="7691" width="8.7109375" style="283" customWidth="1"/>
    <col min="7692" max="7694" width="6.85546875" style="283" customWidth="1"/>
    <col min="7695" max="7696" width="8.7109375" style="283" customWidth="1"/>
    <col min="7697" max="7699" width="6.85546875" style="283" customWidth="1"/>
    <col min="7700" max="7700" width="8.7109375" style="283" customWidth="1"/>
    <col min="7701" max="7701" width="6.7109375" style="283" customWidth="1"/>
    <col min="7702" max="7704" width="6.85546875" style="283" customWidth="1"/>
    <col min="7705" max="7705" width="6.7109375" style="283" customWidth="1"/>
    <col min="7706" max="7708" width="6.85546875" style="283" customWidth="1"/>
    <col min="7709" max="7936" width="9.140625" style="283"/>
    <col min="7937" max="7938" width="6.7109375" style="283" customWidth="1"/>
    <col min="7939" max="7939" width="8.7109375" style="283" customWidth="1"/>
    <col min="7940" max="7940" width="6.85546875" style="283" customWidth="1"/>
    <col min="7941" max="7942" width="8.7109375" style="283" customWidth="1"/>
    <col min="7943" max="7943" width="6.7109375" style="283" customWidth="1"/>
    <col min="7944" max="7946" width="6.85546875" style="283" customWidth="1"/>
    <col min="7947" max="7947" width="8.7109375" style="283" customWidth="1"/>
    <col min="7948" max="7950" width="6.85546875" style="283" customWidth="1"/>
    <col min="7951" max="7952" width="8.7109375" style="283" customWidth="1"/>
    <col min="7953" max="7955" width="6.85546875" style="283" customWidth="1"/>
    <col min="7956" max="7956" width="8.7109375" style="283" customWidth="1"/>
    <col min="7957" max="7957" width="6.7109375" style="283" customWidth="1"/>
    <col min="7958" max="7960" width="6.85546875" style="283" customWidth="1"/>
    <col min="7961" max="7961" width="6.7109375" style="283" customWidth="1"/>
    <col min="7962" max="7964" width="6.85546875" style="283" customWidth="1"/>
    <col min="7965" max="8192" width="9.140625" style="283"/>
    <col min="8193" max="8194" width="6.7109375" style="283" customWidth="1"/>
    <col min="8195" max="8195" width="8.7109375" style="283" customWidth="1"/>
    <col min="8196" max="8196" width="6.85546875" style="283" customWidth="1"/>
    <col min="8197" max="8198" width="8.7109375" style="283" customWidth="1"/>
    <col min="8199" max="8199" width="6.7109375" style="283" customWidth="1"/>
    <col min="8200" max="8202" width="6.85546875" style="283" customWidth="1"/>
    <col min="8203" max="8203" width="8.7109375" style="283" customWidth="1"/>
    <col min="8204" max="8206" width="6.85546875" style="283" customWidth="1"/>
    <col min="8207" max="8208" width="8.7109375" style="283" customWidth="1"/>
    <col min="8209" max="8211" width="6.85546875" style="283" customWidth="1"/>
    <col min="8212" max="8212" width="8.7109375" style="283" customWidth="1"/>
    <col min="8213" max="8213" width="6.7109375" style="283" customWidth="1"/>
    <col min="8214" max="8216" width="6.85546875" style="283" customWidth="1"/>
    <col min="8217" max="8217" width="6.7109375" style="283" customWidth="1"/>
    <col min="8218" max="8220" width="6.85546875" style="283" customWidth="1"/>
    <col min="8221" max="8448" width="9.140625" style="283"/>
    <col min="8449" max="8450" width="6.7109375" style="283" customWidth="1"/>
    <col min="8451" max="8451" width="8.7109375" style="283" customWidth="1"/>
    <col min="8452" max="8452" width="6.85546875" style="283" customWidth="1"/>
    <col min="8453" max="8454" width="8.7109375" style="283" customWidth="1"/>
    <col min="8455" max="8455" width="6.7109375" style="283" customWidth="1"/>
    <col min="8456" max="8458" width="6.85546875" style="283" customWidth="1"/>
    <col min="8459" max="8459" width="8.7109375" style="283" customWidth="1"/>
    <col min="8460" max="8462" width="6.85546875" style="283" customWidth="1"/>
    <col min="8463" max="8464" width="8.7109375" style="283" customWidth="1"/>
    <col min="8465" max="8467" width="6.85546875" style="283" customWidth="1"/>
    <col min="8468" max="8468" width="8.7109375" style="283" customWidth="1"/>
    <col min="8469" max="8469" width="6.7109375" style="283" customWidth="1"/>
    <col min="8470" max="8472" width="6.85546875" style="283" customWidth="1"/>
    <col min="8473" max="8473" width="6.7109375" style="283" customWidth="1"/>
    <col min="8474" max="8476" width="6.85546875" style="283" customWidth="1"/>
    <col min="8477" max="8704" width="9.140625" style="283"/>
    <col min="8705" max="8706" width="6.7109375" style="283" customWidth="1"/>
    <col min="8707" max="8707" width="8.7109375" style="283" customWidth="1"/>
    <col min="8708" max="8708" width="6.85546875" style="283" customWidth="1"/>
    <col min="8709" max="8710" width="8.7109375" style="283" customWidth="1"/>
    <col min="8711" max="8711" width="6.7109375" style="283" customWidth="1"/>
    <col min="8712" max="8714" width="6.85546875" style="283" customWidth="1"/>
    <col min="8715" max="8715" width="8.7109375" style="283" customWidth="1"/>
    <col min="8716" max="8718" width="6.85546875" style="283" customWidth="1"/>
    <col min="8719" max="8720" width="8.7109375" style="283" customWidth="1"/>
    <col min="8721" max="8723" width="6.85546875" style="283" customWidth="1"/>
    <col min="8724" max="8724" width="8.7109375" style="283" customWidth="1"/>
    <col min="8725" max="8725" width="6.7109375" style="283" customWidth="1"/>
    <col min="8726" max="8728" width="6.85546875" style="283" customWidth="1"/>
    <col min="8729" max="8729" width="6.7109375" style="283" customWidth="1"/>
    <col min="8730" max="8732" width="6.85546875" style="283" customWidth="1"/>
    <col min="8733" max="8960" width="9.140625" style="283"/>
    <col min="8961" max="8962" width="6.7109375" style="283" customWidth="1"/>
    <col min="8963" max="8963" width="8.7109375" style="283" customWidth="1"/>
    <col min="8964" max="8964" width="6.85546875" style="283" customWidth="1"/>
    <col min="8965" max="8966" width="8.7109375" style="283" customWidth="1"/>
    <col min="8967" max="8967" width="6.7109375" style="283" customWidth="1"/>
    <col min="8968" max="8970" width="6.85546875" style="283" customWidth="1"/>
    <col min="8971" max="8971" width="8.7109375" style="283" customWidth="1"/>
    <col min="8972" max="8974" width="6.85546875" style="283" customWidth="1"/>
    <col min="8975" max="8976" width="8.7109375" style="283" customWidth="1"/>
    <col min="8977" max="8979" width="6.85546875" style="283" customWidth="1"/>
    <col min="8980" max="8980" width="8.7109375" style="283" customWidth="1"/>
    <col min="8981" max="8981" width="6.7109375" style="283" customWidth="1"/>
    <col min="8982" max="8984" width="6.85546875" style="283" customWidth="1"/>
    <col min="8985" max="8985" width="6.7109375" style="283" customWidth="1"/>
    <col min="8986" max="8988" width="6.85546875" style="283" customWidth="1"/>
    <col min="8989" max="9216" width="9.140625" style="283"/>
    <col min="9217" max="9218" width="6.7109375" style="283" customWidth="1"/>
    <col min="9219" max="9219" width="8.7109375" style="283" customWidth="1"/>
    <col min="9220" max="9220" width="6.85546875" style="283" customWidth="1"/>
    <col min="9221" max="9222" width="8.7109375" style="283" customWidth="1"/>
    <col min="9223" max="9223" width="6.7109375" style="283" customWidth="1"/>
    <col min="9224" max="9226" width="6.85546875" style="283" customWidth="1"/>
    <col min="9227" max="9227" width="8.7109375" style="283" customWidth="1"/>
    <col min="9228" max="9230" width="6.85546875" style="283" customWidth="1"/>
    <col min="9231" max="9232" width="8.7109375" style="283" customWidth="1"/>
    <col min="9233" max="9235" width="6.85546875" style="283" customWidth="1"/>
    <col min="9236" max="9236" width="8.7109375" style="283" customWidth="1"/>
    <col min="9237" max="9237" width="6.7109375" style="283" customWidth="1"/>
    <col min="9238" max="9240" width="6.85546875" style="283" customWidth="1"/>
    <col min="9241" max="9241" width="6.7109375" style="283" customWidth="1"/>
    <col min="9242" max="9244" width="6.85546875" style="283" customWidth="1"/>
    <col min="9245" max="9472" width="9.140625" style="283"/>
    <col min="9473" max="9474" width="6.7109375" style="283" customWidth="1"/>
    <col min="9475" max="9475" width="8.7109375" style="283" customWidth="1"/>
    <col min="9476" max="9476" width="6.85546875" style="283" customWidth="1"/>
    <col min="9477" max="9478" width="8.7109375" style="283" customWidth="1"/>
    <col min="9479" max="9479" width="6.7109375" style="283" customWidth="1"/>
    <col min="9480" max="9482" width="6.85546875" style="283" customWidth="1"/>
    <col min="9483" max="9483" width="8.7109375" style="283" customWidth="1"/>
    <col min="9484" max="9486" width="6.85546875" style="283" customWidth="1"/>
    <col min="9487" max="9488" width="8.7109375" style="283" customWidth="1"/>
    <col min="9489" max="9491" width="6.85546875" style="283" customWidth="1"/>
    <col min="9492" max="9492" width="8.7109375" style="283" customWidth="1"/>
    <col min="9493" max="9493" width="6.7109375" style="283" customWidth="1"/>
    <col min="9494" max="9496" width="6.85546875" style="283" customWidth="1"/>
    <col min="9497" max="9497" width="6.7109375" style="283" customWidth="1"/>
    <col min="9498" max="9500" width="6.85546875" style="283" customWidth="1"/>
    <col min="9501" max="9728" width="9.140625" style="283"/>
    <col min="9729" max="9730" width="6.7109375" style="283" customWidth="1"/>
    <col min="9731" max="9731" width="8.7109375" style="283" customWidth="1"/>
    <col min="9732" max="9732" width="6.85546875" style="283" customWidth="1"/>
    <col min="9733" max="9734" width="8.7109375" style="283" customWidth="1"/>
    <col min="9735" max="9735" width="6.7109375" style="283" customWidth="1"/>
    <col min="9736" max="9738" width="6.85546875" style="283" customWidth="1"/>
    <col min="9739" max="9739" width="8.7109375" style="283" customWidth="1"/>
    <col min="9740" max="9742" width="6.85546875" style="283" customWidth="1"/>
    <col min="9743" max="9744" width="8.7109375" style="283" customWidth="1"/>
    <col min="9745" max="9747" width="6.85546875" style="283" customWidth="1"/>
    <col min="9748" max="9748" width="8.7109375" style="283" customWidth="1"/>
    <col min="9749" max="9749" width="6.7109375" style="283" customWidth="1"/>
    <col min="9750" max="9752" width="6.85546875" style="283" customWidth="1"/>
    <col min="9753" max="9753" width="6.7109375" style="283" customWidth="1"/>
    <col min="9754" max="9756" width="6.85546875" style="283" customWidth="1"/>
    <col min="9757" max="9984" width="9.140625" style="283"/>
    <col min="9985" max="9986" width="6.7109375" style="283" customWidth="1"/>
    <col min="9987" max="9987" width="8.7109375" style="283" customWidth="1"/>
    <col min="9988" max="9988" width="6.85546875" style="283" customWidth="1"/>
    <col min="9989" max="9990" width="8.7109375" style="283" customWidth="1"/>
    <col min="9991" max="9991" width="6.7109375" style="283" customWidth="1"/>
    <col min="9992" max="9994" width="6.85546875" style="283" customWidth="1"/>
    <col min="9995" max="9995" width="8.7109375" style="283" customWidth="1"/>
    <col min="9996" max="9998" width="6.85546875" style="283" customWidth="1"/>
    <col min="9999" max="10000" width="8.7109375" style="283" customWidth="1"/>
    <col min="10001" max="10003" width="6.85546875" style="283" customWidth="1"/>
    <col min="10004" max="10004" width="8.7109375" style="283" customWidth="1"/>
    <col min="10005" max="10005" width="6.7109375" style="283" customWidth="1"/>
    <col min="10006" max="10008" width="6.85546875" style="283" customWidth="1"/>
    <col min="10009" max="10009" width="6.7109375" style="283" customWidth="1"/>
    <col min="10010" max="10012" width="6.85546875" style="283" customWidth="1"/>
    <col min="10013" max="10240" width="9.140625" style="283"/>
    <col min="10241" max="10242" width="6.7109375" style="283" customWidth="1"/>
    <col min="10243" max="10243" width="8.7109375" style="283" customWidth="1"/>
    <col min="10244" max="10244" width="6.85546875" style="283" customWidth="1"/>
    <col min="10245" max="10246" width="8.7109375" style="283" customWidth="1"/>
    <col min="10247" max="10247" width="6.7109375" style="283" customWidth="1"/>
    <col min="10248" max="10250" width="6.85546875" style="283" customWidth="1"/>
    <col min="10251" max="10251" width="8.7109375" style="283" customWidth="1"/>
    <col min="10252" max="10254" width="6.85546875" style="283" customWidth="1"/>
    <col min="10255" max="10256" width="8.7109375" style="283" customWidth="1"/>
    <col min="10257" max="10259" width="6.85546875" style="283" customWidth="1"/>
    <col min="10260" max="10260" width="8.7109375" style="283" customWidth="1"/>
    <col min="10261" max="10261" width="6.7109375" style="283" customWidth="1"/>
    <col min="10262" max="10264" width="6.85546875" style="283" customWidth="1"/>
    <col min="10265" max="10265" width="6.7109375" style="283" customWidth="1"/>
    <col min="10266" max="10268" width="6.85546875" style="283" customWidth="1"/>
    <col min="10269" max="10496" width="9.140625" style="283"/>
    <col min="10497" max="10498" width="6.7109375" style="283" customWidth="1"/>
    <col min="10499" max="10499" width="8.7109375" style="283" customWidth="1"/>
    <col min="10500" max="10500" width="6.85546875" style="283" customWidth="1"/>
    <col min="10501" max="10502" width="8.7109375" style="283" customWidth="1"/>
    <col min="10503" max="10503" width="6.7109375" style="283" customWidth="1"/>
    <col min="10504" max="10506" width="6.85546875" style="283" customWidth="1"/>
    <col min="10507" max="10507" width="8.7109375" style="283" customWidth="1"/>
    <col min="10508" max="10510" width="6.85546875" style="283" customWidth="1"/>
    <col min="10511" max="10512" width="8.7109375" style="283" customWidth="1"/>
    <col min="10513" max="10515" width="6.85546875" style="283" customWidth="1"/>
    <col min="10516" max="10516" width="8.7109375" style="283" customWidth="1"/>
    <col min="10517" max="10517" width="6.7109375" style="283" customWidth="1"/>
    <col min="10518" max="10520" width="6.85546875" style="283" customWidth="1"/>
    <col min="10521" max="10521" width="6.7109375" style="283" customWidth="1"/>
    <col min="10522" max="10524" width="6.85546875" style="283" customWidth="1"/>
    <col min="10525" max="10752" width="9.140625" style="283"/>
    <col min="10753" max="10754" width="6.7109375" style="283" customWidth="1"/>
    <col min="10755" max="10755" width="8.7109375" style="283" customWidth="1"/>
    <col min="10756" max="10756" width="6.85546875" style="283" customWidth="1"/>
    <col min="10757" max="10758" width="8.7109375" style="283" customWidth="1"/>
    <col min="10759" max="10759" width="6.7109375" style="283" customWidth="1"/>
    <col min="10760" max="10762" width="6.85546875" style="283" customWidth="1"/>
    <col min="10763" max="10763" width="8.7109375" style="283" customWidth="1"/>
    <col min="10764" max="10766" width="6.85546875" style="283" customWidth="1"/>
    <col min="10767" max="10768" width="8.7109375" style="283" customWidth="1"/>
    <col min="10769" max="10771" width="6.85546875" style="283" customWidth="1"/>
    <col min="10772" max="10772" width="8.7109375" style="283" customWidth="1"/>
    <col min="10773" max="10773" width="6.7109375" style="283" customWidth="1"/>
    <col min="10774" max="10776" width="6.85546875" style="283" customWidth="1"/>
    <col min="10777" max="10777" width="6.7109375" style="283" customWidth="1"/>
    <col min="10778" max="10780" width="6.85546875" style="283" customWidth="1"/>
    <col min="10781" max="11008" width="9.140625" style="283"/>
    <col min="11009" max="11010" width="6.7109375" style="283" customWidth="1"/>
    <col min="11011" max="11011" width="8.7109375" style="283" customWidth="1"/>
    <col min="11012" max="11012" width="6.85546875" style="283" customWidth="1"/>
    <col min="11013" max="11014" width="8.7109375" style="283" customWidth="1"/>
    <col min="11015" max="11015" width="6.7109375" style="283" customWidth="1"/>
    <col min="11016" max="11018" width="6.85546875" style="283" customWidth="1"/>
    <col min="11019" max="11019" width="8.7109375" style="283" customWidth="1"/>
    <col min="11020" max="11022" width="6.85546875" style="283" customWidth="1"/>
    <col min="11023" max="11024" width="8.7109375" style="283" customWidth="1"/>
    <col min="11025" max="11027" width="6.85546875" style="283" customWidth="1"/>
    <col min="11028" max="11028" width="8.7109375" style="283" customWidth="1"/>
    <col min="11029" max="11029" width="6.7109375" style="283" customWidth="1"/>
    <col min="11030" max="11032" width="6.85546875" style="283" customWidth="1"/>
    <col min="11033" max="11033" width="6.7109375" style="283" customWidth="1"/>
    <col min="11034" max="11036" width="6.85546875" style="283" customWidth="1"/>
    <col min="11037" max="11264" width="9.140625" style="283"/>
    <col min="11265" max="11266" width="6.7109375" style="283" customWidth="1"/>
    <col min="11267" max="11267" width="8.7109375" style="283" customWidth="1"/>
    <col min="11268" max="11268" width="6.85546875" style="283" customWidth="1"/>
    <col min="11269" max="11270" width="8.7109375" style="283" customWidth="1"/>
    <col min="11271" max="11271" width="6.7109375" style="283" customWidth="1"/>
    <col min="11272" max="11274" width="6.85546875" style="283" customWidth="1"/>
    <col min="11275" max="11275" width="8.7109375" style="283" customWidth="1"/>
    <col min="11276" max="11278" width="6.85546875" style="283" customWidth="1"/>
    <col min="11279" max="11280" width="8.7109375" style="283" customWidth="1"/>
    <col min="11281" max="11283" width="6.85546875" style="283" customWidth="1"/>
    <col min="11284" max="11284" width="8.7109375" style="283" customWidth="1"/>
    <col min="11285" max="11285" width="6.7109375" style="283" customWidth="1"/>
    <col min="11286" max="11288" width="6.85546875" style="283" customWidth="1"/>
    <col min="11289" max="11289" width="6.7109375" style="283" customWidth="1"/>
    <col min="11290" max="11292" width="6.85546875" style="283" customWidth="1"/>
    <col min="11293" max="11520" width="9.140625" style="283"/>
    <col min="11521" max="11522" width="6.7109375" style="283" customWidth="1"/>
    <col min="11523" max="11523" width="8.7109375" style="283" customWidth="1"/>
    <col min="11524" max="11524" width="6.85546875" style="283" customWidth="1"/>
    <col min="11525" max="11526" width="8.7109375" style="283" customWidth="1"/>
    <col min="11527" max="11527" width="6.7109375" style="283" customWidth="1"/>
    <col min="11528" max="11530" width="6.85546875" style="283" customWidth="1"/>
    <col min="11531" max="11531" width="8.7109375" style="283" customWidth="1"/>
    <col min="11532" max="11534" width="6.85546875" style="283" customWidth="1"/>
    <col min="11535" max="11536" width="8.7109375" style="283" customWidth="1"/>
    <col min="11537" max="11539" width="6.85546875" style="283" customWidth="1"/>
    <col min="11540" max="11540" width="8.7109375" style="283" customWidth="1"/>
    <col min="11541" max="11541" width="6.7109375" style="283" customWidth="1"/>
    <col min="11542" max="11544" width="6.85546875" style="283" customWidth="1"/>
    <col min="11545" max="11545" width="6.7109375" style="283" customWidth="1"/>
    <col min="11546" max="11548" width="6.85546875" style="283" customWidth="1"/>
    <col min="11549" max="11776" width="9.140625" style="283"/>
    <col min="11777" max="11778" width="6.7109375" style="283" customWidth="1"/>
    <col min="11779" max="11779" width="8.7109375" style="283" customWidth="1"/>
    <col min="11780" max="11780" width="6.85546875" style="283" customWidth="1"/>
    <col min="11781" max="11782" width="8.7109375" style="283" customWidth="1"/>
    <col min="11783" max="11783" width="6.7109375" style="283" customWidth="1"/>
    <col min="11784" max="11786" width="6.85546875" style="283" customWidth="1"/>
    <col min="11787" max="11787" width="8.7109375" style="283" customWidth="1"/>
    <col min="11788" max="11790" width="6.85546875" style="283" customWidth="1"/>
    <col min="11791" max="11792" width="8.7109375" style="283" customWidth="1"/>
    <col min="11793" max="11795" width="6.85546875" style="283" customWidth="1"/>
    <col min="11796" max="11796" width="8.7109375" style="283" customWidth="1"/>
    <col min="11797" max="11797" width="6.7109375" style="283" customWidth="1"/>
    <col min="11798" max="11800" width="6.85546875" style="283" customWidth="1"/>
    <col min="11801" max="11801" width="6.7109375" style="283" customWidth="1"/>
    <col min="11802" max="11804" width="6.85546875" style="283" customWidth="1"/>
    <col min="11805" max="12032" width="9.140625" style="283"/>
    <col min="12033" max="12034" width="6.7109375" style="283" customWidth="1"/>
    <col min="12035" max="12035" width="8.7109375" style="283" customWidth="1"/>
    <col min="12036" max="12036" width="6.85546875" style="283" customWidth="1"/>
    <col min="12037" max="12038" width="8.7109375" style="283" customWidth="1"/>
    <col min="12039" max="12039" width="6.7109375" style="283" customWidth="1"/>
    <col min="12040" max="12042" width="6.85546875" style="283" customWidth="1"/>
    <col min="12043" max="12043" width="8.7109375" style="283" customWidth="1"/>
    <col min="12044" max="12046" width="6.85546875" style="283" customWidth="1"/>
    <col min="12047" max="12048" width="8.7109375" style="283" customWidth="1"/>
    <col min="12049" max="12051" width="6.85546875" style="283" customWidth="1"/>
    <col min="12052" max="12052" width="8.7109375" style="283" customWidth="1"/>
    <col min="12053" max="12053" width="6.7109375" style="283" customWidth="1"/>
    <col min="12054" max="12056" width="6.85546875" style="283" customWidth="1"/>
    <col min="12057" max="12057" width="6.7109375" style="283" customWidth="1"/>
    <col min="12058" max="12060" width="6.85546875" style="283" customWidth="1"/>
    <col min="12061" max="12288" width="9.140625" style="283"/>
    <col min="12289" max="12290" width="6.7109375" style="283" customWidth="1"/>
    <col min="12291" max="12291" width="8.7109375" style="283" customWidth="1"/>
    <col min="12292" max="12292" width="6.85546875" style="283" customWidth="1"/>
    <col min="12293" max="12294" width="8.7109375" style="283" customWidth="1"/>
    <col min="12295" max="12295" width="6.7109375" style="283" customWidth="1"/>
    <col min="12296" max="12298" width="6.85546875" style="283" customWidth="1"/>
    <col min="12299" max="12299" width="8.7109375" style="283" customWidth="1"/>
    <col min="12300" max="12302" width="6.85546875" style="283" customWidth="1"/>
    <col min="12303" max="12304" width="8.7109375" style="283" customWidth="1"/>
    <col min="12305" max="12307" width="6.85546875" style="283" customWidth="1"/>
    <col min="12308" max="12308" width="8.7109375" style="283" customWidth="1"/>
    <col min="12309" max="12309" width="6.7109375" style="283" customWidth="1"/>
    <col min="12310" max="12312" width="6.85546875" style="283" customWidth="1"/>
    <col min="12313" max="12313" width="6.7109375" style="283" customWidth="1"/>
    <col min="12314" max="12316" width="6.85546875" style="283" customWidth="1"/>
    <col min="12317" max="12544" width="9.140625" style="283"/>
    <col min="12545" max="12546" width="6.7109375" style="283" customWidth="1"/>
    <col min="12547" max="12547" width="8.7109375" style="283" customWidth="1"/>
    <col min="12548" max="12548" width="6.85546875" style="283" customWidth="1"/>
    <col min="12549" max="12550" width="8.7109375" style="283" customWidth="1"/>
    <col min="12551" max="12551" width="6.7109375" style="283" customWidth="1"/>
    <col min="12552" max="12554" width="6.85546875" style="283" customWidth="1"/>
    <col min="12555" max="12555" width="8.7109375" style="283" customWidth="1"/>
    <col min="12556" max="12558" width="6.85546875" style="283" customWidth="1"/>
    <col min="12559" max="12560" width="8.7109375" style="283" customWidth="1"/>
    <col min="12561" max="12563" width="6.85546875" style="283" customWidth="1"/>
    <col min="12564" max="12564" width="8.7109375" style="283" customWidth="1"/>
    <col min="12565" max="12565" width="6.7109375" style="283" customWidth="1"/>
    <col min="12566" max="12568" width="6.85546875" style="283" customWidth="1"/>
    <col min="12569" max="12569" width="6.7109375" style="283" customWidth="1"/>
    <col min="12570" max="12572" width="6.85546875" style="283" customWidth="1"/>
    <col min="12573" max="12800" width="9.140625" style="283"/>
    <col min="12801" max="12802" width="6.7109375" style="283" customWidth="1"/>
    <col min="12803" max="12803" width="8.7109375" style="283" customWidth="1"/>
    <col min="12804" max="12804" width="6.85546875" style="283" customWidth="1"/>
    <col min="12805" max="12806" width="8.7109375" style="283" customWidth="1"/>
    <col min="12807" max="12807" width="6.7109375" style="283" customWidth="1"/>
    <col min="12808" max="12810" width="6.85546875" style="283" customWidth="1"/>
    <col min="12811" max="12811" width="8.7109375" style="283" customWidth="1"/>
    <col min="12812" max="12814" width="6.85546875" style="283" customWidth="1"/>
    <col min="12815" max="12816" width="8.7109375" style="283" customWidth="1"/>
    <col min="12817" max="12819" width="6.85546875" style="283" customWidth="1"/>
    <col min="12820" max="12820" width="8.7109375" style="283" customWidth="1"/>
    <col min="12821" max="12821" width="6.7109375" style="283" customWidth="1"/>
    <col min="12822" max="12824" width="6.85546875" style="283" customWidth="1"/>
    <col min="12825" max="12825" width="6.7109375" style="283" customWidth="1"/>
    <col min="12826" max="12828" width="6.85546875" style="283" customWidth="1"/>
    <col min="12829" max="13056" width="9.140625" style="283"/>
    <col min="13057" max="13058" width="6.7109375" style="283" customWidth="1"/>
    <col min="13059" max="13059" width="8.7109375" style="283" customWidth="1"/>
    <col min="13060" max="13060" width="6.85546875" style="283" customWidth="1"/>
    <col min="13061" max="13062" width="8.7109375" style="283" customWidth="1"/>
    <col min="13063" max="13063" width="6.7109375" style="283" customWidth="1"/>
    <col min="13064" max="13066" width="6.85546875" style="283" customWidth="1"/>
    <col min="13067" max="13067" width="8.7109375" style="283" customWidth="1"/>
    <col min="13068" max="13070" width="6.85546875" style="283" customWidth="1"/>
    <col min="13071" max="13072" width="8.7109375" style="283" customWidth="1"/>
    <col min="13073" max="13075" width="6.85546875" style="283" customWidth="1"/>
    <col min="13076" max="13076" width="8.7109375" style="283" customWidth="1"/>
    <col min="13077" max="13077" width="6.7109375" style="283" customWidth="1"/>
    <col min="13078" max="13080" width="6.85546875" style="283" customWidth="1"/>
    <col min="13081" max="13081" width="6.7109375" style="283" customWidth="1"/>
    <col min="13082" max="13084" width="6.85546875" style="283" customWidth="1"/>
    <col min="13085" max="13312" width="9.140625" style="283"/>
    <col min="13313" max="13314" width="6.7109375" style="283" customWidth="1"/>
    <col min="13315" max="13315" width="8.7109375" style="283" customWidth="1"/>
    <col min="13316" max="13316" width="6.85546875" style="283" customWidth="1"/>
    <col min="13317" max="13318" width="8.7109375" style="283" customWidth="1"/>
    <col min="13319" max="13319" width="6.7109375" style="283" customWidth="1"/>
    <col min="13320" max="13322" width="6.85546875" style="283" customWidth="1"/>
    <col min="13323" max="13323" width="8.7109375" style="283" customWidth="1"/>
    <col min="13324" max="13326" width="6.85546875" style="283" customWidth="1"/>
    <col min="13327" max="13328" width="8.7109375" style="283" customWidth="1"/>
    <col min="13329" max="13331" width="6.85546875" style="283" customWidth="1"/>
    <col min="13332" max="13332" width="8.7109375" style="283" customWidth="1"/>
    <col min="13333" max="13333" width="6.7109375" style="283" customWidth="1"/>
    <col min="13334" max="13336" width="6.85546875" style="283" customWidth="1"/>
    <col min="13337" max="13337" width="6.7109375" style="283" customWidth="1"/>
    <col min="13338" max="13340" width="6.85546875" style="283" customWidth="1"/>
    <col min="13341" max="13568" width="9.140625" style="283"/>
    <col min="13569" max="13570" width="6.7109375" style="283" customWidth="1"/>
    <col min="13571" max="13571" width="8.7109375" style="283" customWidth="1"/>
    <col min="13572" max="13572" width="6.85546875" style="283" customWidth="1"/>
    <col min="13573" max="13574" width="8.7109375" style="283" customWidth="1"/>
    <col min="13575" max="13575" width="6.7109375" style="283" customWidth="1"/>
    <col min="13576" max="13578" width="6.85546875" style="283" customWidth="1"/>
    <col min="13579" max="13579" width="8.7109375" style="283" customWidth="1"/>
    <col min="13580" max="13582" width="6.85546875" style="283" customWidth="1"/>
    <col min="13583" max="13584" width="8.7109375" style="283" customWidth="1"/>
    <col min="13585" max="13587" width="6.85546875" style="283" customWidth="1"/>
    <col min="13588" max="13588" width="8.7109375" style="283" customWidth="1"/>
    <col min="13589" max="13589" width="6.7109375" style="283" customWidth="1"/>
    <col min="13590" max="13592" width="6.85546875" style="283" customWidth="1"/>
    <col min="13593" max="13593" width="6.7109375" style="283" customWidth="1"/>
    <col min="13594" max="13596" width="6.85546875" style="283" customWidth="1"/>
    <col min="13597" max="13824" width="9.140625" style="283"/>
    <col min="13825" max="13826" width="6.7109375" style="283" customWidth="1"/>
    <col min="13827" max="13827" width="8.7109375" style="283" customWidth="1"/>
    <col min="13828" max="13828" width="6.85546875" style="283" customWidth="1"/>
    <col min="13829" max="13830" width="8.7109375" style="283" customWidth="1"/>
    <col min="13831" max="13831" width="6.7109375" style="283" customWidth="1"/>
    <col min="13832" max="13834" width="6.85546875" style="283" customWidth="1"/>
    <col min="13835" max="13835" width="8.7109375" style="283" customWidth="1"/>
    <col min="13836" max="13838" width="6.85546875" style="283" customWidth="1"/>
    <col min="13839" max="13840" width="8.7109375" style="283" customWidth="1"/>
    <col min="13841" max="13843" width="6.85546875" style="283" customWidth="1"/>
    <col min="13844" max="13844" width="8.7109375" style="283" customWidth="1"/>
    <col min="13845" max="13845" width="6.7109375" style="283" customWidth="1"/>
    <col min="13846" max="13848" width="6.85546875" style="283" customWidth="1"/>
    <col min="13849" max="13849" width="6.7109375" style="283" customWidth="1"/>
    <col min="13850" max="13852" width="6.85546875" style="283" customWidth="1"/>
    <col min="13853" max="14080" width="9.140625" style="283"/>
    <col min="14081" max="14082" width="6.7109375" style="283" customWidth="1"/>
    <col min="14083" max="14083" width="8.7109375" style="283" customWidth="1"/>
    <col min="14084" max="14084" width="6.85546875" style="283" customWidth="1"/>
    <col min="14085" max="14086" width="8.7109375" style="283" customWidth="1"/>
    <col min="14087" max="14087" width="6.7109375" style="283" customWidth="1"/>
    <col min="14088" max="14090" width="6.85546875" style="283" customWidth="1"/>
    <col min="14091" max="14091" width="8.7109375" style="283" customWidth="1"/>
    <col min="14092" max="14094" width="6.85546875" style="283" customWidth="1"/>
    <col min="14095" max="14096" width="8.7109375" style="283" customWidth="1"/>
    <col min="14097" max="14099" width="6.85546875" style="283" customWidth="1"/>
    <col min="14100" max="14100" width="8.7109375" style="283" customWidth="1"/>
    <col min="14101" max="14101" width="6.7109375" style="283" customWidth="1"/>
    <col min="14102" max="14104" width="6.85546875" style="283" customWidth="1"/>
    <col min="14105" max="14105" width="6.7109375" style="283" customWidth="1"/>
    <col min="14106" max="14108" width="6.85546875" style="283" customWidth="1"/>
    <col min="14109" max="14336" width="9.140625" style="283"/>
    <col min="14337" max="14338" width="6.7109375" style="283" customWidth="1"/>
    <col min="14339" max="14339" width="8.7109375" style="283" customWidth="1"/>
    <col min="14340" max="14340" width="6.85546875" style="283" customWidth="1"/>
    <col min="14341" max="14342" width="8.7109375" style="283" customWidth="1"/>
    <col min="14343" max="14343" width="6.7109375" style="283" customWidth="1"/>
    <col min="14344" max="14346" width="6.85546875" style="283" customWidth="1"/>
    <col min="14347" max="14347" width="8.7109375" style="283" customWidth="1"/>
    <col min="14348" max="14350" width="6.85546875" style="283" customWidth="1"/>
    <col min="14351" max="14352" width="8.7109375" style="283" customWidth="1"/>
    <col min="14353" max="14355" width="6.85546875" style="283" customWidth="1"/>
    <col min="14356" max="14356" width="8.7109375" style="283" customWidth="1"/>
    <col min="14357" max="14357" width="6.7109375" style="283" customWidth="1"/>
    <col min="14358" max="14360" width="6.85546875" style="283" customWidth="1"/>
    <col min="14361" max="14361" width="6.7109375" style="283" customWidth="1"/>
    <col min="14362" max="14364" width="6.85546875" style="283" customWidth="1"/>
    <col min="14365" max="14592" width="9.140625" style="283"/>
    <col min="14593" max="14594" width="6.7109375" style="283" customWidth="1"/>
    <col min="14595" max="14595" width="8.7109375" style="283" customWidth="1"/>
    <col min="14596" max="14596" width="6.85546875" style="283" customWidth="1"/>
    <col min="14597" max="14598" width="8.7109375" style="283" customWidth="1"/>
    <col min="14599" max="14599" width="6.7109375" style="283" customWidth="1"/>
    <col min="14600" max="14602" width="6.85546875" style="283" customWidth="1"/>
    <col min="14603" max="14603" width="8.7109375" style="283" customWidth="1"/>
    <col min="14604" max="14606" width="6.85546875" style="283" customWidth="1"/>
    <col min="14607" max="14608" width="8.7109375" style="283" customWidth="1"/>
    <col min="14609" max="14611" width="6.85546875" style="283" customWidth="1"/>
    <col min="14612" max="14612" width="8.7109375" style="283" customWidth="1"/>
    <col min="14613" max="14613" width="6.7109375" style="283" customWidth="1"/>
    <col min="14614" max="14616" width="6.85546875" style="283" customWidth="1"/>
    <col min="14617" max="14617" width="6.7109375" style="283" customWidth="1"/>
    <col min="14618" max="14620" width="6.85546875" style="283" customWidth="1"/>
    <col min="14621" max="14848" width="9.140625" style="283"/>
    <col min="14849" max="14850" width="6.7109375" style="283" customWidth="1"/>
    <col min="14851" max="14851" width="8.7109375" style="283" customWidth="1"/>
    <col min="14852" max="14852" width="6.85546875" style="283" customWidth="1"/>
    <col min="14853" max="14854" width="8.7109375" style="283" customWidth="1"/>
    <col min="14855" max="14855" width="6.7109375" style="283" customWidth="1"/>
    <col min="14856" max="14858" width="6.85546875" style="283" customWidth="1"/>
    <col min="14859" max="14859" width="8.7109375" style="283" customWidth="1"/>
    <col min="14860" max="14862" width="6.85546875" style="283" customWidth="1"/>
    <col min="14863" max="14864" width="8.7109375" style="283" customWidth="1"/>
    <col min="14865" max="14867" width="6.85546875" style="283" customWidth="1"/>
    <col min="14868" max="14868" width="8.7109375" style="283" customWidth="1"/>
    <col min="14869" max="14869" width="6.7109375" style="283" customWidth="1"/>
    <col min="14870" max="14872" width="6.85546875" style="283" customWidth="1"/>
    <col min="14873" max="14873" width="6.7109375" style="283" customWidth="1"/>
    <col min="14874" max="14876" width="6.85546875" style="283" customWidth="1"/>
    <col min="14877" max="15104" width="9.140625" style="283"/>
    <col min="15105" max="15106" width="6.7109375" style="283" customWidth="1"/>
    <col min="15107" max="15107" width="8.7109375" style="283" customWidth="1"/>
    <col min="15108" max="15108" width="6.85546875" style="283" customWidth="1"/>
    <col min="15109" max="15110" width="8.7109375" style="283" customWidth="1"/>
    <col min="15111" max="15111" width="6.7109375" style="283" customWidth="1"/>
    <col min="15112" max="15114" width="6.85546875" style="283" customWidth="1"/>
    <col min="15115" max="15115" width="8.7109375" style="283" customWidth="1"/>
    <col min="15116" max="15118" width="6.85546875" style="283" customWidth="1"/>
    <col min="15119" max="15120" width="8.7109375" style="283" customWidth="1"/>
    <col min="15121" max="15123" width="6.85546875" style="283" customWidth="1"/>
    <col min="15124" max="15124" width="8.7109375" style="283" customWidth="1"/>
    <col min="15125" max="15125" width="6.7109375" style="283" customWidth="1"/>
    <col min="15126" max="15128" width="6.85546875" style="283" customWidth="1"/>
    <col min="15129" max="15129" width="6.7109375" style="283" customWidth="1"/>
    <col min="15130" max="15132" width="6.85546875" style="283" customWidth="1"/>
    <col min="15133" max="15360" width="9.140625" style="283"/>
    <col min="15361" max="15362" width="6.7109375" style="283" customWidth="1"/>
    <col min="15363" max="15363" width="8.7109375" style="283" customWidth="1"/>
    <col min="15364" max="15364" width="6.85546875" style="283" customWidth="1"/>
    <col min="15365" max="15366" width="8.7109375" style="283" customWidth="1"/>
    <col min="15367" max="15367" width="6.7109375" style="283" customWidth="1"/>
    <col min="15368" max="15370" width="6.85546875" style="283" customWidth="1"/>
    <col min="15371" max="15371" width="8.7109375" style="283" customWidth="1"/>
    <col min="15372" max="15374" width="6.85546875" style="283" customWidth="1"/>
    <col min="15375" max="15376" width="8.7109375" style="283" customWidth="1"/>
    <col min="15377" max="15379" width="6.85546875" style="283" customWidth="1"/>
    <col min="15380" max="15380" width="8.7109375" style="283" customWidth="1"/>
    <col min="15381" max="15381" width="6.7109375" style="283" customWidth="1"/>
    <col min="15382" max="15384" width="6.85546875" style="283" customWidth="1"/>
    <col min="15385" max="15385" width="6.7109375" style="283" customWidth="1"/>
    <col min="15386" max="15388" width="6.85546875" style="283" customWidth="1"/>
    <col min="15389" max="15616" width="9.140625" style="283"/>
    <col min="15617" max="15618" width="6.7109375" style="283" customWidth="1"/>
    <col min="15619" max="15619" width="8.7109375" style="283" customWidth="1"/>
    <col min="15620" max="15620" width="6.85546875" style="283" customWidth="1"/>
    <col min="15621" max="15622" width="8.7109375" style="283" customWidth="1"/>
    <col min="15623" max="15623" width="6.7109375" style="283" customWidth="1"/>
    <col min="15624" max="15626" width="6.85546875" style="283" customWidth="1"/>
    <col min="15627" max="15627" width="8.7109375" style="283" customWidth="1"/>
    <col min="15628" max="15630" width="6.85546875" style="283" customWidth="1"/>
    <col min="15631" max="15632" width="8.7109375" style="283" customWidth="1"/>
    <col min="15633" max="15635" width="6.85546875" style="283" customWidth="1"/>
    <col min="15636" max="15636" width="8.7109375" style="283" customWidth="1"/>
    <col min="15637" max="15637" width="6.7109375" style="283" customWidth="1"/>
    <col min="15638" max="15640" width="6.85546875" style="283" customWidth="1"/>
    <col min="15641" max="15641" width="6.7109375" style="283" customWidth="1"/>
    <col min="15642" max="15644" width="6.85546875" style="283" customWidth="1"/>
    <col min="15645" max="15872" width="9.140625" style="283"/>
    <col min="15873" max="15874" width="6.7109375" style="283" customWidth="1"/>
    <col min="15875" max="15875" width="8.7109375" style="283" customWidth="1"/>
    <col min="15876" max="15876" width="6.85546875" style="283" customWidth="1"/>
    <col min="15877" max="15878" width="8.7109375" style="283" customWidth="1"/>
    <col min="15879" max="15879" width="6.7109375" style="283" customWidth="1"/>
    <col min="15880" max="15882" width="6.85546875" style="283" customWidth="1"/>
    <col min="15883" max="15883" width="8.7109375" style="283" customWidth="1"/>
    <col min="15884" max="15886" width="6.85546875" style="283" customWidth="1"/>
    <col min="15887" max="15888" width="8.7109375" style="283" customWidth="1"/>
    <col min="15889" max="15891" width="6.85546875" style="283" customWidth="1"/>
    <col min="15892" max="15892" width="8.7109375" style="283" customWidth="1"/>
    <col min="15893" max="15893" width="6.7109375" style="283" customWidth="1"/>
    <col min="15894" max="15896" width="6.85546875" style="283" customWidth="1"/>
    <col min="15897" max="15897" width="6.7109375" style="283" customWidth="1"/>
    <col min="15898" max="15900" width="6.85546875" style="283" customWidth="1"/>
    <col min="15901" max="16128" width="9.140625" style="283"/>
    <col min="16129" max="16130" width="6.7109375" style="283" customWidth="1"/>
    <col min="16131" max="16131" width="8.7109375" style="283" customWidth="1"/>
    <col min="16132" max="16132" width="6.85546875" style="283" customWidth="1"/>
    <col min="16133" max="16134" width="8.7109375" style="283" customWidth="1"/>
    <col min="16135" max="16135" width="6.7109375" style="283" customWidth="1"/>
    <col min="16136" max="16138" width="6.85546875" style="283" customWidth="1"/>
    <col min="16139" max="16139" width="8.7109375" style="283" customWidth="1"/>
    <col min="16140" max="16142" width="6.85546875" style="283" customWidth="1"/>
    <col min="16143" max="16144" width="8.7109375" style="283" customWidth="1"/>
    <col min="16145" max="16147" width="6.85546875" style="283" customWidth="1"/>
    <col min="16148" max="16148" width="8.7109375" style="283" customWidth="1"/>
    <col min="16149" max="16149" width="6.7109375" style="283" customWidth="1"/>
    <col min="16150" max="16152" width="6.85546875" style="283" customWidth="1"/>
    <col min="16153" max="16153" width="6.7109375" style="283" customWidth="1"/>
    <col min="16154" max="16156" width="6.85546875" style="283" customWidth="1"/>
    <col min="16157" max="16384" width="9.140625" style="283"/>
  </cols>
  <sheetData>
    <row r="1" spans="1:28" s="334" customFormat="1" ht="24.95" customHeight="1">
      <c r="A1" s="2105" t="s">
        <v>650</v>
      </c>
      <c r="B1" s="2030"/>
      <c r="C1" s="2030"/>
      <c r="D1" s="2030"/>
      <c r="E1" s="2030"/>
      <c r="F1" s="2030"/>
      <c r="G1" s="2030"/>
      <c r="H1" s="2030"/>
      <c r="I1" s="2030"/>
      <c r="J1" s="2030"/>
      <c r="K1" s="2030"/>
      <c r="L1" s="2030"/>
      <c r="M1" s="2030"/>
      <c r="N1" s="2030"/>
      <c r="O1" s="2030"/>
      <c r="P1" s="2030"/>
      <c r="Q1" s="2030"/>
      <c r="R1" s="2030"/>
      <c r="S1" s="2030"/>
      <c r="T1" s="2030"/>
      <c r="U1" s="2030"/>
      <c r="V1" s="2030"/>
      <c r="W1" s="2030"/>
      <c r="X1" s="2030"/>
      <c r="Y1" s="2030"/>
      <c r="Z1" s="2030"/>
      <c r="AA1" s="2030"/>
      <c r="AB1" s="2030"/>
    </row>
    <row r="2" spans="1:28" s="334" customFormat="1" ht="11.25" customHeight="1">
      <c r="A2" s="335"/>
      <c r="B2" s="335"/>
      <c r="C2" s="335"/>
      <c r="D2" s="335"/>
      <c r="E2" s="335"/>
      <c r="F2" s="335"/>
      <c r="G2" s="335"/>
      <c r="H2" s="335"/>
      <c r="I2" s="335"/>
      <c r="J2" s="335"/>
      <c r="K2" s="335"/>
      <c r="L2" s="335"/>
      <c r="M2" s="335"/>
      <c r="N2" s="335"/>
      <c r="O2" s="335"/>
      <c r="P2" s="335"/>
      <c r="Q2" s="335"/>
      <c r="R2" s="335"/>
      <c r="S2" s="335"/>
      <c r="T2" s="335"/>
      <c r="U2" s="335"/>
      <c r="V2" s="335"/>
      <c r="W2" s="335"/>
      <c r="X2" s="335"/>
      <c r="Y2" s="335"/>
      <c r="Z2" s="335"/>
      <c r="AA2" s="335"/>
      <c r="AB2" s="335"/>
    </row>
    <row r="3" spans="1:28" s="289" customFormat="1" ht="20.100000000000001" customHeight="1">
      <c r="A3" s="2106"/>
      <c r="B3" s="2107"/>
      <c r="C3" s="2112" t="s">
        <v>651</v>
      </c>
      <c r="D3" s="2113"/>
      <c r="E3" s="2113"/>
      <c r="F3" s="2113"/>
      <c r="G3" s="2113"/>
      <c r="H3" s="2113"/>
      <c r="I3" s="2113"/>
      <c r="J3" s="2114"/>
      <c r="K3" s="2115" t="s">
        <v>652</v>
      </c>
      <c r="L3" s="2113"/>
      <c r="M3" s="2113"/>
      <c r="N3" s="2113"/>
      <c r="O3" s="2113"/>
      <c r="P3" s="2113"/>
      <c r="Q3" s="2113"/>
      <c r="R3" s="2113"/>
      <c r="S3" s="2113"/>
      <c r="T3" s="2116"/>
      <c r="U3" s="2112" t="s">
        <v>653</v>
      </c>
      <c r="V3" s="2113"/>
      <c r="W3" s="2113"/>
      <c r="X3" s="2113"/>
      <c r="Y3" s="2113"/>
      <c r="Z3" s="2113"/>
      <c r="AA3" s="2113"/>
      <c r="AB3" s="2116"/>
    </row>
    <row r="4" spans="1:28" s="289" customFormat="1" ht="15" customHeight="1">
      <c r="A4" s="2108"/>
      <c r="B4" s="2109"/>
      <c r="C4" s="2117" t="s">
        <v>426</v>
      </c>
      <c r="D4" s="2102"/>
      <c r="E4" s="2102"/>
      <c r="F4" s="2103"/>
      <c r="G4" s="2101" t="s">
        <v>520</v>
      </c>
      <c r="H4" s="2102"/>
      <c r="I4" s="2102"/>
      <c r="J4" s="2118"/>
      <c r="K4" s="2117" t="s">
        <v>426</v>
      </c>
      <c r="L4" s="2102"/>
      <c r="M4" s="2102"/>
      <c r="N4" s="2102"/>
      <c r="O4" s="2118"/>
      <c r="P4" s="2117" t="s">
        <v>520</v>
      </c>
      <c r="Q4" s="2102"/>
      <c r="R4" s="2102"/>
      <c r="S4" s="2102"/>
      <c r="T4" s="2118"/>
      <c r="U4" s="2117" t="s">
        <v>426</v>
      </c>
      <c r="V4" s="2102"/>
      <c r="W4" s="2102"/>
      <c r="X4" s="2103"/>
      <c r="Y4" s="2101" t="s">
        <v>520</v>
      </c>
      <c r="Z4" s="2102"/>
      <c r="AA4" s="2102"/>
      <c r="AB4" s="2103"/>
    </row>
    <row r="5" spans="1:28" s="289" customFormat="1" ht="41.25" customHeight="1">
      <c r="A5" s="2110"/>
      <c r="B5" s="2111"/>
      <c r="C5" s="322" t="s">
        <v>646</v>
      </c>
      <c r="D5" s="324" t="s">
        <v>526</v>
      </c>
      <c r="E5" s="324" t="s">
        <v>527</v>
      </c>
      <c r="F5" s="324" t="s">
        <v>528</v>
      </c>
      <c r="G5" s="323" t="s">
        <v>646</v>
      </c>
      <c r="H5" s="324" t="s">
        <v>526</v>
      </c>
      <c r="I5" s="324" t="s">
        <v>527</v>
      </c>
      <c r="J5" s="336" t="s">
        <v>528</v>
      </c>
      <c r="K5" s="320" t="s">
        <v>646</v>
      </c>
      <c r="L5" s="337" t="s">
        <v>526</v>
      </c>
      <c r="M5" s="338" t="s">
        <v>527</v>
      </c>
      <c r="N5" s="338" t="s">
        <v>654</v>
      </c>
      <c r="O5" s="339" t="s">
        <v>655</v>
      </c>
      <c r="P5" s="340" t="s">
        <v>646</v>
      </c>
      <c r="Q5" s="324" t="s">
        <v>526</v>
      </c>
      <c r="R5" s="324" t="s">
        <v>527</v>
      </c>
      <c r="S5" s="324" t="s">
        <v>654</v>
      </c>
      <c r="T5" s="325" t="s">
        <v>655</v>
      </c>
      <c r="U5" s="322" t="s">
        <v>646</v>
      </c>
      <c r="V5" s="324" t="s">
        <v>526</v>
      </c>
      <c r="W5" s="324" t="s">
        <v>527</v>
      </c>
      <c r="X5" s="324" t="s">
        <v>528</v>
      </c>
      <c r="Y5" s="323" t="s">
        <v>646</v>
      </c>
      <c r="Z5" s="324" t="s">
        <v>526</v>
      </c>
      <c r="AA5" s="324" t="s">
        <v>527</v>
      </c>
      <c r="AB5" s="324" t="s">
        <v>528</v>
      </c>
    </row>
    <row r="6" spans="1:28" s="289" customFormat="1" ht="15" customHeight="1">
      <c r="A6" s="2071" t="s">
        <v>636</v>
      </c>
      <c r="B6" s="2072"/>
      <c r="C6" s="2072"/>
      <c r="D6" s="2072"/>
      <c r="E6" s="2072"/>
      <c r="F6" s="2072"/>
      <c r="G6" s="2072"/>
      <c r="H6" s="2072"/>
      <c r="I6" s="2072"/>
      <c r="J6" s="2072"/>
      <c r="K6" s="2072"/>
      <c r="L6" s="2072"/>
      <c r="M6" s="2072"/>
      <c r="N6" s="2072"/>
      <c r="O6" s="2072"/>
      <c r="P6" s="2072"/>
      <c r="Q6" s="2072"/>
      <c r="R6" s="2072"/>
      <c r="S6" s="2072"/>
      <c r="T6" s="2072"/>
      <c r="U6" s="2072"/>
      <c r="V6" s="2072"/>
      <c r="W6" s="2072"/>
      <c r="X6" s="2072"/>
      <c r="Y6" s="2072"/>
      <c r="Z6" s="2072"/>
      <c r="AA6" s="2072"/>
      <c r="AB6" s="2073"/>
    </row>
    <row r="7" spans="1:28" s="289" customFormat="1" ht="6" customHeight="1">
      <c r="A7" s="296"/>
      <c r="B7" s="297"/>
      <c r="C7" s="292"/>
      <c r="D7" s="292"/>
      <c r="E7" s="292"/>
      <c r="F7" s="292"/>
      <c r="G7" s="292"/>
      <c r="H7" s="292"/>
      <c r="I7" s="292"/>
      <c r="J7" s="292"/>
      <c r="K7" s="292"/>
      <c r="L7" s="292"/>
      <c r="M7" s="292"/>
      <c r="N7" s="292"/>
      <c r="O7" s="292"/>
      <c r="P7" s="292"/>
      <c r="Q7" s="292"/>
      <c r="R7" s="292"/>
      <c r="S7" s="292"/>
      <c r="T7" s="292"/>
      <c r="U7" s="292"/>
      <c r="V7" s="292"/>
      <c r="W7" s="292"/>
      <c r="X7" s="292"/>
      <c r="Y7" s="292"/>
      <c r="Z7" s="292"/>
      <c r="AA7" s="292"/>
      <c r="AB7" s="292"/>
    </row>
    <row r="8" spans="1:28" s="289" customFormat="1">
      <c r="A8" s="248">
        <v>2025</v>
      </c>
      <c r="B8" s="249" t="s">
        <v>595</v>
      </c>
      <c r="C8" s="293">
        <v>9.0144000000000002</v>
      </c>
      <c r="D8" s="293">
        <v>20.741900000000001</v>
      </c>
      <c r="E8" s="293">
        <v>14.383699999999999</v>
      </c>
      <c r="F8" s="293">
        <v>6.6612</v>
      </c>
      <c r="G8" s="293">
        <v>4.5659999999999998</v>
      </c>
      <c r="H8" s="293">
        <v>3.1959</v>
      </c>
      <c r="I8" s="293">
        <v>4.4128999999999996</v>
      </c>
      <c r="J8" s="293">
        <v>4.6250999999999998</v>
      </c>
      <c r="K8" s="293">
        <v>2.5081000000000002</v>
      </c>
      <c r="L8" s="305" t="s">
        <v>622</v>
      </c>
      <c r="M8" s="293">
        <v>2.7522000000000002</v>
      </c>
      <c r="N8" s="293">
        <v>2.7425000000000002</v>
      </c>
      <c r="O8" s="293">
        <v>2.5001000000000002</v>
      </c>
      <c r="P8" s="293">
        <v>2.8635999999999999</v>
      </c>
      <c r="Q8" s="305" t="s">
        <v>622</v>
      </c>
      <c r="R8" s="293">
        <v>2.4266000000000001</v>
      </c>
      <c r="S8" s="293">
        <v>2.8633999999999999</v>
      </c>
      <c r="T8" s="293">
        <v>2.8889999999999998</v>
      </c>
      <c r="U8" s="293">
        <v>3.7585000000000002</v>
      </c>
      <c r="V8" s="293">
        <v>4.8048999999999999</v>
      </c>
      <c r="W8" s="293">
        <v>4.1375999999999999</v>
      </c>
      <c r="X8" s="293">
        <v>3.3641999999999999</v>
      </c>
      <c r="Y8" s="305" t="s">
        <v>622</v>
      </c>
      <c r="Z8" s="305" t="s">
        <v>622</v>
      </c>
      <c r="AA8" s="305" t="s">
        <v>622</v>
      </c>
      <c r="AB8" s="305" t="s">
        <v>622</v>
      </c>
    </row>
    <row r="9" spans="1:28" s="289" customFormat="1">
      <c r="A9" s="254"/>
      <c r="B9" s="249" t="s">
        <v>596</v>
      </c>
      <c r="C9" s="293">
        <v>8.6342999999999996</v>
      </c>
      <c r="D9" s="293">
        <v>21.348299999999998</v>
      </c>
      <c r="E9" s="293">
        <v>14.0893</v>
      </c>
      <c r="F9" s="293">
        <v>6.3986000000000001</v>
      </c>
      <c r="G9" s="293">
        <v>4.5427</v>
      </c>
      <c r="H9" s="293">
        <v>6.4241999999999999</v>
      </c>
      <c r="I9" s="293">
        <v>4.8113999999999999</v>
      </c>
      <c r="J9" s="293">
        <v>4.4699</v>
      </c>
      <c r="K9" s="293">
        <v>2.4883000000000002</v>
      </c>
      <c r="L9" s="305" t="s">
        <v>622</v>
      </c>
      <c r="M9" s="293">
        <v>2.6846000000000001</v>
      </c>
      <c r="N9" s="293">
        <v>2.6964000000000001</v>
      </c>
      <c r="O9" s="293">
        <v>2.48</v>
      </c>
      <c r="P9" s="293">
        <v>2.6917</v>
      </c>
      <c r="Q9" s="305" t="s">
        <v>622</v>
      </c>
      <c r="R9" s="305" t="s">
        <v>622</v>
      </c>
      <c r="S9" s="293">
        <v>3.5893999999999999</v>
      </c>
      <c r="T9" s="293">
        <v>2.6598999999999999</v>
      </c>
      <c r="U9" s="293">
        <v>3.9171999999999998</v>
      </c>
      <c r="V9" s="293">
        <v>4.5275999999999996</v>
      </c>
      <c r="W9" s="293">
        <v>3.9443000000000001</v>
      </c>
      <c r="X9" s="293">
        <v>3.851</v>
      </c>
      <c r="Y9" s="293">
        <v>6.9396000000000004</v>
      </c>
      <c r="Z9" s="305" t="s">
        <v>622</v>
      </c>
      <c r="AA9" s="305" t="s">
        <v>622</v>
      </c>
      <c r="AB9" s="293">
        <v>6.9396000000000004</v>
      </c>
    </row>
    <row r="10" spans="1:28" s="289" customFormat="1">
      <c r="A10" s="254"/>
      <c r="B10" s="249" t="s">
        <v>597</v>
      </c>
      <c r="C10" s="293">
        <v>8.8815000000000008</v>
      </c>
      <c r="D10" s="293">
        <v>22.957000000000001</v>
      </c>
      <c r="E10" s="293">
        <v>14.5137</v>
      </c>
      <c r="F10" s="293">
        <v>6.6285999999999996</v>
      </c>
      <c r="G10" s="293">
        <v>3.9398</v>
      </c>
      <c r="H10" s="293">
        <v>4.2351999999999999</v>
      </c>
      <c r="I10" s="293">
        <v>5.6832000000000003</v>
      </c>
      <c r="J10" s="293">
        <v>3.7783000000000002</v>
      </c>
      <c r="K10" s="293">
        <v>2.4689999999999999</v>
      </c>
      <c r="L10" s="305" t="s">
        <v>622</v>
      </c>
      <c r="M10" s="293">
        <v>2.4885999999999999</v>
      </c>
      <c r="N10" s="293">
        <v>2.7585999999999999</v>
      </c>
      <c r="O10" s="293">
        <v>2.4594</v>
      </c>
      <c r="P10" s="293">
        <v>2.8858000000000001</v>
      </c>
      <c r="Q10" s="305" t="s">
        <v>622</v>
      </c>
      <c r="R10" s="293">
        <v>2.2019000000000002</v>
      </c>
      <c r="S10" s="293">
        <v>2.7793999999999999</v>
      </c>
      <c r="T10" s="293">
        <v>2.9035000000000002</v>
      </c>
      <c r="U10" s="293">
        <v>3.613</v>
      </c>
      <c r="V10" s="293">
        <v>4.7034000000000002</v>
      </c>
      <c r="W10" s="293">
        <v>3.9525999999999999</v>
      </c>
      <c r="X10" s="293">
        <v>3.2105000000000001</v>
      </c>
      <c r="Y10" s="293">
        <v>4.1981000000000002</v>
      </c>
      <c r="Z10" s="305" t="s">
        <v>622</v>
      </c>
      <c r="AA10" s="305" t="s">
        <v>622</v>
      </c>
      <c r="AB10" s="293">
        <v>4.1981000000000002</v>
      </c>
    </row>
    <row r="11" spans="1:28" s="289" customFormat="1">
      <c r="A11" s="254"/>
      <c r="B11" s="249" t="s">
        <v>598</v>
      </c>
      <c r="C11" s="293">
        <v>8.8749000000000002</v>
      </c>
      <c r="D11" s="293">
        <v>19.392299999999999</v>
      </c>
      <c r="E11" s="293">
        <v>14.293900000000001</v>
      </c>
      <c r="F11" s="293">
        <v>6.6444000000000001</v>
      </c>
      <c r="G11" s="293">
        <v>4.9127999999999998</v>
      </c>
      <c r="H11" s="293">
        <v>12.2875</v>
      </c>
      <c r="I11" s="293">
        <v>5.5214999999999996</v>
      </c>
      <c r="J11" s="293">
        <v>4.7638999999999996</v>
      </c>
      <c r="K11" s="293">
        <v>2.4525999999999999</v>
      </c>
      <c r="L11" s="305" t="s">
        <v>622</v>
      </c>
      <c r="M11" s="293">
        <v>2.6307</v>
      </c>
      <c r="N11" s="293">
        <v>2.6547999999999998</v>
      </c>
      <c r="O11" s="293">
        <v>2.4451000000000001</v>
      </c>
      <c r="P11" s="293">
        <v>2.6097999999999999</v>
      </c>
      <c r="Q11" s="305" t="s">
        <v>622</v>
      </c>
      <c r="R11" s="305" t="s">
        <v>622</v>
      </c>
      <c r="S11" s="293">
        <v>3.3466</v>
      </c>
      <c r="T11" s="293">
        <v>2.5956000000000001</v>
      </c>
      <c r="U11" s="293">
        <v>3.6619999999999999</v>
      </c>
      <c r="V11" s="293">
        <v>4.7370000000000001</v>
      </c>
      <c r="W11" s="293">
        <v>3.6747000000000001</v>
      </c>
      <c r="X11" s="293">
        <v>3.57</v>
      </c>
      <c r="Y11" s="293">
        <v>4.4428999999999998</v>
      </c>
      <c r="Z11" s="305" t="s">
        <v>622</v>
      </c>
      <c r="AA11" s="293">
        <v>4.3234000000000004</v>
      </c>
      <c r="AB11" s="293">
        <v>4.5941000000000001</v>
      </c>
    </row>
    <row r="12" spans="1:28" s="289" customFormat="1">
      <c r="A12" s="254"/>
      <c r="B12" s="249" t="s">
        <v>599</v>
      </c>
      <c r="C12" s="293">
        <v>9.0056999999999992</v>
      </c>
      <c r="D12" s="293">
        <v>20.893999999999998</v>
      </c>
      <c r="E12" s="293">
        <v>14.484500000000001</v>
      </c>
      <c r="F12" s="293">
        <v>6.7382</v>
      </c>
      <c r="G12" s="293">
        <v>4.0332999999999997</v>
      </c>
      <c r="H12" s="293">
        <v>2.5287999999999999</v>
      </c>
      <c r="I12" s="293">
        <v>4.9806999999999997</v>
      </c>
      <c r="J12" s="293">
        <v>3.9984999999999999</v>
      </c>
      <c r="K12" s="293">
        <v>2.4321000000000002</v>
      </c>
      <c r="L12" s="305" t="s">
        <v>622</v>
      </c>
      <c r="M12" s="293">
        <v>2.8294000000000001</v>
      </c>
      <c r="N12" s="293">
        <v>2.6476999999999999</v>
      </c>
      <c r="O12" s="293">
        <v>2.4241000000000001</v>
      </c>
      <c r="P12" s="293">
        <v>3.0565000000000002</v>
      </c>
      <c r="Q12" s="305" t="s">
        <v>622</v>
      </c>
      <c r="R12" s="293">
        <v>2.7601</v>
      </c>
      <c r="S12" s="293">
        <v>2.9525000000000001</v>
      </c>
      <c r="T12" s="293">
        <v>3.0710000000000002</v>
      </c>
      <c r="U12" s="293">
        <v>3.8376000000000001</v>
      </c>
      <c r="V12" s="293">
        <v>4.1920999999999999</v>
      </c>
      <c r="W12" s="293">
        <v>4.1093000000000002</v>
      </c>
      <c r="X12" s="293">
        <v>3.4739</v>
      </c>
      <c r="Y12" s="293">
        <v>3.4392</v>
      </c>
      <c r="Z12" s="305" t="s">
        <v>622</v>
      </c>
      <c r="AA12" s="293">
        <v>4.1779000000000002</v>
      </c>
      <c r="AB12" s="293">
        <v>2.9491000000000001</v>
      </c>
    </row>
    <row r="13" spans="1:28" s="289" customFormat="1">
      <c r="A13" s="254"/>
      <c r="B13" s="249" t="s">
        <v>600</v>
      </c>
      <c r="C13" s="293">
        <v>8.7576999999999998</v>
      </c>
      <c r="D13" s="293">
        <v>21.5379</v>
      </c>
      <c r="E13" s="293">
        <v>14.4276</v>
      </c>
      <c r="F13" s="293">
        <v>6.5552000000000001</v>
      </c>
      <c r="G13" s="293">
        <v>4.3734000000000002</v>
      </c>
      <c r="H13" s="293">
        <v>6.9177</v>
      </c>
      <c r="I13" s="293">
        <v>4.7949000000000002</v>
      </c>
      <c r="J13" s="293">
        <v>4.3193999999999999</v>
      </c>
      <c r="K13" s="293">
        <v>2.4260000000000002</v>
      </c>
      <c r="L13" s="305" t="s">
        <v>622</v>
      </c>
      <c r="M13" s="293">
        <v>2.7786</v>
      </c>
      <c r="N13" s="293">
        <v>2.6274000000000002</v>
      </c>
      <c r="O13" s="293">
        <v>2.4171</v>
      </c>
      <c r="P13" s="293">
        <v>2.8538999999999999</v>
      </c>
      <c r="Q13" s="305" t="s">
        <v>622</v>
      </c>
      <c r="R13" s="293">
        <v>2.9323000000000001</v>
      </c>
      <c r="S13" s="293">
        <v>3.1337999999999999</v>
      </c>
      <c r="T13" s="293">
        <v>2.8355000000000001</v>
      </c>
      <c r="U13" s="293">
        <v>4.1493000000000002</v>
      </c>
      <c r="V13" s="293">
        <v>4.0076000000000001</v>
      </c>
      <c r="W13" s="293">
        <v>4.4093999999999998</v>
      </c>
      <c r="X13" s="293">
        <v>3.7513999999999998</v>
      </c>
      <c r="Y13" s="293">
        <v>3.0436999999999999</v>
      </c>
      <c r="Z13" s="305" t="s">
        <v>622</v>
      </c>
      <c r="AA13" s="305" t="s">
        <v>622</v>
      </c>
      <c r="AB13" s="293">
        <v>3.0436999999999999</v>
      </c>
    </row>
    <row r="14" spans="1:28" s="289" customFormat="1">
      <c r="A14" s="254"/>
      <c r="B14" s="249" t="s">
        <v>601</v>
      </c>
      <c r="C14" s="293">
        <v>9.1541999999999994</v>
      </c>
      <c r="D14" s="293">
        <v>21.267399999999999</v>
      </c>
      <c r="E14" s="293">
        <v>15.013999999999999</v>
      </c>
      <c r="F14" s="293">
        <v>6.7492999999999999</v>
      </c>
      <c r="G14" s="293">
        <v>4.3274999999999997</v>
      </c>
      <c r="H14" s="305" t="s">
        <v>622</v>
      </c>
      <c r="I14" s="293">
        <v>5.5461</v>
      </c>
      <c r="J14" s="293">
        <v>4.0392000000000001</v>
      </c>
      <c r="K14" s="293">
        <v>2.4388999999999998</v>
      </c>
      <c r="L14" s="305" t="s">
        <v>622</v>
      </c>
      <c r="M14" s="293">
        <v>2.6928999999999998</v>
      </c>
      <c r="N14" s="293">
        <v>2.5619999999999998</v>
      </c>
      <c r="O14" s="293">
        <v>2.4335</v>
      </c>
      <c r="P14" s="293">
        <v>2.7092000000000001</v>
      </c>
      <c r="Q14" s="305" t="s">
        <v>622</v>
      </c>
      <c r="R14" s="293">
        <v>2.3544</v>
      </c>
      <c r="S14" s="293">
        <v>3.3599000000000001</v>
      </c>
      <c r="T14" s="293">
        <v>2.6884000000000001</v>
      </c>
      <c r="U14" s="293">
        <v>4.0473999999999997</v>
      </c>
      <c r="V14" s="293">
        <v>4.6677</v>
      </c>
      <c r="W14" s="293">
        <v>4.2484000000000002</v>
      </c>
      <c r="X14" s="293">
        <v>3.7271999999999998</v>
      </c>
      <c r="Y14" s="293">
        <v>4.2864000000000004</v>
      </c>
      <c r="Z14" s="305" t="s">
        <v>622</v>
      </c>
      <c r="AA14" s="293">
        <v>4.2713999999999999</v>
      </c>
      <c r="AB14" s="293">
        <v>4.2869999999999999</v>
      </c>
    </row>
    <row r="15" spans="1:28" s="289" customFormat="1">
      <c r="A15" s="254"/>
      <c r="B15" s="249" t="s">
        <v>602</v>
      </c>
      <c r="C15" s="293">
        <v>9.0503</v>
      </c>
      <c r="D15" s="293">
        <v>20.9785</v>
      </c>
      <c r="E15" s="293">
        <v>14.778700000000001</v>
      </c>
      <c r="F15" s="293">
        <v>6.7370000000000001</v>
      </c>
      <c r="G15" s="293">
        <v>4.1013000000000002</v>
      </c>
      <c r="H15" s="293">
        <v>8.0137999999999998</v>
      </c>
      <c r="I15" s="293">
        <v>4.944</v>
      </c>
      <c r="J15" s="293">
        <v>3.9683000000000002</v>
      </c>
      <c r="K15" s="293">
        <v>2.4424000000000001</v>
      </c>
      <c r="L15" s="305" t="s">
        <v>622</v>
      </c>
      <c r="M15" s="293">
        <v>2.7816999999999998</v>
      </c>
      <c r="N15" s="293">
        <v>2.6166</v>
      </c>
      <c r="O15" s="293">
        <v>2.4361999999999999</v>
      </c>
      <c r="P15" s="293">
        <v>2.8090999999999999</v>
      </c>
      <c r="Q15" s="305" t="s">
        <v>622</v>
      </c>
      <c r="R15" s="293">
        <v>3.0133999999999999</v>
      </c>
      <c r="S15" s="293">
        <v>2.7740999999999998</v>
      </c>
      <c r="T15" s="293">
        <v>2.8098000000000001</v>
      </c>
      <c r="U15" s="293">
        <v>4.05</v>
      </c>
      <c r="V15" s="293">
        <v>4.9824000000000002</v>
      </c>
      <c r="W15" s="293">
        <v>4.0480999999999998</v>
      </c>
      <c r="X15" s="293">
        <v>3.9285999999999999</v>
      </c>
      <c r="Y15" s="293">
        <v>3.7347999999999999</v>
      </c>
      <c r="Z15" s="305" t="s">
        <v>622</v>
      </c>
      <c r="AA15" s="293">
        <v>3.7985000000000002</v>
      </c>
      <c r="AB15" s="293">
        <v>3.7189000000000001</v>
      </c>
    </row>
    <row r="16" spans="1:28" s="289" customFormat="1">
      <c r="A16" s="254"/>
      <c r="B16" s="249" t="s">
        <v>603</v>
      </c>
      <c r="C16" s="293">
        <v>9.0545000000000009</v>
      </c>
      <c r="D16" s="293">
        <v>20.875</v>
      </c>
      <c r="E16" s="293">
        <v>14.8299</v>
      </c>
      <c r="F16" s="293">
        <v>6.6662999999999997</v>
      </c>
      <c r="G16" s="293">
        <v>3.9434</v>
      </c>
      <c r="H16" s="305" t="s">
        <v>622</v>
      </c>
      <c r="I16" s="293">
        <v>4.3169000000000004</v>
      </c>
      <c r="J16" s="293">
        <v>3.8538000000000001</v>
      </c>
      <c r="K16" s="293">
        <v>2.4691000000000001</v>
      </c>
      <c r="L16" s="305" t="s">
        <v>622</v>
      </c>
      <c r="M16" s="293">
        <v>2.5548000000000002</v>
      </c>
      <c r="N16" s="293">
        <v>2.7376</v>
      </c>
      <c r="O16" s="293">
        <v>2.4609000000000001</v>
      </c>
      <c r="P16" s="293">
        <v>2.5449000000000002</v>
      </c>
      <c r="Q16" s="305" t="s">
        <v>622</v>
      </c>
      <c r="R16" s="293">
        <v>1.3914</v>
      </c>
      <c r="S16" s="293">
        <v>2.8107000000000002</v>
      </c>
      <c r="T16" s="293">
        <v>2.5470000000000002</v>
      </c>
      <c r="U16" s="293">
        <v>4.2298999999999998</v>
      </c>
      <c r="V16" s="293">
        <v>4.8737000000000004</v>
      </c>
      <c r="W16" s="293">
        <v>4.1971999999999996</v>
      </c>
      <c r="X16" s="293">
        <v>4.2018000000000004</v>
      </c>
      <c r="Y16" s="293">
        <v>4.3033000000000001</v>
      </c>
      <c r="Z16" s="305" t="s">
        <v>622</v>
      </c>
      <c r="AA16" s="305" t="s">
        <v>622</v>
      </c>
      <c r="AB16" s="293">
        <v>4.3033000000000001</v>
      </c>
    </row>
    <row r="17" spans="1:28" s="289" customFormat="1">
      <c r="A17" s="254"/>
      <c r="B17" s="249" t="s">
        <v>604</v>
      </c>
      <c r="C17" s="293">
        <v>9.0078999999999994</v>
      </c>
      <c r="D17" s="293">
        <v>21.688500000000001</v>
      </c>
      <c r="E17" s="293">
        <v>15.179600000000001</v>
      </c>
      <c r="F17" s="293">
        <v>6.6544999999999996</v>
      </c>
      <c r="G17" s="293">
        <v>3.661</v>
      </c>
      <c r="H17" s="293">
        <v>6.0952999999999999</v>
      </c>
      <c r="I17" s="293">
        <v>5.4387999999999996</v>
      </c>
      <c r="J17" s="293">
        <v>3.5600999999999998</v>
      </c>
      <c r="K17" s="293">
        <v>2.4742000000000002</v>
      </c>
      <c r="L17" s="305" t="s">
        <v>622</v>
      </c>
      <c r="M17" s="293">
        <v>2.8235000000000001</v>
      </c>
      <c r="N17" s="293">
        <v>2.7667000000000002</v>
      </c>
      <c r="O17" s="293">
        <v>2.4636999999999998</v>
      </c>
      <c r="P17" s="293">
        <v>2.4855</v>
      </c>
      <c r="Q17" s="305" t="s">
        <v>622</v>
      </c>
      <c r="R17" s="293">
        <v>2.2161</v>
      </c>
      <c r="S17" s="293">
        <v>2.8068</v>
      </c>
      <c r="T17" s="293">
        <v>2.4759000000000002</v>
      </c>
      <c r="U17" s="293">
        <v>3.9691999999999998</v>
      </c>
      <c r="V17" s="293">
        <v>5.0872000000000002</v>
      </c>
      <c r="W17" s="293">
        <v>4.4664000000000001</v>
      </c>
      <c r="X17" s="293">
        <v>3.7406999999999999</v>
      </c>
      <c r="Y17" s="293">
        <v>3.9302999999999999</v>
      </c>
      <c r="Z17" s="293">
        <v>4.3337000000000003</v>
      </c>
      <c r="AA17" s="305" t="s">
        <v>622</v>
      </c>
      <c r="AB17" s="293">
        <v>3.9279000000000002</v>
      </c>
    </row>
    <row r="18" spans="1:28" s="289" customFormat="1">
      <c r="A18" s="254"/>
      <c r="B18" s="249" t="s">
        <v>605</v>
      </c>
      <c r="C18" s="293">
        <v>8.8407999999999998</v>
      </c>
      <c r="D18" s="293">
        <v>17.248100000000001</v>
      </c>
      <c r="E18" s="293">
        <v>14.606299999999999</v>
      </c>
      <c r="F18" s="293">
        <v>6.6147</v>
      </c>
      <c r="G18" s="293">
        <v>3.4114</v>
      </c>
      <c r="H18" s="293">
        <v>5.4222999999999999</v>
      </c>
      <c r="I18" s="293">
        <v>5.2108999999999996</v>
      </c>
      <c r="J18" s="293">
        <v>3.3056999999999999</v>
      </c>
      <c r="K18" s="293">
        <v>2.4813000000000001</v>
      </c>
      <c r="L18" s="293">
        <v>3.9710000000000001</v>
      </c>
      <c r="M18" s="293">
        <v>2.7050999999999998</v>
      </c>
      <c r="N18" s="293">
        <v>2.6553</v>
      </c>
      <c r="O18" s="293">
        <v>2.4750999999999999</v>
      </c>
      <c r="P18" s="293">
        <v>2.4014000000000002</v>
      </c>
      <c r="Q18" s="305" t="s">
        <v>622</v>
      </c>
      <c r="R18" s="293">
        <v>2.4045000000000001</v>
      </c>
      <c r="S18" s="293">
        <v>2.5767000000000002</v>
      </c>
      <c r="T18" s="293">
        <v>2.395</v>
      </c>
      <c r="U18" s="293">
        <v>4.3673999999999999</v>
      </c>
      <c r="V18" s="293">
        <v>5.0037000000000003</v>
      </c>
      <c r="W18" s="293">
        <v>4.3887999999999998</v>
      </c>
      <c r="X18" s="293">
        <v>4.3085000000000004</v>
      </c>
      <c r="Y18" s="293">
        <v>4.4004000000000003</v>
      </c>
      <c r="Z18" s="305" t="s">
        <v>622</v>
      </c>
      <c r="AA18" s="305" t="s">
        <v>622</v>
      </c>
      <c r="AB18" s="293">
        <v>4.4004000000000003</v>
      </c>
    </row>
    <row r="19" spans="1:28" s="289" customFormat="1">
      <c r="A19" s="254"/>
      <c r="B19" s="249" t="s">
        <v>606</v>
      </c>
      <c r="C19" s="293">
        <v>9.4283000000000001</v>
      </c>
      <c r="D19" s="293">
        <v>18.6004</v>
      </c>
      <c r="E19" s="293">
        <v>16.57</v>
      </c>
      <c r="F19" s="293">
        <v>6.6535000000000002</v>
      </c>
      <c r="G19" s="293">
        <v>4.5301999999999998</v>
      </c>
      <c r="H19" s="293">
        <v>6.843</v>
      </c>
      <c r="I19" s="293">
        <v>6.1976000000000004</v>
      </c>
      <c r="J19" s="293">
        <v>4.3491</v>
      </c>
      <c r="K19" s="293">
        <v>2.4786000000000001</v>
      </c>
      <c r="L19" s="305" t="s">
        <v>622</v>
      </c>
      <c r="M19" s="293">
        <v>2.6789000000000001</v>
      </c>
      <c r="N19" s="293">
        <v>2.7082999999999999</v>
      </c>
      <c r="O19" s="293">
        <v>2.4716999999999998</v>
      </c>
      <c r="P19" s="293">
        <v>2.4342999999999999</v>
      </c>
      <c r="Q19" s="305" t="s">
        <v>622</v>
      </c>
      <c r="R19" s="293">
        <v>1.2499</v>
      </c>
      <c r="S19" s="293">
        <v>2.5937999999999999</v>
      </c>
      <c r="T19" s="293">
        <v>2.4361000000000002</v>
      </c>
      <c r="U19" s="293">
        <v>4.0929000000000002</v>
      </c>
      <c r="V19" s="293">
        <v>4.1879</v>
      </c>
      <c r="W19" s="293">
        <v>4.1180000000000003</v>
      </c>
      <c r="X19" s="293">
        <v>4.0727000000000002</v>
      </c>
      <c r="Y19" s="293">
        <v>3.8062999999999998</v>
      </c>
      <c r="Z19" s="293">
        <v>4.3689999999999998</v>
      </c>
      <c r="AA19" s="293">
        <v>4.3289999999999997</v>
      </c>
      <c r="AB19" s="293">
        <v>3.7574000000000001</v>
      </c>
    </row>
    <row r="20" spans="1:28" s="289" customFormat="1" ht="4.5" customHeight="1">
      <c r="A20" s="256"/>
      <c r="B20" s="257"/>
      <c r="C20" s="341"/>
      <c r="D20" s="341"/>
      <c r="E20" s="341"/>
      <c r="F20" s="341"/>
      <c r="G20" s="341"/>
      <c r="H20" s="341"/>
      <c r="I20" s="341"/>
      <c r="J20" s="341"/>
      <c r="K20" s="341"/>
      <c r="L20" s="341"/>
      <c r="M20" s="341"/>
      <c r="N20" s="341"/>
      <c r="O20" s="341"/>
      <c r="P20" s="341"/>
      <c r="Q20" s="341"/>
      <c r="R20" s="341"/>
      <c r="S20" s="341"/>
      <c r="T20" s="341"/>
      <c r="U20" s="342"/>
      <c r="V20" s="343"/>
      <c r="W20" s="343"/>
      <c r="X20" s="343"/>
      <c r="Y20" s="343"/>
      <c r="Z20" s="343"/>
      <c r="AA20" s="343"/>
      <c r="AB20" s="344"/>
    </row>
    <row r="21" spans="1:28" s="289" customFormat="1" ht="15" customHeight="1">
      <c r="A21" s="2071" t="s">
        <v>637</v>
      </c>
      <c r="B21" s="2072"/>
      <c r="C21" s="2072"/>
      <c r="D21" s="2072"/>
      <c r="E21" s="2072"/>
      <c r="F21" s="2072"/>
      <c r="G21" s="2072"/>
      <c r="H21" s="2072"/>
      <c r="I21" s="2072"/>
      <c r="J21" s="2072"/>
      <c r="K21" s="2072"/>
      <c r="L21" s="2072"/>
      <c r="M21" s="2072"/>
      <c r="N21" s="2072"/>
      <c r="O21" s="2072"/>
      <c r="P21" s="2072"/>
      <c r="Q21" s="2072"/>
      <c r="R21" s="2072"/>
      <c r="S21" s="2072"/>
      <c r="T21" s="2072"/>
      <c r="U21" s="2072"/>
      <c r="V21" s="2072"/>
      <c r="W21" s="2072"/>
      <c r="X21" s="2072"/>
      <c r="Y21" s="2072"/>
      <c r="Z21" s="2072"/>
      <c r="AA21" s="2072"/>
      <c r="AB21" s="2073"/>
    </row>
    <row r="22" spans="1:28" s="289" customFormat="1" ht="6" customHeight="1">
      <c r="A22" s="296"/>
      <c r="B22" s="297"/>
      <c r="C22" s="292"/>
      <c r="D22" s="292"/>
      <c r="E22" s="292"/>
      <c r="F22" s="292"/>
      <c r="G22" s="292"/>
      <c r="H22" s="292"/>
      <c r="I22" s="292"/>
      <c r="J22" s="292"/>
      <c r="K22" s="292"/>
      <c r="L22" s="292"/>
      <c r="M22" s="292"/>
      <c r="N22" s="292"/>
      <c r="O22" s="292"/>
      <c r="P22" s="292"/>
      <c r="Q22" s="292"/>
      <c r="R22" s="292"/>
      <c r="S22" s="292"/>
      <c r="T22" s="292"/>
      <c r="U22" s="292"/>
      <c r="V22" s="292"/>
      <c r="W22" s="292"/>
      <c r="X22" s="292"/>
      <c r="Y22" s="292"/>
      <c r="Z22" s="292"/>
      <c r="AA22" s="292"/>
      <c r="AB22" s="292"/>
    </row>
    <row r="23" spans="1:28" s="289" customFormat="1">
      <c r="A23" s="248">
        <v>2025</v>
      </c>
      <c r="B23" s="249" t="s">
        <v>595</v>
      </c>
      <c r="C23" s="298">
        <v>833.29100000000005</v>
      </c>
      <c r="D23" s="298">
        <v>26.692</v>
      </c>
      <c r="E23" s="298">
        <v>205.25299999999999</v>
      </c>
      <c r="F23" s="298">
        <v>601.346</v>
      </c>
      <c r="G23" s="298">
        <v>3.91</v>
      </c>
      <c r="H23" s="298">
        <v>2.9000000000000001E-2</v>
      </c>
      <c r="I23" s="298">
        <v>0.89400000000000002</v>
      </c>
      <c r="J23" s="298">
        <v>2.9870000000000001</v>
      </c>
      <c r="K23" s="298">
        <v>802.44799999999998</v>
      </c>
      <c r="L23" s="305" t="s">
        <v>622</v>
      </c>
      <c r="M23" s="298">
        <v>2.5649999999999999</v>
      </c>
      <c r="N23" s="298">
        <v>23.849</v>
      </c>
      <c r="O23" s="298">
        <v>776.03399999999999</v>
      </c>
      <c r="P23" s="298">
        <v>21.745000000000001</v>
      </c>
      <c r="Q23" s="305" t="s">
        <v>622</v>
      </c>
      <c r="R23" s="298">
        <v>1.1639999999999999</v>
      </c>
      <c r="S23" s="298">
        <v>0.51700000000000002</v>
      </c>
      <c r="T23" s="298">
        <v>20.064</v>
      </c>
      <c r="U23" s="298">
        <v>27.361999999999998</v>
      </c>
      <c r="V23" s="298">
        <v>1.3320000000000001</v>
      </c>
      <c r="W23" s="298">
        <v>11.468999999999999</v>
      </c>
      <c r="X23" s="298">
        <v>14.561</v>
      </c>
      <c r="Y23" s="305" t="s">
        <v>622</v>
      </c>
      <c r="Z23" s="305" t="s">
        <v>622</v>
      </c>
      <c r="AA23" s="305" t="s">
        <v>622</v>
      </c>
      <c r="AB23" s="305" t="s">
        <v>622</v>
      </c>
    </row>
    <row r="24" spans="1:28" s="289" customFormat="1">
      <c r="A24" s="254"/>
      <c r="B24" s="249" t="s">
        <v>596</v>
      </c>
      <c r="C24" s="298">
        <v>870.04399999999998</v>
      </c>
      <c r="D24" s="298">
        <v>23.363</v>
      </c>
      <c r="E24" s="298">
        <v>207.506</v>
      </c>
      <c r="F24" s="298">
        <v>639.17499999999995</v>
      </c>
      <c r="G24" s="298">
        <v>4.4059999999999997</v>
      </c>
      <c r="H24" s="298">
        <v>5.1999999999999998E-2</v>
      </c>
      <c r="I24" s="298">
        <v>0.64200000000000002</v>
      </c>
      <c r="J24" s="298">
        <v>3.7120000000000002</v>
      </c>
      <c r="K24" s="298">
        <v>860.68100000000004</v>
      </c>
      <c r="L24" s="305" t="s">
        <v>622</v>
      </c>
      <c r="M24" s="298">
        <v>2.57</v>
      </c>
      <c r="N24" s="298">
        <v>30.617999999999999</v>
      </c>
      <c r="O24" s="298">
        <v>827.49300000000005</v>
      </c>
      <c r="P24" s="298">
        <v>16.366</v>
      </c>
      <c r="Q24" s="305" t="s">
        <v>622</v>
      </c>
      <c r="R24" s="305" t="s">
        <v>622</v>
      </c>
      <c r="S24" s="298">
        <v>0.56000000000000005</v>
      </c>
      <c r="T24" s="298">
        <v>15.805999999999999</v>
      </c>
      <c r="U24" s="298">
        <v>22.917000000000002</v>
      </c>
      <c r="V24" s="298">
        <v>1.04</v>
      </c>
      <c r="W24" s="298">
        <v>8.7070000000000007</v>
      </c>
      <c r="X24" s="298">
        <v>13.17</v>
      </c>
      <c r="Y24" s="298">
        <v>0.43</v>
      </c>
      <c r="Z24" s="305" t="s">
        <v>622</v>
      </c>
      <c r="AA24" s="305" t="s">
        <v>622</v>
      </c>
      <c r="AB24" s="298">
        <v>0.43</v>
      </c>
    </row>
    <row r="25" spans="1:28" s="289" customFormat="1">
      <c r="A25" s="254"/>
      <c r="B25" s="249" t="s">
        <v>597</v>
      </c>
      <c r="C25" s="298">
        <v>952.45799999999997</v>
      </c>
      <c r="D25" s="298">
        <v>24.626999999999999</v>
      </c>
      <c r="E25" s="298">
        <v>221.13300000000001</v>
      </c>
      <c r="F25" s="298">
        <v>706.69799999999998</v>
      </c>
      <c r="G25" s="298">
        <v>5.2009999999999996</v>
      </c>
      <c r="H25" s="298">
        <v>2.9000000000000001E-2</v>
      </c>
      <c r="I25" s="298">
        <v>0.434</v>
      </c>
      <c r="J25" s="298">
        <v>4.7380000000000004</v>
      </c>
      <c r="K25" s="298">
        <v>964.94399999999996</v>
      </c>
      <c r="L25" s="305" t="s">
        <v>622</v>
      </c>
      <c r="M25" s="298">
        <v>3.9249999999999998</v>
      </c>
      <c r="N25" s="298">
        <v>30.501999999999999</v>
      </c>
      <c r="O25" s="298">
        <v>930.51700000000005</v>
      </c>
      <c r="P25" s="298">
        <v>26.872</v>
      </c>
      <c r="Q25" s="305" t="s">
        <v>622</v>
      </c>
      <c r="R25" s="298">
        <v>0.16</v>
      </c>
      <c r="S25" s="298">
        <v>2.9260000000000002</v>
      </c>
      <c r="T25" s="298">
        <v>23.786000000000001</v>
      </c>
      <c r="U25" s="298">
        <v>26.936</v>
      </c>
      <c r="V25" s="298">
        <v>1.327</v>
      </c>
      <c r="W25" s="298">
        <v>11.939</v>
      </c>
      <c r="X25" s="298">
        <v>13.67</v>
      </c>
      <c r="Y25" s="298">
        <v>0.88</v>
      </c>
      <c r="Z25" s="305" t="s">
        <v>622</v>
      </c>
      <c r="AA25" s="305" t="s">
        <v>622</v>
      </c>
      <c r="AB25" s="298">
        <v>0.88</v>
      </c>
    </row>
    <row r="26" spans="1:28" s="289" customFormat="1">
      <c r="A26" s="254"/>
      <c r="B26" s="249" t="s">
        <v>598</v>
      </c>
      <c r="C26" s="298">
        <v>942.30100000000004</v>
      </c>
      <c r="D26" s="298">
        <v>29.826000000000001</v>
      </c>
      <c r="E26" s="298">
        <v>225.05600000000001</v>
      </c>
      <c r="F26" s="298">
        <v>687.41899999999998</v>
      </c>
      <c r="G26" s="298">
        <v>6.5279999999999996</v>
      </c>
      <c r="H26" s="298">
        <v>5.0000000000000001E-3</v>
      </c>
      <c r="I26" s="298">
        <v>1.2330000000000001</v>
      </c>
      <c r="J26" s="298">
        <v>5.29</v>
      </c>
      <c r="K26" s="298">
        <v>1077.4159999999999</v>
      </c>
      <c r="L26" s="305" t="s">
        <v>622</v>
      </c>
      <c r="M26" s="298">
        <v>3.54</v>
      </c>
      <c r="N26" s="298">
        <v>35.539000000000001</v>
      </c>
      <c r="O26" s="298">
        <v>1038.337</v>
      </c>
      <c r="P26" s="298">
        <v>38.277999999999999</v>
      </c>
      <c r="Q26" s="305" t="s">
        <v>622</v>
      </c>
      <c r="R26" s="305" t="s">
        <v>622</v>
      </c>
      <c r="S26" s="298">
        <v>0.72399999999999998</v>
      </c>
      <c r="T26" s="298">
        <v>37.554000000000002</v>
      </c>
      <c r="U26" s="298">
        <v>26.972999999999999</v>
      </c>
      <c r="V26" s="298">
        <v>0.95899999999999996</v>
      </c>
      <c r="W26" s="298">
        <v>13.013999999999999</v>
      </c>
      <c r="X26" s="298">
        <v>13</v>
      </c>
      <c r="Y26" s="298">
        <v>7.6999999999999999E-2</v>
      </c>
      <c r="Z26" s="305" t="s">
        <v>622</v>
      </c>
      <c r="AA26" s="298">
        <v>4.2999999999999997E-2</v>
      </c>
      <c r="AB26" s="298">
        <v>3.4000000000000002E-2</v>
      </c>
    </row>
    <row r="27" spans="1:28" s="289" customFormat="1">
      <c r="A27" s="254"/>
      <c r="B27" s="249" t="s">
        <v>599</v>
      </c>
      <c r="C27" s="298">
        <v>927.226</v>
      </c>
      <c r="D27" s="298">
        <v>27.748000000000001</v>
      </c>
      <c r="E27" s="298">
        <v>220.71100000000001</v>
      </c>
      <c r="F27" s="298">
        <v>678.76700000000005</v>
      </c>
      <c r="G27" s="298">
        <v>9.3550000000000004</v>
      </c>
      <c r="H27" s="298">
        <v>0.58699999999999997</v>
      </c>
      <c r="I27" s="298">
        <v>1.21</v>
      </c>
      <c r="J27" s="298">
        <v>7.5579999999999998</v>
      </c>
      <c r="K27" s="298">
        <v>1013.968</v>
      </c>
      <c r="L27" s="305" t="s">
        <v>622</v>
      </c>
      <c r="M27" s="298">
        <v>2.7770000000000001</v>
      </c>
      <c r="N27" s="298">
        <v>31.47</v>
      </c>
      <c r="O27" s="298">
        <v>979.721</v>
      </c>
      <c r="P27" s="298">
        <v>25.181000000000001</v>
      </c>
      <c r="Q27" s="305" t="s">
        <v>622</v>
      </c>
      <c r="R27" s="298">
        <v>0.54</v>
      </c>
      <c r="S27" s="298">
        <v>1.6659999999999999</v>
      </c>
      <c r="T27" s="298">
        <v>22.975000000000001</v>
      </c>
      <c r="U27" s="298">
        <v>30.006</v>
      </c>
      <c r="V27" s="298">
        <v>2.3050000000000002</v>
      </c>
      <c r="W27" s="298">
        <v>14.568</v>
      </c>
      <c r="X27" s="298">
        <v>13.132999999999999</v>
      </c>
      <c r="Y27" s="298">
        <v>1.226</v>
      </c>
      <c r="Z27" s="305" t="s">
        <v>622</v>
      </c>
      <c r="AA27" s="298">
        <v>0.48899999999999999</v>
      </c>
      <c r="AB27" s="298">
        <v>0.73699999999999999</v>
      </c>
    </row>
    <row r="28" spans="1:28" s="289" customFormat="1">
      <c r="A28" s="254"/>
      <c r="B28" s="249" t="s">
        <v>600</v>
      </c>
      <c r="C28" s="298">
        <v>1010.821</v>
      </c>
      <c r="D28" s="298">
        <v>28.548999999999999</v>
      </c>
      <c r="E28" s="298">
        <v>228.47300000000001</v>
      </c>
      <c r="F28" s="298">
        <v>753.79899999999998</v>
      </c>
      <c r="G28" s="298">
        <v>8.5129999999999999</v>
      </c>
      <c r="H28" s="298">
        <v>2.5999999999999999E-2</v>
      </c>
      <c r="I28" s="298">
        <v>0.82499999999999996</v>
      </c>
      <c r="J28" s="298">
        <v>7.6619999999999999</v>
      </c>
      <c r="K28" s="298">
        <v>1237.4760000000001</v>
      </c>
      <c r="L28" s="305" t="s">
        <v>622</v>
      </c>
      <c r="M28" s="298">
        <v>2.8090000000000002</v>
      </c>
      <c r="N28" s="298">
        <v>47.795999999999999</v>
      </c>
      <c r="O28" s="298">
        <v>1186.8710000000001</v>
      </c>
      <c r="P28" s="298">
        <v>38.99</v>
      </c>
      <c r="Q28" s="305" t="s">
        <v>622</v>
      </c>
      <c r="R28" s="298">
        <v>3.1549999999999998</v>
      </c>
      <c r="S28" s="298">
        <v>1.387</v>
      </c>
      <c r="T28" s="298">
        <v>34.448</v>
      </c>
      <c r="U28" s="298">
        <v>32.828000000000003</v>
      </c>
      <c r="V28" s="298">
        <v>1.399</v>
      </c>
      <c r="W28" s="298">
        <v>19.308</v>
      </c>
      <c r="X28" s="298">
        <v>12.121</v>
      </c>
      <c r="Y28" s="298">
        <v>0.35199999999999998</v>
      </c>
      <c r="Z28" s="305" t="s">
        <v>622</v>
      </c>
      <c r="AA28" s="305" t="s">
        <v>622</v>
      </c>
      <c r="AB28" s="298">
        <v>0.35199999999999998</v>
      </c>
    </row>
    <row r="29" spans="1:28" s="289" customFormat="1">
      <c r="A29" s="254"/>
      <c r="B29" s="249" t="s">
        <v>601</v>
      </c>
      <c r="C29" s="298">
        <v>1070.251</v>
      </c>
      <c r="D29" s="298">
        <v>33.636000000000003</v>
      </c>
      <c r="E29" s="298">
        <v>252.34299999999999</v>
      </c>
      <c r="F29" s="298">
        <v>784.27200000000005</v>
      </c>
      <c r="G29" s="298">
        <v>7.1909999999999998</v>
      </c>
      <c r="H29" s="305" t="s">
        <v>622</v>
      </c>
      <c r="I29" s="298">
        <v>1.3759999999999999</v>
      </c>
      <c r="J29" s="298">
        <v>5.8150000000000004</v>
      </c>
      <c r="K29" s="298">
        <v>1225.3900000000001</v>
      </c>
      <c r="L29" s="305" t="s">
        <v>622</v>
      </c>
      <c r="M29" s="298">
        <v>5.3970000000000002</v>
      </c>
      <c r="N29" s="298">
        <v>40.860999999999997</v>
      </c>
      <c r="O29" s="298">
        <v>1179.1320000000001</v>
      </c>
      <c r="P29" s="298">
        <v>46.755000000000003</v>
      </c>
      <c r="Q29" s="305" t="s">
        <v>622</v>
      </c>
      <c r="R29" s="298">
        <v>1.5840000000000001</v>
      </c>
      <c r="S29" s="298">
        <v>2.234</v>
      </c>
      <c r="T29" s="298">
        <v>42.936999999999998</v>
      </c>
      <c r="U29" s="298">
        <v>28.363</v>
      </c>
      <c r="V29" s="298">
        <v>2.1819999999999999</v>
      </c>
      <c r="W29" s="298">
        <v>13.487</v>
      </c>
      <c r="X29" s="298">
        <v>12.694000000000001</v>
      </c>
      <c r="Y29" s="298">
        <v>1.764</v>
      </c>
      <c r="Z29" s="305" t="s">
        <v>622</v>
      </c>
      <c r="AA29" s="298">
        <v>6.7000000000000004E-2</v>
      </c>
      <c r="AB29" s="298">
        <v>1.6970000000000001</v>
      </c>
    </row>
    <row r="30" spans="1:28" s="289" customFormat="1">
      <c r="A30" s="254"/>
      <c r="B30" s="249" t="s">
        <v>602</v>
      </c>
      <c r="C30" s="298">
        <v>960.31100000000004</v>
      </c>
      <c r="D30" s="298">
        <v>29.731000000000002</v>
      </c>
      <c r="E30" s="298">
        <v>223.59100000000001</v>
      </c>
      <c r="F30" s="298">
        <v>706.98900000000003</v>
      </c>
      <c r="G30" s="298">
        <v>10.881</v>
      </c>
      <c r="H30" s="298">
        <v>2.4E-2</v>
      </c>
      <c r="I30" s="298">
        <v>1.3839999999999999</v>
      </c>
      <c r="J30" s="298">
        <v>9.4730000000000008</v>
      </c>
      <c r="K30" s="298">
        <v>1134.3309999999999</v>
      </c>
      <c r="L30" s="305" t="s">
        <v>622</v>
      </c>
      <c r="M30" s="298">
        <v>3.0339999999999998</v>
      </c>
      <c r="N30" s="298">
        <v>32.895000000000003</v>
      </c>
      <c r="O30" s="298">
        <v>1098.402</v>
      </c>
      <c r="P30" s="298">
        <v>62.058</v>
      </c>
      <c r="Q30" s="305" t="s">
        <v>622</v>
      </c>
      <c r="R30" s="298">
        <v>0.28899999999999998</v>
      </c>
      <c r="S30" s="298">
        <v>2.8730000000000002</v>
      </c>
      <c r="T30" s="298">
        <v>58.896000000000001</v>
      </c>
      <c r="U30" s="298">
        <v>23.591999999999999</v>
      </c>
      <c r="V30" s="298">
        <v>1.569</v>
      </c>
      <c r="W30" s="298">
        <v>10.132999999999999</v>
      </c>
      <c r="X30" s="298">
        <v>11.89</v>
      </c>
      <c r="Y30" s="298">
        <v>0.26</v>
      </c>
      <c r="Z30" s="305" t="s">
        <v>622</v>
      </c>
      <c r="AA30" s="298">
        <v>5.1999999999999998E-2</v>
      </c>
      <c r="AB30" s="298">
        <v>0.20799999999999999</v>
      </c>
    </row>
    <row r="31" spans="1:28" s="289" customFormat="1">
      <c r="A31" s="254"/>
      <c r="B31" s="249" t="s">
        <v>603</v>
      </c>
      <c r="C31" s="298">
        <v>929.07600000000002</v>
      </c>
      <c r="D31" s="298">
        <v>30.95</v>
      </c>
      <c r="E31" s="298">
        <v>217.923</v>
      </c>
      <c r="F31" s="298">
        <v>680.20299999999997</v>
      </c>
      <c r="G31" s="298">
        <v>10.757999999999999</v>
      </c>
      <c r="H31" s="305" t="s">
        <v>622</v>
      </c>
      <c r="I31" s="298">
        <v>2.081</v>
      </c>
      <c r="J31" s="298">
        <v>8.6769999999999996</v>
      </c>
      <c r="K31" s="298">
        <v>1048.7460000000001</v>
      </c>
      <c r="L31" s="305" t="s">
        <v>622</v>
      </c>
      <c r="M31" s="298">
        <v>2.907</v>
      </c>
      <c r="N31" s="298">
        <v>30.044</v>
      </c>
      <c r="O31" s="298">
        <v>1015.795</v>
      </c>
      <c r="P31" s="298">
        <v>72.135000000000005</v>
      </c>
      <c r="Q31" s="305" t="s">
        <v>622</v>
      </c>
      <c r="R31" s="298">
        <v>0.78900000000000003</v>
      </c>
      <c r="S31" s="298">
        <v>2.879</v>
      </c>
      <c r="T31" s="298">
        <v>68.466999999999999</v>
      </c>
      <c r="U31" s="298">
        <v>17.478000000000002</v>
      </c>
      <c r="V31" s="298">
        <v>0.77</v>
      </c>
      <c r="W31" s="298">
        <v>5.5289999999999999</v>
      </c>
      <c r="X31" s="298">
        <v>11.179</v>
      </c>
      <c r="Y31" s="298">
        <v>0.745</v>
      </c>
      <c r="Z31" s="305" t="s">
        <v>622</v>
      </c>
      <c r="AA31" s="305" t="s">
        <v>622</v>
      </c>
      <c r="AB31" s="298">
        <v>0.745</v>
      </c>
    </row>
    <row r="32" spans="1:28" s="289" customFormat="1">
      <c r="A32" s="254"/>
      <c r="B32" s="249" t="s">
        <v>604</v>
      </c>
      <c r="C32" s="298">
        <v>1015.4829999999999</v>
      </c>
      <c r="D32" s="298">
        <v>31.8</v>
      </c>
      <c r="E32" s="298">
        <v>224.25399999999999</v>
      </c>
      <c r="F32" s="298">
        <v>759.42899999999997</v>
      </c>
      <c r="G32" s="298">
        <v>17.132000000000001</v>
      </c>
      <c r="H32" s="298">
        <v>8.4000000000000005E-2</v>
      </c>
      <c r="I32" s="298">
        <v>0.80700000000000005</v>
      </c>
      <c r="J32" s="298">
        <v>16.241</v>
      </c>
      <c r="K32" s="298">
        <v>1215.057</v>
      </c>
      <c r="L32" s="305" t="s">
        <v>622</v>
      </c>
      <c r="M32" s="298">
        <v>3.887</v>
      </c>
      <c r="N32" s="298">
        <v>37.335999999999999</v>
      </c>
      <c r="O32" s="298">
        <v>1173.8340000000001</v>
      </c>
      <c r="P32" s="298">
        <v>109.22199999999999</v>
      </c>
      <c r="Q32" s="305" t="s">
        <v>622</v>
      </c>
      <c r="R32" s="298">
        <v>0.81299999999999994</v>
      </c>
      <c r="S32" s="298">
        <v>3.8149999999999999</v>
      </c>
      <c r="T32" s="298">
        <v>104.59399999999999</v>
      </c>
      <c r="U32" s="298">
        <v>26.588999999999999</v>
      </c>
      <c r="V32" s="298">
        <v>0.22500000000000001</v>
      </c>
      <c r="W32" s="298">
        <v>7.9530000000000003</v>
      </c>
      <c r="X32" s="298">
        <v>18.411000000000001</v>
      </c>
      <c r="Y32" s="298">
        <v>2.6579999999999999</v>
      </c>
      <c r="Z32" s="298">
        <v>1.6E-2</v>
      </c>
      <c r="AA32" s="305" t="s">
        <v>622</v>
      </c>
      <c r="AB32" s="298">
        <v>2.6419999999999999</v>
      </c>
    </row>
    <row r="33" spans="1:28" s="289" customFormat="1">
      <c r="A33" s="254"/>
      <c r="B33" s="249" t="s">
        <v>605</v>
      </c>
      <c r="C33" s="298">
        <v>942.16899999999998</v>
      </c>
      <c r="D33" s="298">
        <v>37.564</v>
      </c>
      <c r="E33" s="298">
        <v>212.47</v>
      </c>
      <c r="F33" s="298">
        <v>692.13499999999999</v>
      </c>
      <c r="G33" s="298">
        <v>25.001000000000001</v>
      </c>
      <c r="H33" s="298">
        <v>3.5999999999999997E-2</v>
      </c>
      <c r="I33" s="298">
        <v>1.347</v>
      </c>
      <c r="J33" s="298">
        <v>23.617999999999999</v>
      </c>
      <c r="K33" s="298">
        <v>1111.1590000000001</v>
      </c>
      <c r="L33" s="298">
        <v>2.5000000000000001E-2</v>
      </c>
      <c r="M33" s="298">
        <v>2.4079999999999999</v>
      </c>
      <c r="N33" s="298">
        <v>34.811999999999998</v>
      </c>
      <c r="O33" s="298">
        <v>1073.914</v>
      </c>
      <c r="P33" s="298">
        <v>154.505</v>
      </c>
      <c r="Q33" s="305" t="s">
        <v>622</v>
      </c>
      <c r="R33" s="298">
        <v>0.39100000000000001</v>
      </c>
      <c r="S33" s="298">
        <v>5.3879999999999999</v>
      </c>
      <c r="T33" s="298">
        <v>148.726</v>
      </c>
      <c r="U33" s="298">
        <v>27.01</v>
      </c>
      <c r="V33" s="298">
        <v>1.363</v>
      </c>
      <c r="W33" s="298">
        <v>8.0079999999999991</v>
      </c>
      <c r="X33" s="298">
        <v>17.638999999999999</v>
      </c>
      <c r="Y33" s="298">
        <v>5.1429999999999998</v>
      </c>
      <c r="Z33" s="305" t="s">
        <v>622</v>
      </c>
      <c r="AA33" s="305" t="s">
        <v>622</v>
      </c>
      <c r="AB33" s="298">
        <v>5.1429999999999998</v>
      </c>
    </row>
    <row r="34" spans="1:28" s="289" customFormat="1">
      <c r="A34" s="254"/>
      <c r="B34" s="249" t="s">
        <v>606</v>
      </c>
      <c r="C34" s="298">
        <v>854.91200000000003</v>
      </c>
      <c r="D34" s="298">
        <v>41.537999999999997</v>
      </c>
      <c r="E34" s="298">
        <v>189.17400000000001</v>
      </c>
      <c r="F34" s="298">
        <v>624.20000000000005</v>
      </c>
      <c r="G34" s="298">
        <v>72.385000000000005</v>
      </c>
      <c r="H34" s="298">
        <v>0.28100000000000003</v>
      </c>
      <c r="I34" s="298">
        <v>6.7119999999999997</v>
      </c>
      <c r="J34" s="298">
        <v>65.391999999999996</v>
      </c>
      <c r="K34" s="298">
        <v>1389.271</v>
      </c>
      <c r="L34" s="305" t="s">
        <v>622</v>
      </c>
      <c r="M34" s="298">
        <v>3.8140000000000001</v>
      </c>
      <c r="N34" s="298">
        <v>36.959000000000003</v>
      </c>
      <c r="O34" s="298">
        <v>1348.498</v>
      </c>
      <c r="P34" s="298">
        <v>234.44800000000001</v>
      </c>
      <c r="Q34" s="305" t="s">
        <v>622</v>
      </c>
      <c r="R34" s="298">
        <v>1.1579999999999999</v>
      </c>
      <c r="S34" s="298">
        <v>6.03</v>
      </c>
      <c r="T34" s="298">
        <v>227.26</v>
      </c>
      <c r="U34" s="298">
        <v>22.058</v>
      </c>
      <c r="V34" s="298">
        <v>0.79300000000000004</v>
      </c>
      <c r="W34" s="298">
        <v>7.843</v>
      </c>
      <c r="X34" s="298">
        <v>13.422000000000001</v>
      </c>
      <c r="Y34" s="298">
        <v>10.048</v>
      </c>
      <c r="Z34" s="298">
        <v>0.27600000000000002</v>
      </c>
      <c r="AA34" s="298">
        <v>0.56399999999999995</v>
      </c>
      <c r="AB34" s="298">
        <v>9.2080000000000002</v>
      </c>
    </row>
    <row r="35" spans="1:28" s="289" customFormat="1" ht="4.5" customHeight="1">
      <c r="A35" s="256"/>
      <c r="B35" s="257"/>
      <c r="C35" s="345"/>
      <c r="D35" s="346"/>
      <c r="E35" s="346"/>
      <c r="F35" s="346"/>
      <c r="G35" s="346"/>
      <c r="H35" s="346"/>
      <c r="I35" s="346"/>
      <c r="J35" s="346"/>
      <c r="K35" s="346"/>
      <c r="L35" s="346"/>
      <c r="M35" s="346"/>
      <c r="N35" s="346"/>
      <c r="O35" s="346"/>
      <c r="P35" s="346"/>
      <c r="Q35" s="346"/>
      <c r="R35" s="346"/>
      <c r="S35" s="346"/>
      <c r="T35" s="346"/>
      <c r="U35" s="347"/>
      <c r="V35" s="348"/>
      <c r="W35" s="348"/>
      <c r="X35" s="348"/>
      <c r="Y35" s="348"/>
      <c r="Z35" s="348"/>
      <c r="AA35" s="348"/>
      <c r="AB35" s="349"/>
    </row>
    <row r="36" spans="1:28" s="289" customFormat="1" ht="6.95" customHeight="1">
      <c r="A36" s="2104" t="s">
        <v>656</v>
      </c>
      <c r="B36" s="2104"/>
      <c r="C36" s="2104"/>
      <c r="D36" s="2104"/>
      <c r="E36" s="2104"/>
      <c r="F36" s="2104"/>
      <c r="G36" s="2104"/>
      <c r="H36" s="2104"/>
      <c r="I36" s="2104"/>
      <c r="J36" s="2104"/>
      <c r="K36" s="2104"/>
      <c r="L36" s="2104"/>
      <c r="M36" s="2104"/>
      <c r="N36" s="2104"/>
      <c r="O36" s="2104"/>
      <c r="P36" s="2104"/>
      <c r="Q36" s="2104"/>
      <c r="R36" s="2104"/>
      <c r="S36" s="2104"/>
      <c r="T36" s="2104"/>
      <c r="U36" s="282"/>
      <c r="V36" s="282"/>
      <c r="W36" s="282"/>
      <c r="X36" s="282"/>
      <c r="Y36" s="282"/>
      <c r="Z36" s="282"/>
      <c r="AA36" s="282"/>
      <c r="AB36" s="282"/>
    </row>
    <row r="37" spans="1:28" s="351" customFormat="1" ht="15.75" customHeight="1">
      <c r="A37" s="193" t="s">
        <v>638</v>
      </c>
      <c r="B37" s="350"/>
      <c r="C37" s="350"/>
      <c r="D37" s="350"/>
      <c r="E37" s="350"/>
      <c r="F37" s="350"/>
      <c r="G37" s="350"/>
      <c r="H37" s="350"/>
      <c r="I37" s="350"/>
      <c r="J37" s="350"/>
      <c r="K37" s="350"/>
      <c r="L37" s="350"/>
      <c r="M37" s="350"/>
      <c r="N37" s="350"/>
      <c r="O37" s="350"/>
      <c r="P37" s="350"/>
      <c r="Q37" s="350"/>
      <c r="R37" s="350"/>
      <c r="S37" s="350"/>
      <c r="T37" s="350"/>
      <c r="U37" s="281"/>
      <c r="V37" s="281"/>
      <c r="W37" s="281"/>
      <c r="X37" s="281"/>
      <c r="Y37" s="281"/>
      <c r="Z37" s="281"/>
      <c r="AA37" s="281"/>
      <c r="AB37" s="281"/>
    </row>
    <row r="38" spans="1:28" s="351" customFormat="1" ht="15.75" customHeight="1">
      <c r="A38" s="193" t="s">
        <v>657</v>
      </c>
      <c r="B38" s="193"/>
      <c r="C38" s="193"/>
      <c r="D38" s="193"/>
      <c r="E38" s="193"/>
      <c r="F38" s="193"/>
      <c r="G38" s="193"/>
      <c r="H38" s="193"/>
      <c r="I38" s="193"/>
      <c r="J38" s="193"/>
      <c r="K38" s="193"/>
      <c r="L38" s="193"/>
      <c r="M38" s="193"/>
      <c r="N38" s="193"/>
      <c r="O38" s="193"/>
      <c r="P38" s="193"/>
      <c r="Q38" s="193"/>
      <c r="R38" s="193"/>
      <c r="S38" s="193"/>
      <c r="T38" s="193"/>
      <c r="U38" s="281"/>
      <c r="V38" s="281"/>
      <c r="W38" s="281"/>
      <c r="X38" s="281"/>
      <c r="Y38" s="281"/>
      <c r="Z38" s="281"/>
      <c r="AA38" s="281"/>
      <c r="AB38" s="281"/>
    </row>
    <row r="39" spans="1:28" s="306" customFormat="1" ht="13.5">
      <c r="A39" s="140" t="s">
        <v>643</v>
      </c>
      <c r="B39" s="281"/>
      <c r="C39" s="281"/>
      <c r="D39" s="281"/>
      <c r="E39" s="281"/>
      <c r="F39" s="281"/>
      <c r="G39" s="281"/>
      <c r="H39" s="281"/>
      <c r="I39" s="352"/>
      <c r="J39" s="281"/>
      <c r="K39" s="281"/>
      <c r="L39" s="281"/>
      <c r="M39" s="281"/>
      <c r="N39" s="281"/>
      <c r="O39" s="281"/>
      <c r="P39" s="281"/>
      <c r="Q39" s="281"/>
      <c r="R39" s="281"/>
      <c r="S39" s="281"/>
      <c r="T39" s="281"/>
      <c r="U39" s="281"/>
      <c r="V39" s="281"/>
      <c r="W39" s="281"/>
      <c r="X39" s="281"/>
      <c r="Y39" s="281"/>
      <c r="Z39" s="281"/>
      <c r="AA39" s="281"/>
      <c r="AB39" s="281"/>
    </row>
    <row r="40" spans="1:28" s="351" customFormat="1" ht="6.95" customHeight="1">
      <c r="A40" s="260"/>
      <c r="B40" s="260"/>
      <c r="C40" s="260"/>
      <c r="D40" s="260"/>
      <c r="E40" s="260"/>
      <c r="F40" s="260"/>
      <c r="G40" s="260"/>
      <c r="H40" s="260"/>
      <c r="I40" s="260"/>
      <c r="J40" s="260"/>
      <c r="K40" s="260"/>
      <c r="L40" s="260"/>
      <c r="M40" s="260"/>
      <c r="N40" s="260"/>
      <c r="O40" s="260"/>
      <c r="P40" s="260"/>
      <c r="Q40" s="260"/>
      <c r="R40" s="260"/>
      <c r="S40" s="260"/>
      <c r="T40" s="260"/>
      <c r="U40" s="281"/>
      <c r="V40" s="281"/>
      <c r="W40" s="281"/>
      <c r="X40" s="281"/>
      <c r="Y40" s="281"/>
      <c r="Z40" s="281"/>
      <c r="AA40" s="281"/>
      <c r="AB40" s="281"/>
    </row>
    <row r="41" spans="1:28" s="351" customFormat="1" ht="12">
      <c r="A41" s="262" t="s">
        <v>416</v>
      </c>
      <c r="B41" s="227"/>
      <c r="C41" s="227"/>
      <c r="D41" s="226"/>
      <c r="E41" s="226"/>
      <c r="F41" s="226"/>
      <c r="G41" s="226"/>
      <c r="H41" s="226"/>
      <c r="I41" s="226"/>
      <c r="J41" s="226"/>
      <c r="K41" s="226"/>
      <c r="L41" s="226"/>
      <c r="M41" s="226"/>
      <c r="N41" s="226"/>
      <c r="O41" s="226"/>
      <c r="P41" s="226"/>
      <c r="Q41" s="226"/>
      <c r="R41" s="226"/>
      <c r="S41" s="226"/>
      <c r="T41" s="226"/>
      <c r="U41" s="282"/>
      <c r="V41" s="282"/>
      <c r="W41" s="282"/>
      <c r="X41" s="282"/>
      <c r="Y41" s="282"/>
      <c r="Z41" s="282"/>
      <c r="AA41" s="281"/>
      <c r="AB41" s="281"/>
    </row>
  </sheetData>
  <mergeCells count="14">
    <mergeCell ref="Y4:AB4"/>
    <mergeCell ref="A6:AB6"/>
    <mergeCell ref="A21:AB21"/>
    <mergeCell ref="A36:T36"/>
    <mergeCell ref="A1:AB1"/>
    <mergeCell ref="A3:B5"/>
    <mergeCell ref="C3:J3"/>
    <mergeCell ref="K3:T3"/>
    <mergeCell ref="U3:AB3"/>
    <mergeCell ref="C4:F4"/>
    <mergeCell ref="G4:J4"/>
    <mergeCell ref="K4:O4"/>
    <mergeCell ref="P4:T4"/>
    <mergeCell ref="U4:X4"/>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A7FA1-0A1B-4FAD-A82F-3739165CA683}">
  <dimension ref="A1:Z42"/>
  <sheetViews>
    <sheetView view="pageBreakPreview" zoomScaleNormal="100" zoomScaleSheetLayoutView="100" workbookViewId="0">
      <selection activeCell="A2" sqref="A2"/>
    </sheetView>
  </sheetViews>
  <sheetFormatPr defaultRowHeight="12.75"/>
  <cols>
    <col min="1" max="2" width="6.7109375" style="283" customWidth="1"/>
    <col min="3" max="3" width="7.7109375" style="283" customWidth="1"/>
    <col min="4" max="5" width="6.85546875" style="283" customWidth="1"/>
    <col min="6" max="6" width="7.7109375" style="283" customWidth="1"/>
    <col min="7" max="7" width="6.7109375" style="283" customWidth="1"/>
    <col min="8" max="10" width="6.85546875" style="283" customWidth="1"/>
    <col min="11" max="11" width="7.7109375" style="283" customWidth="1"/>
    <col min="12" max="13" width="6.85546875" style="283" customWidth="1"/>
    <col min="14" max="14" width="7.7109375" style="283" customWidth="1"/>
    <col min="15" max="15" width="6.7109375" style="283" customWidth="1"/>
    <col min="16" max="18" width="6.85546875" style="283" customWidth="1"/>
    <col min="19" max="19" width="6.7109375" style="283" customWidth="1"/>
    <col min="20" max="22" width="6.85546875" style="283" customWidth="1"/>
    <col min="23" max="23" width="6.7109375" style="283" customWidth="1"/>
    <col min="24" max="26" width="6.85546875" style="283" customWidth="1"/>
    <col min="27" max="256" width="9.140625" style="283"/>
    <col min="257" max="258" width="6.7109375" style="283" customWidth="1"/>
    <col min="259" max="259" width="7.7109375" style="283" customWidth="1"/>
    <col min="260" max="261" width="6.85546875" style="283" customWidth="1"/>
    <col min="262" max="262" width="7.7109375" style="283" customWidth="1"/>
    <col min="263" max="263" width="6.7109375" style="283" customWidth="1"/>
    <col min="264" max="266" width="6.85546875" style="283" customWidth="1"/>
    <col min="267" max="267" width="7.7109375" style="283" customWidth="1"/>
    <col min="268" max="269" width="6.85546875" style="283" customWidth="1"/>
    <col min="270" max="270" width="7.7109375" style="283" customWidth="1"/>
    <col min="271" max="271" width="6.7109375" style="283" customWidth="1"/>
    <col min="272" max="274" width="6.85546875" style="283" customWidth="1"/>
    <col min="275" max="275" width="6.7109375" style="283" customWidth="1"/>
    <col min="276" max="278" width="6.85546875" style="283" customWidth="1"/>
    <col min="279" max="279" width="6.7109375" style="283" customWidth="1"/>
    <col min="280" max="282" width="6.85546875" style="283" customWidth="1"/>
    <col min="283" max="512" width="9.140625" style="283"/>
    <col min="513" max="514" width="6.7109375" style="283" customWidth="1"/>
    <col min="515" max="515" width="7.7109375" style="283" customWidth="1"/>
    <col min="516" max="517" width="6.85546875" style="283" customWidth="1"/>
    <col min="518" max="518" width="7.7109375" style="283" customWidth="1"/>
    <col min="519" max="519" width="6.7109375" style="283" customWidth="1"/>
    <col min="520" max="522" width="6.85546875" style="283" customWidth="1"/>
    <col min="523" max="523" width="7.7109375" style="283" customWidth="1"/>
    <col min="524" max="525" width="6.85546875" style="283" customWidth="1"/>
    <col min="526" max="526" width="7.7109375" style="283" customWidth="1"/>
    <col min="527" max="527" width="6.7109375" style="283" customWidth="1"/>
    <col min="528" max="530" width="6.85546875" style="283" customWidth="1"/>
    <col min="531" max="531" width="6.7109375" style="283" customWidth="1"/>
    <col min="532" max="534" width="6.85546875" style="283" customWidth="1"/>
    <col min="535" max="535" width="6.7109375" style="283" customWidth="1"/>
    <col min="536" max="538" width="6.85546875" style="283" customWidth="1"/>
    <col min="539" max="768" width="9.140625" style="283"/>
    <col min="769" max="770" width="6.7109375" style="283" customWidth="1"/>
    <col min="771" max="771" width="7.7109375" style="283" customWidth="1"/>
    <col min="772" max="773" width="6.85546875" style="283" customWidth="1"/>
    <col min="774" max="774" width="7.7109375" style="283" customWidth="1"/>
    <col min="775" max="775" width="6.7109375" style="283" customWidth="1"/>
    <col min="776" max="778" width="6.85546875" style="283" customWidth="1"/>
    <col min="779" max="779" width="7.7109375" style="283" customWidth="1"/>
    <col min="780" max="781" width="6.85546875" style="283" customWidth="1"/>
    <col min="782" max="782" width="7.7109375" style="283" customWidth="1"/>
    <col min="783" max="783" width="6.7109375" style="283" customWidth="1"/>
    <col min="784" max="786" width="6.85546875" style="283" customWidth="1"/>
    <col min="787" max="787" width="6.7109375" style="283" customWidth="1"/>
    <col min="788" max="790" width="6.85546875" style="283" customWidth="1"/>
    <col min="791" max="791" width="6.7109375" style="283" customWidth="1"/>
    <col min="792" max="794" width="6.85546875" style="283" customWidth="1"/>
    <col min="795" max="1024" width="9.140625" style="283"/>
    <col min="1025" max="1026" width="6.7109375" style="283" customWidth="1"/>
    <col min="1027" max="1027" width="7.7109375" style="283" customWidth="1"/>
    <col min="1028" max="1029" width="6.85546875" style="283" customWidth="1"/>
    <col min="1030" max="1030" width="7.7109375" style="283" customWidth="1"/>
    <col min="1031" max="1031" width="6.7109375" style="283" customWidth="1"/>
    <col min="1032" max="1034" width="6.85546875" style="283" customWidth="1"/>
    <col min="1035" max="1035" width="7.7109375" style="283" customWidth="1"/>
    <col min="1036" max="1037" width="6.85546875" style="283" customWidth="1"/>
    <col min="1038" max="1038" width="7.7109375" style="283" customWidth="1"/>
    <col min="1039" max="1039" width="6.7109375" style="283" customWidth="1"/>
    <col min="1040" max="1042" width="6.85546875" style="283" customWidth="1"/>
    <col min="1043" max="1043" width="6.7109375" style="283" customWidth="1"/>
    <col min="1044" max="1046" width="6.85546875" style="283" customWidth="1"/>
    <col min="1047" max="1047" width="6.7109375" style="283" customWidth="1"/>
    <col min="1048" max="1050" width="6.85546875" style="283" customWidth="1"/>
    <col min="1051" max="1280" width="9.140625" style="283"/>
    <col min="1281" max="1282" width="6.7109375" style="283" customWidth="1"/>
    <col min="1283" max="1283" width="7.7109375" style="283" customWidth="1"/>
    <col min="1284" max="1285" width="6.85546875" style="283" customWidth="1"/>
    <col min="1286" max="1286" width="7.7109375" style="283" customWidth="1"/>
    <col min="1287" max="1287" width="6.7109375" style="283" customWidth="1"/>
    <col min="1288" max="1290" width="6.85546875" style="283" customWidth="1"/>
    <col min="1291" max="1291" width="7.7109375" style="283" customWidth="1"/>
    <col min="1292" max="1293" width="6.85546875" style="283" customWidth="1"/>
    <col min="1294" max="1294" width="7.7109375" style="283" customWidth="1"/>
    <col min="1295" max="1295" width="6.7109375" style="283" customWidth="1"/>
    <col min="1296" max="1298" width="6.85546875" style="283" customWidth="1"/>
    <col min="1299" max="1299" width="6.7109375" style="283" customWidth="1"/>
    <col min="1300" max="1302" width="6.85546875" style="283" customWidth="1"/>
    <col min="1303" max="1303" width="6.7109375" style="283" customWidth="1"/>
    <col min="1304" max="1306" width="6.85546875" style="283" customWidth="1"/>
    <col min="1307" max="1536" width="9.140625" style="283"/>
    <col min="1537" max="1538" width="6.7109375" style="283" customWidth="1"/>
    <col min="1539" max="1539" width="7.7109375" style="283" customWidth="1"/>
    <col min="1540" max="1541" width="6.85546875" style="283" customWidth="1"/>
    <col min="1542" max="1542" width="7.7109375" style="283" customWidth="1"/>
    <col min="1543" max="1543" width="6.7109375" style="283" customWidth="1"/>
    <col min="1544" max="1546" width="6.85546875" style="283" customWidth="1"/>
    <col min="1547" max="1547" width="7.7109375" style="283" customWidth="1"/>
    <col min="1548" max="1549" width="6.85546875" style="283" customWidth="1"/>
    <col min="1550" max="1550" width="7.7109375" style="283" customWidth="1"/>
    <col min="1551" max="1551" width="6.7109375" style="283" customWidth="1"/>
    <col min="1552" max="1554" width="6.85546875" style="283" customWidth="1"/>
    <col min="1555" max="1555" width="6.7109375" style="283" customWidth="1"/>
    <col min="1556" max="1558" width="6.85546875" style="283" customWidth="1"/>
    <col min="1559" max="1559" width="6.7109375" style="283" customWidth="1"/>
    <col min="1560" max="1562" width="6.85546875" style="283" customWidth="1"/>
    <col min="1563" max="1792" width="9.140625" style="283"/>
    <col min="1793" max="1794" width="6.7109375" style="283" customWidth="1"/>
    <col min="1795" max="1795" width="7.7109375" style="283" customWidth="1"/>
    <col min="1796" max="1797" width="6.85546875" style="283" customWidth="1"/>
    <col min="1798" max="1798" width="7.7109375" style="283" customWidth="1"/>
    <col min="1799" max="1799" width="6.7109375" style="283" customWidth="1"/>
    <col min="1800" max="1802" width="6.85546875" style="283" customWidth="1"/>
    <col min="1803" max="1803" width="7.7109375" style="283" customWidth="1"/>
    <col min="1804" max="1805" width="6.85546875" style="283" customWidth="1"/>
    <col min="1806" max="1806" width="7.7109375" style="283" customWidth="1"/>
    <col min="1807" max="1807" width="6.7109375" style="283" customWidth="1"/>
    <col min="1808" max="1810" width="6.85546875" style="283" customWidth="1"/>
    <col min="1811" max="1811" width="6.7109375" style="283" customWidth="1"/>
    <col min="1812" max="1814" width="6.85546875" style="283" customWidth="1"/>
    <col min="1815" max="1815" width="6.7109375" style="283" customWidth="1"/>
    <col min="1816" max="1818" width="6.85546875" style="283" customWidth="1"/>
    <col min="1819" max="2048" width="9.140625" style="283"/>
    <col min="2049" max="2050" width="6.7109375" style="283" customWidth="1"/>
    <col min="2051" max="2051" width="7.7109375" style="283" customWidth="1"/>
    <col min="2052" max="2053" width="6.85546875" style="283" customWidth="1"/>
    <col min="2054" max="2054" width="7.7109375" style="283" customWidth="1"/>
    <col min="2055" max="2055" width="6.7109375" style="283" customWidth="1"/>
    <col min="2056" max="2058" width="6.85546875" style="283" customWidth="1"/>
    <col min="2059" max="2059" width="7.7109375" style="283" customWidth="1"/>
    <col min="2060" max="2061" width="6.85546875" style="283" customWidth="1"/>
    <col min="2062" max="2062" width="7.7109375" style="283" customWidth="1"/>
    <col min="2063" max="2063" width="6.7109375" style="283" customWidth="1"/>
    <col min="2064" max="2066" width="6.85546875" style="283" customWidth="1"/>
    <col min="2067" max="2067" width="6.7109375" style="283" customWidth="1"/>
    <col min="2068" max="2070" width="6.85546875" style="283" customWidth="1"/>
    <col min="2071" max="2071" width="6.7109375" style="283" customWidth="1"/>
    <col min="2072" max="2074" width="6.85546875" style="283" customWidth="1"/>
    <col min="2075" max="2304" width="9.140625" style="283"/>
    <col min="2305" max="2306" width="6.7109375" style="283" customWidth="1"/>
    <col min="2307" max="2307" width="7.7109375" style="283" customWidth="1"/>
    <col min="2308" max="2309" width="6.85546875" style="283" customWidth="1"/>
    <col min="2310" max="2310" width="7.7109375" style="283" customWidth="1"/>
    <col min="2311" max="2311" width="6.7109375" style="283" customWidth="1"/>
    <col min="2312" max="2314" width="6.85546875" style="283" customWidth="1"/>
    <col min="2315" max="2315" width="7.7109375" style="283" customWidth="1"/>
    <col min="2316" max="2317" width="6.85546875" style="283" customWidth="1"/>
    <col min="2318" max="2318" width="7.7109375" style="283" customWidth="1"/>
    <col min="2319" max="2319" width="6.7109375" style="283" customWidth="1"/>
    <col min="2320" max="2322" width="6.85546875" style="283" customWidth="1"/>
    <col min="2323" max="2323" width="6.7109375" style="283" customWidth="1"/>
    <col min="2324" max="2326" width="6.85546875" style="283" customWidth="1"/>
    <col min="2327" max="2327" width="6.7109375" style="283" customWidth="1"/>
    <col min="2328" max="2330" width="6.85546875" style="283" customWidth="1"/>
    <col min="2331" max="2560" width="9.140625" style="283"/>
    <col min="2561" max="2562" width="6.7109375" style="283" customWidth="1"/>
    <col min="2563" max="2563" width="7.7109375" style="283" customWidth="1"/>
    <col min="2564" max="2565" width="6.85546875" style="283" customWidth="1"/>
    <col min="2566" max="2566" width="7.7109375" style="283" customWidth="1"/>
    <col min="2567" max="2567" width="6.7109375" style="283" customWidth="1"/>
    <col min="2568" max="2570" width="6.85546875" style="283" customWidth="1"/>
    <col min="2571" max="2571" width="7.7109375" style="283" customWidth="1"/>
    <col min="2572" max="2573" width="6.85546875" style="283" customWidth="1"/>
    <col min="2574" max="2574" width="7.7109375" style="283" customWidth="1"/>
    <col min="2575" max="2575" width="6.7109375" style="283" customWidth="1"/>
    <col min="2576" max="2578" width="6.85546875" style="283" customWidth="1"/>
    <col min="2579" max="2579" width="6.7109375" style="283" customWidth="1"/>
    <col min="2580" max="2582" width="6.85546875" style="283" customWidth="1"/>
    <col min="2583" max="2583" width="6.7109375" style="283" customWidth="1"/>
    <col min="2584" max="2586" width="6.85546875" style="283" customWidth="1"/>
    <col min="2587" max="2816" width="9.140625" style="283"/>
    <col min="2817" max="2818" width="6.7109375" style="283" customWidth="1"/>
    <col min="2819" max="2819" width="7.7109375" style="283" customWidth="1"/>
    <col min="2820" max="2821" width="6.85546875" style="283" customWidth="1"/>
    <col min="2822" max="2822" width="7.7109375" style="283" customWidth="1"/>
    <col min="2823" max="2823" width="6.7109375" style="283" customWidth="1"/>
    <col min="2824" max="2826" width="6.85546875" style="283" customWidth="1"/>
    <col min="2827" max="2827" width="7.7109375" style="283" customWidth="1"/>
    <col min="2828" max="2829" width="6.85546875" style="283" customWidth="1"/>
    <col min="2830" max="2830" width="7.7109375" style="283" customWidth="1"/>
    <col min="2831" max="2831" width="6.7109375" style="283" customWidth="1"/>
    <col min="2832" max="2834" width="6.85546875" style="283" customWidth="1"/>
    <col min="2835" max="2835" width="6.7109375" style="283" customWidth="1"/>
    <col min="2836" max="2838" width="6.85546875" style="283" customWidth="1"/>
    <col min="2839" max="2839" width="6.7109375" style="283" customWidth="1"/>
    <col min="2840" max="2842" width="6.85546875" style="283" customWidth="1"/>
    <col min="2843" max="3072" width="9.140625" style="283"/>
    <col min="3073" max="3074" width="6.7109375" style="283" customWidth="1"/>
    <col min="3075" max="3075" width="7.7109375" style="283" customWidth="1"/>
    <col min="3076" max="3077" width="6.85546875" style="283" customWidth="1"/>
    <col min="3078" max="3078" width="7.7109375" style="283" customWidth="1"/>
    <col min="3079" max="3079" width="6.7109375" style="283" customWidth="1"/>
    <col min="3080" max="3082" width="6.85546875" style="283" customWidth="1"/>
    <col min="3083" max="3083" width="7.7109375" style="283" customWidth="1"/>
    <col min="3084" max="3085" width="6.85546875" style="283" customWidth="1"/>
    <col min="3086" max="3086" width="7.7109375" style="283" customWidth="1"/>
    <col min="3087" max="3087" width="6.7109375" style="283" customWidth="1"/>
    <col min="3088" max="3090" width="6.85546875" style="283" customWidth="1"/>
    <col min="3091" max="3091" width="6.7109375" style="283" customWidth="1"/>
    <col min="3092" max="3094" width="6.85546875" style="283" customWidth="1"/>
    <col min="3095" max="3095" width="6.7109375" style="283" customWidth="1"/>
    <col min="3096" max="3098" width="6.85546875" style="283" customWidth="1"/>
    <col min="3099" max="3328" width="9.140625" style="283"/>
    <col min="3329" max="3330" width="6.7109375" style="283" customWidth="1"/>
    <col min="3331" max="3331" width="7.7109375" style="283" customWidth="1"/>
    <col min="3332" max="3333" width="6.85546875" style="283" customWidth="1"/>
    <col min="3334" max="3334" width="7.7109375" style="283" customWidth="1"/>
    <col min="3335" max="3335" width="6.7109375" style="283" customWidth="1"/>
    <col min="3336" max="3338" width="6.85546875" style="283" customWidth="1"/>
    <col min="3339" max="3339" width="7.7109375" style="283" customWidth="1"/>
    <col min="3340" max="3341" width="6.85546875" style="283" customWidth="1"/>
    <col min="3342" max="3342" width="7.7109375" style="283" customWidth="1"/>
    <col min="3343" max="3343" width="6.7109375" style="283" customWidth="1"/>
    <col min="3344" max="3346" width="6.85546875" style="283" customWidth="1"/>
    <col min="3347" max="3347" width="6.7109375" style="283" customWidth="1"/>
    <col min="3348" max="3350" width="6.85546875" style="283" customWidth="1"/>
    <col min="3351" max="3351" width="6.7109375" style="283" customWidth="1"/>
    <col min="3352" max="3354" width="6.85546875" style="283" customWidth="1"/>
    <col min="3355" max="3584" width="9.140625" style="283"/>
    <col min="3585" max="3586" width="6.7109375" style="283" customWidth="1"/>
    <col min="3587" max="3587" width="7.7109375" style="283" customWidth="1"/>
    <col min="3588" max="3589" width="6.85546875" style="283" customWidth="1"/>
    <col min="3590" max="3590" width="7.7109375" style="283" customWidth="1"/>
    <col min="3591" max="3591" width="6.7109375" style="283" customWidth="1"/>
    <col min="3592" max="3594" width="6.85546875" style="283" customWidth="1"/>
    <col min="3595" max="3595" width="7.7109375" style="283" customWidth="1"/>
    <col min="3596" max="3597" width="6.85546875" style="283" customWidth="1"/>
    <col min="3598" max="3598" width="7.7109375" style="283" customWidth="1"/>
    <col min="3599" max="3599" width="6.7109375" style="283" customWidth="1"/>
    <col min="3600" max="3602" width="6.85546875" style="283" customWidth="1"/>
    <col min="3603" max="3603" width="6.7109375" style="283" customWidth="1"/>
    <col min="3604" max="3606" width="6.85546875" style="283" customWidth="1"/>
    <col min="3607" max="3607" width="6.7109375" style="283" customWidth="1"/>
    <col min="3608" max="3610" width="6.85546875" style="283" customWidth="1"/>
    <col min="3611" max="3840" width="9.140625" style="283"/>
    <col min="3841" max="3842" width="6.7109375" style="283" customWidth="1"/>
    <col min="3843" max="3843" width="7.7109375" style="283" customWidth="1"/>
    <col min="3844" max="3845" width="6.85546875" style="283" customWidth="1"/>
    <col min="3846" max="3846" width="7.7109375" style="283" customWidth="1"/>
    <col min="3847" max="3847" width="6.7109375" style="283" customWidth="1"/>
    <col min="3848" max="3850" width="6.85546875" style="283" customWidth="1"/>
    <col min="3851" max="3851" width="7.7109375" style="283" customWidth="1"/>
    <col min="3852" max="3853" width="6.85546875" style="283" customWidth="1"/>
    <col min="3854" max="3854" width="7.7109375" style="283" customWidth="1"/>
    <col min="3855" max="3855" width="6.7109375" style="283" customWidth="1"/>
    <col min="3856" max="3858" width="6.85546875" style="283" customWidth="1"/>
    <col min="3859" max="3859" width="6.7109375" style="283" customWidth="1"/>
    <col min="3860" max="3862" width="6.85546875" style="283" customWidth="1"/>
    <col min="3863" max="3863" width="6.7109375" style="283" customWidth="1"/>
    <col min="3864" max="3866" width="6.85546875" style="283" customWidth="1"/>
    <col min="3867" max="4096" width="9.140625" style="283"/>
    <col min="4097" max="4098" width="6.7109375" style="283" customWidth="1"/>
    <col min="4099" max="4099" width="7.7109375" style="283" customWidth="1"/>
    <col min="4100" max="4101" width="6.85546875" style="283" customWidth="1"/>
    <col min="4102" max="4102" width="7.7109375" style="283" customWidth="1"/>
    <col min="4103" max="4103" width="6.7109375" style="283" customWidth="1"/>
    <col min="4104" max="4106" width="6.85546875" style="283" customWidth="1"/>
    <col min="4107" max="4107" width="7.7109375" style="283" customWidth="1"/>
    <col min="4108" max="4109" width="6.85546875" style="283" customWidth="1"/>
    <col min="4110" max="4110" width="7.7109375" style="283" customWidth="1"/>
    <col min="4111" max="4111" width="6.7109375" style="283" customWidth="1"/>
    <col min="4112" max="4114" width="6.85546875" style="283" customWidth="1"/>
    <col min="4115" max="4115" width="6.7109375" style="283" customWidth="1"/>
    <col min="4116" max="4118" width="6.85546875" style="283" customWidth="1"/>
    <col min="4119" max="4119" width="6.7109375" style="283" customWidth="1"/>
    <col min="4120" max="4122" width="6.85546875" style="283" customWidth="1"/>
    <col min="4123" max="4352" width="9.140625" style="283"/>
    <col min="4353" max="4354" width="6.7109375" style="283" customWidth="1"/>
    <col min="4355" max="4355" width="7.7109375" style="283" customWidth="1"/>
    <col min="4356" max="4357" width="6.85546875" style="283" customWidth="1"/>
    <col min="4358" max="4358" width="7.7109375" style="283" customWidth="1"/>
    <col min="4359" max="4359" width="6.7109375" style="283" customWidth="1"/>
    <col min="4360" max="4362" width="6.85546875" style="283" customWidth="1"/>
    <col min="4363" max="4363" width="7.7109375" style="283" customWidth="1"/>
    <col min="4364" max="4365" width="6.85546875" style="283" customWidth="1"/>
    <col min="4366" max="4366" width="7.7109375" style="283" customWidth="1"/>
    <col min="4367" max="4367" width="6.7109375" style="283" customWidth="1"/>
    <col min="4368" max="4370" width="6.85546875" style="283" customWidth="1"/>
    <col min="4371" max="4371" width="6.7109375" style="283" customWidth="1"/>
    <col min="4372" max="4374" width="6.85546875" style="283" customWidth="1"/>
    <col min="4375" max="4375" width="6.7109375" style="283" customWidth="1"/>
    <col min="4376" max="4378" width="6.85546875" style="283" customWidth="1"/>
    <col min="4379" max="4608" width="9.140625" style="283"/>
    <col min="4609" max="4610" width="6.7109375" style="283" customWidth="1"/>
    <col min="4611" max="4611" width="7.7109375" style="283" customWidth="1"/>
    <col min="4612" max="4613" width="6.85546875" style="283" customWidth="1"/>
    <col min="4614" max="4614" width="7.7109375" style="283" customWidth="1"/>
    <col min="4615" max="4615" width="6.7109375" style="283" customWidth="1"/>
    <col min="4616" max="4618" width="6.85546875" style="283" customWidth="1"/>
    <col min="4619" max="4619" width="7.7109375" style="283" customWidth="1"/>
    <col min="4620" max="4621" width="6.85546875" style="283" customWidth="1"/>
    <col min="4622" max="4622" width="7.7109375" style="283" customWidth="1"/>
    <col min="4623" max="4623" width="6.7109375" style="283" customWidth="1"/>
    <col min="4624" max="4626" width="6.85546875" style="283" customWidth="1"/>
    <col min="4627" max="4627" width="6.7109375" style="283" customWidth="1"/>
    <col min="4628" max="4630" width="6.85546875" style="283" customWidth="1"/>
    <col min="4631" max="4631" width="6.7109375" style="283" customWidth="1"/>
    <col min="4632" max="4634" width="6.85546875" style="283" customWidth="1"/>
    <col min="4635" max="4864" width="9.140625" style="283"/>
    <col min="4865" max="4866" width="6.7109375" style="283" customWidth="1"/>
    <col min="4867" max="4867" width="7.7109375" style="283" customWidth="1"/>
    <col min="4868" max="4869" width="6.85546875" style="283" customWidth="1"/>
    <col min="4870" max="4870" width="7.7109375" style="283" customWidth="1"/>
    <col min="4871" max="4871" width="6.7109375" style="283" customWidth="1"/>
    <col min="4872" max="4874" width="6.85546875" style="283" customWidth="1"/>
    <col min="4875" max="4875" width="7.7109375" style="283" customWidth="1"/>
    <col min="4876" max="4877" width="6.85546875" style="283" customWidth="1"/>
    <col min="4878" max="4878" width="7.7109375" style="283" customWidth="1"/>
    <col min="4879" max="4879" width="6.7109375" style="283" customWidth="1"/>
    <col min="4880" max="4882" width="6.85546875" style="283" customWidth="1"/>
    <col min="4883" max="4883" width="6.7109375" style="283" customWidth="1"/>
    <col min="4884" max="4886" width="6.85546875" style="283" customWidth="1"/>
    <col min="4887" max="4887" width="6.7109375" style="283" customWidth="1"/>
    <col min="4888" max="4890" width="6.85546875" style="283" customWidth="1"/>
    <col min="4891" max="5120" width="9.140625" style="283"/>
    <col min="5121" max="5122" width="6.7109375" style="283" customWidth="1"/>
    <col min="5123" max="5123" width="7.7109375" style="283" customWidth="1"/>
    <col min="5124" max="5125" width="6.85546875" style="283" customWidth="1"/>
    <col min="5126" max="5126" width="7.7109375" style="283" customWidth="1"/>
    <col min="5127" max="5127" width="6.7109375" style="283" customWidth="1"/>
    <col min="5128" max="5130" width="6.85546875" style="283" customWidth="1"/>
    <col min="5131" max="5131" width="7.7109375" style="283" customWidth="1"/>
    <col min="5132" max="5133" width="6.85546875" style="283" customWidth="1"/>
    <col min="5134" max="5134" width="7.7109375" style="283" customWidth="1"/>
    <col min="5135" max="5135" width="6.7109375" style="283" customWidth="1"/>
    <col min="5136" max="5138" width="6.85546875" style="283" customWidth="1"/>
    <col min="5139" max="5139" width="6.7109375" style="283" customWidth="1"/>
    <col min="5140" max="5142" width="6.85546875" style="283" customWidth="1"/>
    <col min="5143" max="5143" width="6.7109375" style="283" customWidth="1"/>
    <col min="5144" max="5146" width="6.85546875" style="283" customWidth="1"/>
    <col min="5147" max="5376" width="9.140625" style="283"/>
    <col min="5377" max="5378" width="6.7109375" style="283" customWidth="1"/>
    <col min="5379" max="5379" width="7.7109375" style="283" customWidth="1"/>
    <col min="5380" max="5381" width="6.85546875" style="283" customWidth="1"/>
    <col min="5382" max="5382" width="7.7109375" style="283" customWidth="1"/>
    <col min="5383" max="5383" width="6.7109375" style="283" customWidth="1"/>
    <col min="5384" max="5386" width="6.85546875" style="283" customWidth="1"/>
    <col min="5387" max="5387" width="7.7109375" style="283" customWidth="1"/>
    <col min="5388" max="5389" width="6.85546875" style="283" customWidth="1"/>
    <col min="5390" max="5390" width="7.7109375" style="283" customWidth="1"/>
    <col min="5391" max="5391" width="6.7109375" style="283" customWidth="1"/>
    <col min="5392" max="5394" width="6.85546875" style="283" customWidth="1"/>
    <col min="5395" max="5395" width="6.7109375" style="283" customWidth="1"/>
    <col min="5396" max="5398" width="6.85546875" style="283" customWidth="1"/>
    <col min="5399" max="5399" width="6.7109375" style="283" customWidth="1"/>
    <col min="5400" max="5402" width="6.85546875" style="283" customWidth="1"/>
    <col min="5403" max="5632" width="9.140625" style="283"/>
    <col min="5633" max="5634" width="6.7109375" style="283" customWidth="1"/>
    <col min="5635" max="5635" width="7.7109375" style="283" customWidth="1"/>
    <col min="5636" max="5637" width="6.85546875" style="283" customWidth="1"/>
    <col min="5638" max="5638" width="7.7109375" style="283" customWidth="1"/>
    <col min="5639" max="5639" width="6.7109375" style="283" customWidth="1"/>
    <col min="5640" max="5642" width="6.85546875" style="283" customWidth="1"/>
    <col min="5643" max="5643" width="7.7109375" style="283" customWidth="1"/>
    <col min="5644" max="5645" width="6.85546875" style="283" customWidth="1"/>
    <col min="5646" max="5646" width="7.7109375" style="283" customWidth="1"/>
    <col min="5647" max="5647" width="6.7109375" style="283" customWidth="1"/>
    <col min="5648" max="5650" width="6.85546875" style="283" customWidth="1"/>
    <col min="5651" max="5651" width="6.7109375" style="283" customWidth="1"/>
    <col min="5652" max="5654" width="6.85546875" style="283" customWidth="1"/>
    <col min="5655" max="5655" width="6.7109375" style="283" customWidth="1"/>
    <col min="5656" max="5658" width="6.85546875" style="283" customWidth="1"/>
    <col min="5659" max="5888" width="9.140625" style="283"/>
    <col min="5889" max="5890" width="6.7109375" style="283" customWidth="1"/>
    <col min="5891" max="5891" width="7.7109375" style="283" customWidth="1"/>
    <col min="5892" max="5893" width="6.85546875" style="283" customWidth="1"/>
    <col min="5894" max="5894" width="7.7109375" style="283" customWidth="1"/>
    <col min="5895" max="5895" width="6.7109375" style="283" customWidth="1"/>
    <col min="5896" max="5898" width="6.85546875" style="283" customWidth="1"/>
    <col min="5899" max="5899" width="7.7109375" style="283" customWidth="1"/>
    <col min="5900" max="5901" width="6.85546875" style="283" customWidth="1"/>
    <col min="5902" max="5902" width="7.7109375" style="283" customWidth="1"/>
    <col min="5903" max="5903" width="6.7109375" style="283" customWidth="1"/>
    <col min="5904" max="5906" width="6.85546875" style="283" customWidth="1"/>
    <col min="5907" max="5907" width="6.7109375" style="283" customWidth="1"/>
    <col min="5908" max="5910" width="6.85546875" style="283" customWidth="1"/>
    <col min="5911" max="5911" width="6.7109375" style="283" customWidth="1"/>
    <col min="5912" max="5914" width="6.85546875" style="283" customWidth="1"/>
    <col min="5915" max="6144" width="9.140625" style="283"/>
    <col min="6145" max="6146" width="6.7109375" style="283" customWidth="1"/>
    <col min="6147" max="6147" width="7.7109375" style="283" customWidth="1"/>
    <col min="6148" max="6149" width="6.85546875" style="283" customWidth="1"/>
    <col min="6150" max="6150" width="7.7109375" style="283" customWidth="1"/>
    <col min="6151" max="6151" width="6.7109375" style="283" customWidth="1"/>
    <col min="6152" max="6154" width="6.85546875" style="283" customWidth="1"/>
    <col min="6155" max="6155" width="7.7109375" style="283" customWidth="1"/>
    <col min="6156" max="6157" width="6.85546875" style="283" customWidth="1"/>
    <col min="6158" max="6158" width="7.7109375" style="283" customWidth="1"/>
    <col min="6159" max="6159" width="6.7109375" style="283" customWidth="1"/>
    <col min="6160" max="6162" width="6.85546875" style="283" customWidth="1"/>
    <col min="6163" max="6163" width="6.7109375" style="283" customWidth="1"/>
    <col min="6164" max="6166" width="6.85546875" style="283" customWidth="1"/>
    <col min="6167" max="6167" width="6.7109375" style="283" customWidth="1"/>
    <col min="6168" max="6170" width="6.85546875" style="283" customWidth="1"/>
    <col min="6171" max="6400" width="9.140625" style="283"/>
    <col min="6401" max="6402" width="6.7109375" style="283" customWidth="1"/>
    <col min="6403" max="6403" width="7.7109375" style="283" customWidth="1"/>
    <col min="6404" max="6405" width="6.85546875" style="283" customWidth="1"/>
    <col min="6406" max="6406" width="7.7109375" style="283" customWidth="1"/>
    <col min="6407" max="6407" width="6.7109375" style="283" customWidth="1"/>
    <col min="6408" max="6410" width="6.85546875" style="283" customWidth="1"/>
    <col min="6411" max="6411" width="7.7109375" style="283" customWidth="1"/>
    <col min="6412" max="6413" width="6.85546875" style="283" customWidth="1"/>
    <col min="6414" max="6414" width="7.7109375" style="283" customWidth="1"/>
    <col min="6415" max="6415" width="6.7109375" style="283" customWidth="1"/>
    <col min="6416" max="6418" width="6.85546875" style="283" customWidth="1"/>
    <col min="6419" max="6419" width="6.7109375" style="283" customWidth="1"/>
    <col min="6420" max="6422" width="6.85546875" style="283" customWidth="1"/>
    <col min="6423" max="6423" width="6.7109375" style="283" customWidth="1"/>
    <col min="6424" max="6426" width="6.85546875" style="283" customWidth="1"/>
    <col min="6427" max="6656" width="9.140625" style="283"/>
    <col min="6657" max="6658" width="6.7109375" style="283" customWidth="1"/>
    <col min="6659" max="6659" width="7.7109375" style="283" customWidth="1"/>
    <col min="6660" max="6661" width="6.85546875" style="283" customWidth="1"/>
    <col min="6662" max="6662" width="7.7109375" style="283" customWidth="1"/>
    <col min="6663" max="6663" width="6.7109375" style="283" customWidth="1"/>
    <col min="6664" max="6666" width="6.85546875" style="283" customWidth="1"/>
    <col min="6667" max="6667" width="7.7109375" style="283" customWidth="1"/>
    <col min="6668" max="6669" width="6.85546875" style="283" customWidth="1"/>
    <col min="6670" max="6670" width="7.7109375" style="283" customWidth="1"/>
    <col min="6671" max="6671" width="6.7109375" style="283" customWidth="1"/>
    <col min="6672" max="6674" width="6.85546875" style="283" customWidth="1"/>
    <col min="6675" max="6675" width="6.7109375" style="283" customWidth="1"/>
    <col min="6676" max="6678" width="6.85546875" style="283" customWidth="1"/>
    <col min="6679" max="6679" width="6.7109375" style="283" customWidth="1"/>
    <col min="6680" max="6682" width="6.85546875" style="283" customWidth="1"/>
    <col min="6683" max="6912" width="9.140625" style="283"/>
    <col min="6913" max="6914" width="6.7109375" style="283" customWidth="1"/>
    <col min="6915" max="6915" width="7.7109375" style="283" customWidth="1"/>
    <col min="6916" max="6917" width="6.85546875" style="283" customWidth="1"/>
    <col min="6918" max="6918" width="7.7109375" style="283" customWidth="1"/>
    <col min="6919" max="6919" width="6.7109375" style="283" customWidth="1"/>
    <col min="6920" max="6922" width="6.85546875" style="283" customWidth="1"/>
    <col min="6923" max="6923" width="7.7109375" style="283" customWidth="1"/>
    <col min="6924" max="6925" width="6.85546875" style="283" customWidth="1"/>
    <col min="6926" max="6926" width="7.7109375" style="283" customWidth="1"/>
    <col min="6927" max="6927" width="6.7109375" style="283" customWidth="1"/>
    <col min="6928" max="6930" width="6.85546875" style="283" customWidth="1"/>
    <col min="6931" max="6931" width="6.7109375" style="283" customWidth="1"/>
    <col min="6932" max="6934" width="6.85546875" style="283" customWidth="1"/>
    <col min="6935" max="6935" width="6.7109375" style="283" customWidth="1"/>
    <col min="6936" max="6938" width="6.85546875" style="283" customWidth="1"/>
    <col min="6939" max="7168" width="9.140625" style="283"/>
    <col min="7169" max="7170" width="6.7109375" style="283" customWidth="1"/>
    <col min="7171" max="7171" width="7.7109375" style="283" customWidth="1"/>
    <col min="7172" max="7173" width="6.85546875" style="283" customWidth="1"/>
    <col min="7174" max="7174" width="7.7109375" style="283" customWidth="1"/>
    <col min="7175" max="7175" width="6.7109375" style="283" customWidth="1"/>
    <col min="7176" max="7178" width="6.85546875" style="283" customWidth="1"/>
    <col min="7179" max="7179" width="7.7109375" style="283" customWidth="1"/>
    <col min="7180" max="7181" width="6.85546875" style="283" customWidth="1"/>
    <col min="7182" max="7182" width="7.7109375" style="283" customWidth="1"/>
    <col min="7183" max="7183" width="6.7109375" style="283" customWidth="1"/>
    <col min="7184" max="7186" width="6.85546875" style="283" customWidth="1"/>
    <col min="7187" max="7187" width="6.7109375" style="283" customWidth="1"/>
    <col min="7188" max="7190" width="6.85546875" style="283" customWidth="1"/>
    <col min="7191" max="7191" width="6.7109375" style="283" customWidth="1"/>
    <col min="7192" max="7194" width="6.85546875" style="283" customWidth="1"/>
    <col min="7195" max="7424" width="9.140625" style="283"/>
    <col min="7425" max="7426" width="6.7109375" style="283" customWidth="1"/>
    <col min="7427" max="7427" width="7.7109375" style="283" customWidth="1"/>
    <col min="7428" max="7429" width="6.85546875" style="283" customWidth="1"/>
    <col min="7430" max="7430" width="7.7109375" style="283" customWidth="1"/>
    <col min="7431" max="7431" width="6.7109375" style="283" customWidth="1"/>
    <col min="7432" max="7434" width="6.85546875" style="283" customWidth="1"/>
    <col min="7435" max="7435" width="7.7109375" style="283" customWidth="1"/>
    <col min="7436" max="7437" width="6.85546875" style="283" customWidth="1"/>
    <col min="7438" max="7438" width="7.7109375" style="283" customWidth="1"/>
    <col min="7439" max="7439" width="6.7109375" style="283" customWidth="1"/>
    <col min="7440" max="7442" width="6.85546875" style="283" customWidth="1"/>
    <col min="7443" max="7443" width="6.7109375" style="283" customWidth="1"/>
    <col min="7444" max="7446" width="6.85546875" style="283" customWidth="1"/>
    <col min="7447" max="7447" width="6.7109375" style="283" customWidth="1"/>
    <col min="7448" max="7450" width="6.85546875" style="283" customWidth="1"/>
    <col min="7451" max="7680" width="9.140625" style="283"/>
    <col min="7681" max="7682" width="6.7109375" style="283" customWidth="1"/>
    <col min="7683" max="7683" width="7.7109375" style="283" customWidth="1"/>
    <col min="7684" max="7685" width="6.85546875" style="283" customWidth="1"/>
    <col min="7686" max="7686" width="7.7109375" style="283" customWidth="1"/>
    <col min="7687" max="7687" width="6.7109375" style="283" customWidth="1"/>
    <col min="7688" max="7690" width="6.85546875" style="283" customWidth="1"/>
    <col min="7691" max="7691" width="7.7109375" style="283" customWidth="1"/>
    <col min="7692" max="7693" width="6.85546875" style="283" customWidth="1"/>
    <col min="7694" max="7694" width="7.7109375" style="283" customWidth="1"/>
    <col min="7695" max="7695" width="6.7109375" style="283" customWidth="1"/>
    <col min="7696" max="7698" width="6.85546875" style="283" customWidth="1"/>
    <col min="7699" max="7699" width="6.7109375" style="283" customWidth="1"/>
    <col min="7700" max="7702" width="6.85546875" style="283" customWidth="1"/>
    <col min="7703" max="7703" width="6.7109375" style="283" customWidth="1"/>
    <col min="7704" max="7706" width="6.85546875" style="283" customWidth="1"/>
    <col min="7707" max="7936" width="9.140625" style="283"/>
    <col min="7937" max="7938" width="6.7109375" style="283" customWidth="1"/>
    <col min="7939" max="7939" width="7.7109375" style="283" customWidth="1"/>
    <col min="7940" max="7941" width="6.85546875" style="283" customWidth="1"/>
    <col min="7942" max="7942" width="7.7109375" style="283" customWidth="1"/>
    <col min="7943" max="7943" width="6.7109375" style="283" customWidth="1"/>
    <col min="7944" max="7946" width="6.85546875" style="283" customWidth="1"/>
    <col min="7947" max="7947" width="7.7109375" style="283" customWidth="1"/>
    <col min="7948" max="7949" width="6.85546875" style="283" customWidth="1"/>
    <col min="7950" max="7950" width="7.7109375" style="283" customWidth="1"/>
    <col min="7951" max="7951" width="6.7109375" style="283" customWidth="1"/>
    <col min="7952" max="7954" width="6.85546875" style="283" customWidth="1"/>
    <col min="7955" max="7955" width="6.7109375" style="283" customWidth="1"/>
    <col min="7956" max="7958" width="6.85546875" style="283" customWidth="1"/>
    <col min="7959" max="7959" width="6.7109375" style="283" customWidth="1"/>
    <col min="7960" max="7962" width="6.85546875" style="283" customWidth="1"/>
    <col min="7963" max="8192" width="9.140625" style="283"/>
    <col min="8193" max="8194" width="6.7109375" style="283" customWidth="1"/>
    <col min="8195" max="8195" width="7.7109375" style="283" customWidth="1"/>
    <col min="8196" max="8197" width="6.85546875" style="283" customWidth="1"/>
    <col min="8198" max="8198" width="7.7109375" style="283" customWidth="1"/>
    <col min="8199" max="8199" width="6.7109375" style="283" customWidth="1"/>
    <col min="8200" max="8202" width="6.85546875" style="283" customWidth="1"/>
    <col min="8203" max="8203" width="7.7109375" style="283" customWidth="1"/>
    <col min="8204" max="8205" width="6.85546875" style="283" customWidth="1"/>
    <col min="8206" max="8206" width="7.7109375" style="283" customWidth="1"/>
    <col min="8207" max="8207" width="6.7109375" style="283" customWidth="1"/>
    <col min="8208" max="8210" width="6.85546875" style="283" customWidth="1"/>
    <col min="8211" max="8211" width="6.7109375" style="283" customWidth="1"/>
    <col min="8212" max="8214" width="6.85546875" style="283" customWidth="1"/>
    <col min="8215" max="8215" width="6.7109375" style="283" customWidth="1"/>
    <col min="8216" max="8218" width="6.85546875" style="283" customWidth="1"/>
    <col min="8219" max="8448" width="9.140625" style="283"/>
    <col min="8449" max="8450" width="6.7109375" style="283" customWidth="1"/>
    <col min="8451" max="8451" width="7.7109375" style="283" customWidth="1"/>
    <col min="8452" max="8453" width="6.85546875" style="283" customWidth="1"/>
    <col min="8454" max="8454" width="7.7109375" style="283" customWidth="1"/>
    <col min="8455" max="8455" width="6.7109375" style="283" customWidth="1"/>
    <col min="8456" max="8458" width="6.85546875" style="283" customWidth="1"/>
    <col min="8459" max="8459" width="7.7109375" style="283" customWidth="1"/>
    <col min="8460" max="8461" width="6.85546875" style="283" customWidth="1"/>
    <col min="8462" max="8462" width="7.7109375" style="283" customWidth="1"/>
    <col min="8463" max="8463" width="6.7109375" style="283" customWidth="1"/>
    <col min="8464" max="8466" width="6.85546875" style="283" customWidth="1"/>
    <col min="8467" max="8467" width="6.7109375" style="283" customWidth="1"/>
    <col min="8468" max="8470" width="6.85546875" style="283" customWidth="1"/>
    <col min="8471" max="8471" width="6.7109375" style="283" customWidth="1"/>
    <col min="8472" max="8474" width="6.85546875" style="283" customWidth="1"/>
    <col min="8475" max="8704" width="9.140625" style="283"/>
    <col min="8705" max="8706" width="6.7109375" style="283" customWidth="1"/>
    <col min="8707" max="8707" width="7.7109375" style="283" customWidth="1"/>
    <col min="8708" max="8709" width="6.85546875" style="283" customWidth="1"/>
    <col min="8710" max="8710" width="7.7109375" style="283" customWidth="1"/>
    <col min="8711" max="8711" width="6.7109375" style="283" customWidth="1"/>
    <col min="8712" max="8714" width="6.85546875" style="283" customWidth="1"/>
    <col min="8715" max="8715" width="7.7109375" style="283" customWidth="1"/>
    <col min="8716" max="8717" width="6.85546875" style="283" customWidth="1"/>
    <col min="8718" max="8718" width="7.7109375" style="283" customWidth="1"/>
    <col min="8719" max="8719" width="6.7109375" style="283" customWidth="1"/>
    <col min="8720" max="8722" width="6.85546875" style="283" customWidth="1"/>
    <col min="8723" max="8723" width="6.7109375" style="283" customWidth="1"/>
    <col min="8724" max="8726" width="6.85546875" style="283" customWidth="1"/>
    <col min="8727" max="8727" width="6.7109375" style="283" customWidth="1"/>
    <col min="8728" max="8730" width="6.85546875" style="283" customWidth="1"/>
    <col min="8731" max="8960" width="9.140625" style="283"/>
    <col min="8961" max="8962" width="6.7109375" style="283" customWidth="1"/>
    <col min="8963" max="8963" width="7.7109375" style="283" customWidth="1"/>
    <col min="8964" max="8965" width="6.85546875" style="283" customWidth="1"/>
    <col min="8966" max="8966" width="7.7109375" style="283" customWidth="1"/>
    <col min="8967" max="8967" width="6.7109375" style="283" customWidth="1"/>
    <col min="8968" max="8970" width="6.85546875" style="283" customWidth="1"/>
    <col min="8971" max="8971" width="7.7109375" style="283" customWidth="1"/>
    <col min="8972" max="8973" width="6.85546875" style="283" customWidth="1"/>
    <col min="8974" max="8974" width="7.7109375" style="283" customWidth="1"/>
    <col min="8975" max="8975" width="6.7109375" style="283" customWidth="1"/>
    <col min="8976" max="8978" width="6.85546875" style="283" customWidth="1"/>
    <col min="8979" max="8979" width="6.7109375" style="283" customWidth="1"/>
    <col min="8980" max="8982" width="6.85546875" style="283" customWidth="1"/>
    <col min="8983" max="8983" width="6.7109375" style="283" customWidth="1"/>
    <col min="8984" max="8986" width="6.85546875" style="283" customWidth="1"/>
    <col min="8987" max="9216" width="9.140625" style="283"/>
    <col min="9217" max="9218" width="6.7109375" style="283" customWidth="1"/>
    <col min="9219" max="9219" width="7.7109375" style="283" customWidth="1"/>
    <col min="9220" max="9221" width="6.85546875" style="283" customWidth="1"/>
    <col min="9222" max="9222" width="7.7109375" style="283" customWidth="1"/>
    <col min="9223" max="9223" width="6.7109375" style="283" customWidth="1"/>
    <col min="9224" max="9226" width="6.85546875" style="283" customWidth="1"/>
    <col min="9227" max="9227" width="7.7109375" style="283" customWidth="1"/>
    <col min="9228" max="9229" width="6.85546875" style="283" customWidth="1"/>
    <col min="9230" max="9230" width="7.7109375" style="283" customWidth="1"/>
    <col min="9231" max="9231" width="6.7109375" style="283" customWidth="1"/>
    <col min="9232" max="9234" width="6.85546875" style="283" customWidth="1"/>
    <col min="9235" max="9235" width="6.7109375" style="283" customWidth="1"/>
    <col min="9236" max="9238" width="6.85546875" style="283" customWidth="1"/>
    <col min="9239" max="9239" width="6.7109375" style="283" customWidth="1"/>
    <col min="9240" max="9242" width="6.85546875" style="283" customWidth="1"/>
    <col min="9243" max="9472" width="9.140625" style="283"/>
    <col min="9473" max="9474" width="6.7109375" style="283" customWidth="1"/>
    <col min="9475" max="9475" width="7.7109375" style="283" customWidth="1"/>
    <col min="9476" max="9477" width="6.85546875" style="283" customWidth="1"/>
    <col min="9478" max="9478" width="7.7109375" style="283" customWidth="1"/>
    <col min="9479" max="9479" width="6.7109375" style="283" customWidth="1"/>
    <col min="9480" max="9482" width="6.85546875" style="283" customWidth="1"/>
    <col min="9483" max="9483" width="7.7109375" style="283" customWidth="1"/>
    <col min="9484" max="9485" width="6.85546875" style="283" customWidth="1"/>
    <col min="9486" max="9486" width="7.7109375" style="283" customWidth="1"/>
    <col min="9487" max="9487" width="6.7109375" style="283" customWidth="1"/>
    <col min="9488" max="9490" width="6.85546875" style="283" customWidth="1"/>
    <col min="9491" max="9491" width="6.7109375" style="283" customWidth="1"/>
    <col min="9492" max="9494" width="6.85546875" style="283" customWidth="1"/>
    <col min="9495" max="9495" width="6.7109375" style="283" customWidth="1"/>
    <col min="9496" max="9498" width="6.85546875" style="283" customWidth="1"/>
    <col min="9499" max="9728" width="9.140625" style="283"/>
    <col min="9729" max="9730" width="6.7109375" style="283" customWidth="1"/>
    <col min="9731" max="9731" width="7.7109375" style="283" customWidth="1"/>
    <col min="9732" max="9733" width="6.85546875" style="283" customWidth="1"/>
    <col min="9734" max="9734" width="7.7109375" style="283" customWidth="1"/>
    <col min="9735" max="9735" width="6.7109375" style="283" customWidth="1"/>
    <col min="9736" max="9738" width="6.85546875" style="283" customWidth="1"/>
    <col min="9739" max="9739" width="7.7109375" style="283" customWidth="1"/>
    <col min="9740" max="9741" width="6.85546875" style="283" customWidth="1"/>
    <col min="9742" max="9742" width="7.7109375" style="283" customWidth="1"/>
    <col min="9743" max="9743" width="6.7109375" style="283" customWidth="1"/>
    <col min="9744" max="9746" width="6.85546875" style="283" customWidth="1"/>
    <col min="9747" max="9747" width="6.7109375" style="283" customWidth="1"/>
    <col min="9748" max="9750" width="6.85546875" style="283" customWidth="1"/>
    <col min="9751" max="9751" width="6.7109375" style="283" customWidth="1"/>
    <col min="9752" max="9754" width="6.85546875" style="283" customWidth="1"/>
    <col min="9755" max="9984" width="9.140625" style="283"/>
    <col min="9985" max="9986" width="6.7109375" style="283" customWidth="1"/>
    <col min="9987" max="9987" width="7.7109375" style="283" customWidth="1"/>
    <col min="9988" max="9989" width="6.85546875" style="283" customWidth="1"/>
    <col min="9990" max="9990" width="7.7109375" style="283" customWidth="1"/>
    <col min="9991" max="9991" width="6.7109375" style="283" customWidth="1"/>
    <col min="9992" max="9994" width="6.85546875" style="283" customWidth="1"/>
    <col min="9995" max="9995" width="7.7109375" style="283" customWidth="1"/>
    <col min="9996" max="9997" width="6.85546875" style="283" customWidth="1"/>
    <col min="9998" max="9998" width="7.7109375" style="283" customWidth="1"/>
    <col min="9999" max="9999" width="6.7109375" style="283" customWidth="1"/>
    <col min="10000" max="10002" width="6.85546875" style="283" customWidth="1"/>
    <col min="10003" max="10003" width="6.7109375" style="283" customWidth="1"/>
    <col min="10004" max="10006" width="6.85546875" style="283" customWidth="1"/>
    <col min="10007" max="10007" width="6.7109375" style="283" customWidth="1"/>
    <col min="10008" max="10010" width="6.85546875" style="283" customWidth="1"/>
    <col min="10011" max="10240" width="9.140625" style="283"/>
    <col min="10241" max="10242" width="6.7109375" style="283" customWidth="1"/>
    <col min="10243" max="10243" width="7.7109375" style="283" customWidth="1"/>
    <col min="10244" max="10245" width="6.85546875" style="283" customWidth="1"/>
    <col min="10246" max="10246" width="7.7109375" style="283" customWidth="1"/>
    <col min="10247" max="10247" width="6.7109375" style="283" customWidth="1"/>
    <col min="10248" max="10250" width="6.85546875" style="283" customWidth="1"/>
    <col min="10251" max="10251" width="7.7109375" style="283" customWidth="1"/>
    <col min="10252" max="10253" width="6.85546875" style="283" customWidth="1"/>
    <col min="10254" max="10254" width="7.7109375" style="283" customWidth="1"/>
    <col min="10255" max="10255" width="6.7109375" style="283" customWidth="1"/>
    <col min="10256" max="10258" width="6.85546875" style="283" customWidth="1"/>
    <col min="10259" max="10259" width="6.7109375" style="283" customWidth="1"/>
    <col min="10260" max="10262" width="6.85546875" style="283" customWidth="1"/>
    <col min="10263" max="10263" width="6.7109375" style="283" customWidth="1"/>
    <col min="10264" max="10266" width="6.85546875" style="283" customWidth="1"/>
    <col min="10267" max="10496" width="9.140625" style="283"/>
    <col min="10497" max="10498" width="6.7109375" style="283" customWidth="1"/>
    <col min="10499" max="10499" width="7.7109375" style="283" customWidth="1"/>
    <col min="10500" max="10501" width="6.85546875" style="283" customWidth="1"/>
    <col min="10502" max="10502" width="7.7109375" style="283" customWidth="1"/>
    <col min="10503" max="10503" width="6.7109375" style="283" customWidth="1"/>
    <col min="10504" max="10506" width="6.85546875" style="283" customWidth="1"/>
    <col min="10507" max="10507" width="7.7109375" style="283" customWidth="1"/>
    <col min="10508" max="10509" width="6.85546875" style="283" customWidth="1"/>
    <col min="10510" max="10510" width="7.7109375" style="283" customWidth="1"/>
    <col min="10511" max="10511" width="6.7109375" style="283" customWidth="1"/>
    <col min="10512" max="10514" width="6.85546875" style="283" customWidth="1"/>
    <col min="10515" max="10515" width="6.7109375" style="283" customWidth="1"/>
    <col min="10516" max="10518" width="6.85546875" style="283" customWidth="1"/>
    <col min="10519" max="10519" width="6.7109375" style="283" customWidth="1"/>
    <col min="10520" max="10522" width="6.85546875" style="283" customWidth="1"/>
    <col min="10523" max="10752" width="9.140625" style="283"/>
    <col min="10753" max="10754" width="6.7109375" style="283" customWidth="1"/>
    <col min="10755" max="10755" width="7.7109375" style="283" customWidth="1"/>
    <col min="10756" max="10757" width="6.85546875" style="283" customWidth="1"/>
    <col min="10758" max="10758" width="7.7109375" style="283" customWidth="1"/>
    <col min="10759" max="10759" width="6.7109375" style="283" customWidth="1"/>
    <col min="10760" max="10762" width="6.85546875" style="283" customWidth="1"/>
    <col min="10763" max="10763" width="7.7109375" style="283" customWidth="1"/>
    <col min="10764" max="10765" width="6.85546875" style="283" customWidth="1"/>
    <col min="10766" max="10766" width="7.7109375" style="283" customWidth="1"/>
    <col min="10767" max="10767" width="6.7109375" style="283" customWidth="1"/>
    <col min="10768" max="10770" width="6.85546875" style="283" customWidth="1"/>
    <col min="10771" max="10771" width="6.7109375" style="283" customWidth="1"/>
    <col min="10772" max="10774" width="6.85546875" style="283" customWidth="1"/>
    <col min="10775" max="10775" width="6.7109375" style="283" customWidth="1"/>
    <col min="10776" max="10778" width="6.85546875" style="283" customWidth="1"/>
    <col min="10779" max="11008" width="9.140625" style="283"/>
    <col min="11009" max="11010" width="6.7109375" style="283" customWidth="1"/>
    <col min="11011" max="11011" width="7.7109375" style="283" customWidth="1"/>
    <col min="11012" max="11013" width="6.85546875" style="283" customWidth="1"/>
    <col min="11014" max="11014" width="7.7109375" style="283" customWidth="1"/>
    <col min="11015" max="11015" width="6.7109375" style="283" customWidth="1"/>
    <col min="11016" max="11018" width="6.85546875" style="283" customWidth="1"/>
    <col min="11019" max="11019" width="7.7109375" style="283" customWidth="1"/>
    <col min="11020" max="11021" width="6.85546875" style="283" customWidth="1"/>
    <col min="11022" max="11022" width="7.7109375" style="283" customWidth="1"/>
    <col min="11023" max="11023" width="6.7109375" style="283" customWidth="1"/>
    <col min="11024" max="11026" width="6.85546875" style="283" customWidth="1"/>
    <col min="11027" max="11027" width="6.7109375" style="283" customWidth="1"/>
    <col min="11028" max="11030" width="6.85546875" style="283" customWidth="1"/>
    <col min="11031" max="11031" width="6.7109375" style="283" customWidth="1"/>
    <col min="11032" max="11034" width="6.85546875" style="283" customWidth="1"/>
    <col min="11035" max="11264" width="9.140625" style="283"/>
    <col min="11265" max="11266" width="6.7109375" style="283" customWidth="1"/>
    <col min="11267" max="11267" width="7.7109375" style="283" customWidth="1"/>
    <col min="11268" max="11269" width="6.85546875" style="283" customWidth="1"/>
    <col min="11270" max="11270" width="7.7109375" style="283" customWidth="1"/>
    <col min="11271" max="11271" width="6.7109375" style="283" customWidth="1"/>
    <col min="11272" max="11274" width="6.85546875" style="283" customWidth="1"/>
    <col min="11275" max="11275" width="7.7109375" style="283" customWidth="1"/>
    <col min="11276" max="11277" width="6.85546875" style="283" customWidth="1"/>
    <col min="11278" max="11278" width="7.7109375" style="283" customWidth="1"/>
    <col min="11279" max="11279" width="6.7109375" style="283" customWidth="1"/>
    <col min="11280" max="11282" width="6.85546875" style="283" customWidth="1"/>
    <col min="11283" max="11283" width="6.7109375" style="283" customWidth="1"/>
    <col min="11284" max="11286" width="6.85546875" style="283" customWidth="1"/>
    <col min="11287" max="11287" width="6.7109375" style="283" customWidth="1"/>
    <col min="11288" max="11290" width="6.85546875" style="283" customWidth="1"/>
    <col min="11291" max="11520" width="9.140625" style="283"/>
    <col min="11521" max="11522" width="6.7109375" style="283" customWidth="1"/>
    <col min="11523" max="11523" width="7.7109375" style="283" customWidth="1"/>
    <col min="11524" max="11525" width="6.85546875" style="283" customWidth="1"/>
    <col min="11526" max="11526" width="7.7109375" style="283" customWidth="1"/>
    <col min="11527" max="11527" width="6.7109375" style="283" customWidth="1"/>
    <col min="11528" max="11530" width="6.85546875" style="283" customWidth="1"/>
    <col min="11531" max="11531" width="7.7109375" style="283" customWidth="1"/>
    <col min="11532" max="11533" width="6.85546875" style="283" customWidth="1"/>
    <col min="11534" max="11534" width="7.7109375" style="283" customWidth="1"/>
    <col min="11535" max="11535" width="6.7109375" style="283" customWidth="1"/>
    <col min="11536" max="11538" width="6.85546875" style="283" customWidth="1"/>
    <col min="11539" max="11539" width="6.7109375" style="283" customWidth="1"/>
    <col min="11540" max="11542" width="6.85546875" style="283" customWidth="1"/>
    <col min="11543" max="11543" width="6.7109375" style="283" customWidth="1"/>
    <col min="11544" max="11546" width="6.85546875" style="283" customWidth="1"/>
    <col min="11547" max="11776" width="9.140625" style="283"/>
    <col min="11777" max="11778" width="6.7109375" style="283" customWidth="1"/>
    <col min="11779" max="11779" width="7.7109375" style="283" customWidth="1"/>
    <col min="11780" max="11781" width="6.85546875" style="283" customWidth="1"/>
    <col min="11782" max="11782" width="7.7109375" style="283" customWidth="1"/>
    <col min="11783" max="11783" width="6.7109375" style="283" customWidth="1"/>
    <col min="11784" max="11786" width="6.85546875" style="283" customWidth="1"/>
    <col min="11787" max="11787" width="7.7109375" style="283" customWidth="1"/>
    <col min="11788" max="11789" width="6.85546875" style="283" customWidth="1"/>
    <col min="11790" max="11790" width="7.7109375" style="283" customWidth="1"/>
    <col min="11791" max="11791" width="6.7109375" style="283" customWidth="1"/>
    <col min="11792" max="11794" width="6.85546875" style="283" customWidth="1"/>
    <col min="11795" max="11795" width="6.7109375" style="283" customWidth="1"/>
    <col min="11796" max="11798" width="6.85546875" style="283" customWidth="1"/>
    <col min="11799" max="11799" width="6.7109375" style="283" customWidth="1"/>
    <col min="11800" max="11802" width="6.85546875" style="283" customWidth="1"/>
    <col min="11803" max="12032" width="9.140625" style="283"/>
    <col min="12033" max="12034" width="6.7109375" style="283" customWidth="1"/>
    <col min="12035" max="12035" width="7.7109375" style="283" customWidth="1"/>
    <col min="12036" max="12037" width="6.85546875" style="283" customWidth="1"/>
    <col min="12038" max="12038" width="7.7109375" style="283" customWidth="1"/>
    <col min="12039" max="12039" width="6.7109375" style="283" customWidth="1"/>
    <col min="12040" max="12042" width="6.85546875" style="283" customWidth="1"/>
    <col min="12043" max="12043" width="7.7109375" style="283" customWidth="1"/>
    <col min="12044" max="12045" width="6.85546875" style="283" customWidth="1"/>
    <col min="12046" max="12046" width="7.7109375" style="283" customWidth="1"/>
    <col min="12047" max="12047" width="6.7109375" style="283" customWidth="1"/>
    <col min="12048" max="12050" width="6.85546875" style="283" customWidth="1"/>
    <col min="12051" max="12051" width="6.7109375" style="283" customWidth="1"/>
    <col min="12052" max="12054" width="6.85546875" style="283" customWidth="1"/>
    <col min="12055" max="12055" width="6.7109375" style="283" customWidth="1"/>
    <col min="12056" max="12058" width="6.85546875" style="283" customWidth="1"/>
    <col min="12059" max="12288" width="9.140625" style="283"/>
    <col min="12289" max="12290" width="6.7109375" style="283" customWidth="1"/>
    <col min="12291" max="12291" width="7.7109375" style="283" customWidth="1"/>
    <col min="12292" max="12293" width="6.85546875" style="283" customWidth="1"/>
    <col min="12294" max="12294" width="7.7109375" style="283" customWidth="1"/>
    <col min="12295" max="12295" width="6.7109375" style="283" customWidth="1"/>
    <col min="12296" max="12298" width="6.85546875" style="283" customWidth="1"/>
    <col min="12299" max="12299" width="7.7109375" style="283" customWidth="1"/>
    <col min="12300" max="12301" width="6.85546875" style="283" customWidth="1"/>
    <col min="12302" max="12302" width="7.7109375" style="283" customWidth="1"/>
    <col min="12303" max="12303" width="6.7109375" style="283" customWidth="1"/>
    <col min="12304" max="12306" width="6.85546875" style="283" customWidth="1"/>
    <col min="12307" max="12307" width="6.7109375" style="283" customWidth="1"/>
    <col min="12308" max="12310" width="6.85546875" style="283" customWidth="1"/>
    <col min="12311" max="12311" width="6.7109375" style="283" customWidth="1"/>
    <col min="12312" max="12314" width="6.85546875" style="283" customWidth="1"/>
    <col min="12315" max="12544" width="9.140625" style="283"/>
    <col min="12545" max="12546" width="6.7109375" style="283" customWidth="1"/>
    <col min="12547" max="12547" width="7.7109375" style="283" customWidth="1"/>
    <col min="12548" max="12549" width="6.85546875" style="283" customWidth="1"/>
    <col min="12550" max="12550" width="7.7109375" style="283" customWidth="1"/>
    <col min="12551" max="12551" width="6.7109375" style="283" customWidth="1"/>
    <col min="12552" max="12554" width="6.85546875" style="283" customWidth="1"/>
    <col min="12555" max="12555" width="7.7109375" style="283" customWidth="1"/>
    <col min="12556" max="12557" width="6.85546875" style="283" customWidth="1"/>
    <col min="12558" max="12558" width="7.7109375" style="283" customWidth="1"/>
    <col min="12559" max="12559" width="6.7109375" style="283" customWidth="1"/>
    <col min="12560" max="12562" width="6.85546875" style="283" customWidth="1"/>
    <col min="12563" max="12563" width="6.7109375" style="283" customWidth="1"/>
    <col min="12564" max="12566" width="6.85546875" style="283" customWidth="1"/>
    <col min="12567" max="12567" width="6.7109375" style="283" customWidth="1"/>
    <col min="12568" max="12570" width="6.85546875" style="283" customWidth="1"/>
    <col min="12571" max="12800" width="9.140625" style="283"/>
    <col min="12801" max="12802" width="6.7109375" style="283" customWidth="1"/>
    <col min="12803" max="12803" width="7.7109375" style="283" customWidth="1"/>
    <col min="12804" max="12805" width="6.85546875" style="283" customWidth="1"/>
    <col min="12806" max="12806" width="7.7109375" style="283" customWidth="1"/>
    <col min="12807" max="12807" width="6.7109375" style="283" customWidth="1"/>
    <col min="12808" max="12810" width="6.85546875" style="283" customWidth="1"/>
    <col min="12811" max="12811" width="7.7109375" style="283" customWidth="1"/>
    <col min="12812" max="12813" width="6.85546875" style="283" customWidth="1"/>
    <col min="12814" max="12814" width="7.7109375" style="283" customWidth="1"/>
    <col min="12815" max="12815" width="6.7109375" style="283" customWidth="1"/>
    <col min="12816" max="12818" width="6.85546875" style="283" customWidth="1"/>
    <col min="12819" max="12819" width="6.7109375" style="283" customWidth="1"/>
    <col min="12820" max="12822" width="6.85546875" style="283" customWidth="1"/>
    <col min="12823" max="12823" width="6.7109375" style="283" customWidth="1"/>
    <col min="12824" max="12826" width="6.85546875" style="283" customWidth="1"/>
    <col min="12827" max="13056" width="9.140625" style="283"/>
    <col min="13057" max="13058" width="6.7109375" style="283" customWidth="1"/>
    <col min="13059" max="13059" width="7.7109375" style="283" customWidth="1"/>
    <col min="13060" max="13061" width="6.85546875" style="283" customWidth="1"/>
    <col min="13062" max="13062" width="7.7109375" style="283" customWidth="1"/>
    <col min="13063" max="13063" width="6.7109375" style="283" customWidth="1"/>
    <col min="13064" max="13066" width="6.85546875" style="283" customWidth="1"/>
    <col min="13067" max="13067" width="7.7109375" style="283" customWidth="1"/>
    <col min="13068" max="13069" width="6.85546875" style="283" customWidth="1"/>
    <col min="13070" max="13070" width="7.7109375" style="283" customWidth="1"/>
    <col min="13071" max="13071" width="6.7109375" style="283" customWidth="1"/>
    <col min="13072" max="13074" width="6.85546875" style="283" customWidth="1"/>
    <col min="13075" max="13075" width="6.7109375" style="283" customWidth="1"/>
    <col min="13076" max="13078" width="6.85546875" style="283" customWidth="1"/>
    <col min="13079" max="13079" width="6.7109375" style="283" customWidth="1"/>
    <col min="13080" max="13082" width="6.85546875" style="283" customWidth="1"/>
    <col min="13083" max="13312" width="9.140625" style="283"/>
    <col min="13313" max="13314" width="6.7109375" style="283" customWidth="1"/>
    <col min="13315" max="13315" width="7.7109375" style="283" customWidth="1"/>
    <col min="13316" max="13317" width="6.85546875" style="283" customWidth="1"/>
    <col min="13318" max="13318" width="7.7109375" style="283" customWidth="1"/>
    <col min="13319" max="13319" width="6.7109375" style="283" customWidth="1"/>
    <col min="13320" max="13322" width="6.85546875" style="283" customWidth="1"/>
    <col min="13323" max="13323" width="7.7109375" style="283" customWidth="1"/>
    <col min="13324" max="13325" width="6.85546875" style="283" customWidth="1"/>
    <col min="13326" max="13326" width="7.7109375" style="283" customWidth="1"/>
    <col min="13327" max="13327" width="6.7109375" style="283" customWidth="1"/>
    <col min="13328" max="13330" width="6.85546875" style="283" customWidth="1"/>
    <col min="13331" max="13331" width="6.7109375" style="283" customWidth="1"/>
    <col min="13332" max="13334" width="6.85546875" style="283" customWidth="1"/>
    <col min="13335" max="13335" width="6.7109375" style="283" customWidth="1"/>
    <col min="13336" max="13338" width="6.85546875" style="283" customWidth="1"/>
    <col min="13339" max="13568" width="9.140625" style="283"/>
    <col min="13569" max="13570" width="6.7109375" style="283" customWidth="1"/>
    <col min="13571" max="13571" width="7.7109375" style="283" customWidth="1"/>
    <col min="13572" max="13573" width="6.85546875" style="283" customWidth="1"/>
    <col min="13574" max="13574" width="7.7109375" style="283" customWidth="1"/>
    <col min="13575" max="13575" width="6.7109375" style="283" customWidth="1"/>
    <col min="13576" max="13578" width="6.85546875" style="283" customWidth="1"/>
    <col min="13579" max="13579" width="7.7109375" style="283" customWidth="1"/>
    <col min="13580" max="13581" width="6.85546875" style="283" customWidth="1"/>
    <col min="13582" max="13582" width="7.7109375" style="283" customWidth="1"/>
    <col min="13583" max="13583" width="6.7109375" style="283" customWidth="1"/>
    <col min="13584" max="13586" width="6.85546875" style="283" customWidth="1"/>
    <col min="13587" max="13587" width="6.7109375" style="283" customWidth="1"/>
    <col min="13588" max="13590" width="6.85546875" style="283" customWidth="1"/>
    <col min="13591" max="13591" width="6.7109375" style="283" customWidth="1"/>
    <col min="13592" max="13594" width="6.85546875" style="283" customWidth="1"/>
    <col min="13595" max="13824" width="9.140625" style="283"/>
    <col min="13825" max="13826" width="6.7109375" style="283" customWidth="1"/>
    <col min="13827" max="13827" width="7.7109375" style="283" customWidth="1"/>
    <col min="13828" max="13829" width="6.85546875" style="283" customWidth="1"/>
    <col min="13830" max="13830" width="7.7109375" style="283" customWidth="1"/>
    <col min="13831" max="13831" width="6.7109375" style="283" customWidth="1"/>
    <col min="13832" max="13834" width="6.85546875" style="283" customWidth="1"/>
    <col min="13835" max="13835" width="7.7109375" style="283" customWidth="1"/>
    <col min="13836" max="13837" width="6.85546875" style="283" customWidth="1"/>
    <col min="13838" max="13838" width="7.7109375" style="283" customWidth="1"/>
    <col min="13839" max="13839" width="6.7109375" style="283" customWidth="1"/>
    <col min="13840" max="13842" width="6.85546875" style="283" customWidth="1"/>
    <col min="13843" max="13843" width="6.7109375" style="283" customWidth="1"/>
    <col min="13844" max="13846" width="6.85546875" style="283" customWidth="1"/>
    <col min="13847" max="13847" width="6.7109375" style="283" customWidth="1"/>
    <col min="13848" max="13850" width="6.85546875" style="283" customWidth="1"/>
    <col min="13851" max="14080" width="9.140625" style="283"/>
    <col min="14081" max="14082" width="6.7109375" style="283" customWidth="1"/>
    <col min="14083" max="14083" width="7.7109375" style="283" customWidth="1"/>
    <col min="14084" max="14085" width="6.85546875" style="283" customWidth="1"/>
    <col min="14086" max="14086" width="7.7109375" style="283" customWidth="1"/>
    <col min="14087" max="14087" width="6.7109375" style="283" customWidth="1"/>
    <col min="14088" max="14090" width="6.85546875" style="283" customWidth="1"/>
    <col min="14091" max="14091" width="7.7109375" style="283" customWidth="1"/>
    <col min="14092" max="14093" width="6.85546875" style="283" customWidth="1"/>
    <col min="14094" max="14094" width="7.7109375" style="283" customWidth="1"/>
    <col min="14095" max="14095" width="6.7109375" style="283" customWidth="1"/>
    <col min="14096" max="14098" width="6.85546875" style="283" customWidth="1"/>
    <col min="14099" max="14099" width="6.7109375" style="283" customWidth="1"/>
    <col min="14100" max="14102" width="6.85546875" style="283" customWidth="1"/>
    <col min="14103" max="14103" width="6.7109375" style="283" customWidth="1"/>
    <col min="14104" max="14106" width="6.85546875" style="283" customWidth="1"/>
    <col min="14107" max="14336" width="9.140625" style="283"/>
    <col min="14337" max="14338" width="6.7109375" style="283" customWidth="1"/>
    <col min="14339" max="14339" width="7.7109375" style="283" customWidth="1"/>
    <col min="14340" max="14341" width="6.85546875" style="283" customWidth="1"/>
    <col min="14342" max="14342" width="7.7109375" style="283" customWidth="1"/>
    <col min="14343" max="14343" width="6.7109375" style="283" customWidth="1"/>
    <col min="14344" max="14346" width="6.85546875" style="283" customWidth="1"/>
    <col min="14347" max="14347" width="7.7109375" style="283" customWidth="1"/>
    <col min="14348" max="14349" width="6.85546875" style="283" customWidth="1"/>
    <col min="14350" max="14350" width="7.7109375" style="283" customWidth="1"/>
    <col min="14351" max="14351" width="6.7109375" style="283" customWidth="1"/>
    <col min="14352" max="14354" width="6.85546875" style="283" customWidth="1"/>
    <col min="14355" max="14355" width="6.7109375" style="283" customWidth="1"/>
    <col min="14356" max="14358" width="6.85546875" style="283" customWidth="1"/>
    <col min="14359" max="14359" width="6.7109375" style="283" customWidth="1"/>
    <col min="14360" max="14362" width="6.85546875" style="283" customWidth="1"/>
    <col min="14363" max="14592" width="9.140625" style="283"/>
    <col min="14593" max="14594" width="6.7109375" style="283" customWidth="1"/>
    <col min="14595" max="14595" width="7.7109375" style="283" customWidth="1"/>
    <col min="14596" max="14597" width="6.85546875" style="283" customWidth="1"/>
    <col min="14598" max="14598" width="7.7109375" style="283" customWidth="1"/>
    <col min="14599" max="14599" width="6.7109375" style="283" customWidth="1"/>
    <col min="14600" max="14602" width="6.85546875" style="283" customWidth="1"/>
    <col min="14603" max="14603" width="7.7109375" style="283" customWidth="1"/>
    <col min="14604" max="14605" width="6.85546875" style="283" customWidth="1"/>
    <col min="14606" max="14606" width="7.7109375" style="283" customWidth="1"/>
    <col min="14607" max="14607" width="6.7109375" style="283" customWidth="1"/>
    <col min="14608" max="14610" width="6.85546875" style="283" customWidth="1"/>
    <col min="14611" max="14611" width="6.7109375" style="283" customWidth="1"/>
    <col min="14612" max="14614" width="6.85546875" style="283" customWidth="1"/>
    <col min="14615" max="14615" width="6.7109375" style="283" customWidth="1"/>
    <col min="14616" max="14618" width="6.85546875" style="283" customWidth="1"/>
    <col min="14619" max="14848" width="9.140625" style="283"/>
    <col min="14849" max="14850" width="6.7109375" style="283" customWidth="1"/>
    <col min="14851" max="14851" width="7.7109375" style="283" customWidth="1"/>
    <col min="14852" max="14853" width="6.85546875" style="283" customWidth="1"/>
    <col min="14854" max="14854" width="7.7109375" style="283" customWidth="1"/>
    <col min="14855" max="14855" width="6.7109375" style="283" customWidth="1"/>
    <col min="14856" max="14858" width="6.85546875" style="283" customWidth="1"/>
    <col min="14859" max="14859" width="7.7109375" style="283" customWidth="1"/>
    <col min="14860" max="14861" width="6.85546875" style="283" customWidth="1"/>
    <col min="14862" max="14862" width="7.7109375" style="283" customWidth="1"/>
    <col min="14863" max="14863" width="6.7109375" style="283" customWidth="1"/>
    <col min="14864" max="14866" width="6.85546875" style="283" customWidth="1"/>
    <col min="14867" max="14867" width="6.7109375" style="283" customWidth="1"/>
    <col min="14868" max="14870" width="6.85546875" style="283" customWidth="1"/>
    <col min="14871" max="14871" width="6.7109375" style="283" customWidth="1"/>
    <col min="14872" max="14874" width="6.85546875" style="283" customWidth="1"/>
    <col min="14875" max="15104" width="9.140625" style="283"/>
    <col min="15105" max="15106" width="6.7109375" style="283" customWidth="1"/>
    <col min="15107" max="15107" width="7.7109375" style="283" customWidth="1"/>
    <col min="15108" max="15109" width="6.85546875" style="283" customWidth="1"/>
    <col min="15110" max="15110" width="7.7109375" style="283" customWidth="1"/>
    <col min="15111" max="15111" width="6.7109375" style="283" customWidth="1"/>
    <col min="15112" max="15114" width="6.85546875" style="283" customWidth="1"/>
    <col min="15115" max="15115" width="7.7109375" style="283" customWidth="1"/>
    <col min="15116" max="15117" width="6.85546875" style="283" customWidth="1"/>
    <col min="15118" max="15118" width="7.7109375" style="283" customWidth="1"/>
    <col min="15119" max="15119" width="6.7109375" style="283" customWidth="1"/>
    <col min="15120" max="15122" width="6.85546875" style="283" customWidth="1"/>
    <col min="15123" max="15123" width="6.7109375" style="283" customWidth="1"/>
    <col min="15124" max="15126" width="6.85546875" style="283" customWidth="1"/>
    <col min="15127" max="15127" width="6.7109375" style="283" customWidth="1"/>
    <col min="15128" max="15130" width="6.85546875" style="283" customWidth="1"/>
    <col min="15131" max="15360" width="9.140625" style="283"/>
    <col min="15361" max="15362" width="6.7109375" style="283" customWidth="1"/>
    <col min="15363" max="15363" width="7.7109375" style="283" customWidth="1"/>
    <col min="15364" max="15365" width="6.85546875" style="283" customWidth="1"/>
    <col min="15366" max="15366" width="7.7109375" style="283" customWidth="1"/>
    <col min="15367" max="15367" width="6.7109375" style="283" customWidth="1"/>
    <col min="15368" max="15370" width="6.85546875" style="283" customWidth="1"/>
    <col min="15371" max="15371" width="7.7109375" style="283" customWidth="1"/>
    <col min="15372" max="15373" width="6.85546875" style="283" customWidth="1"/>
    <col min="15374" max="15374" width="7.7109375" style="283" customWidth="1"/>
    <col min="15375" max="15375" width="6.7109375" style="283" customWidth="1"/>
    <col min="15376" max="15378" width="6.85546875" style="283" customWidth="1"/>
    <col min="15379" max="15379" width="6.7109375" style="283" customWidth="1"/>
    <col min="15380" max="15382" width="6.85546875" style="283" customWidth="1"/>
    <col min="15383" max="15383" width="6.7109375" style="283" customWidth="1"/>
    <col min="15384" max="15386" width="6.85546875" style="283" customWidth="1"/>
    <col min="15387" max="15616" width="9.140625" style="283"/>
    <col min="15617" max="15618" width="6.7109375" style="283" customWidth="1"/>
    <col min="15619" max="15619" width="7.7109375" style="283" customWidth="1"/>
    <col min="15620" max="15621" width="6.85546875" style="283" customWidth="1"/>
    <col min="15622" max="15622" width="7.7109375" style="283" customWidth="1"/>
    <col min="15623" max="15623" width="6.7109375" style="283" customWidth="1"/>
    <col min="15624" max="15626" width="6.85546875" style="283" customWidth="1"/>
    <col min="15627" max="15627" width="7.7109375" style="283" customWidth="1"/>
    <col min="15628" max="15629" width="6.85546875" style="283" customWidth="1"/>
    <col min="15630" max="15630" width="7.7109375" style="283" customWidth="1"/>
    <col min="15631" max="15631" width="6.7109375" style="283" customWidth="1"/>
    <col min="15632" max="15634" width="6.85546875" style="283" customWidth="1"/>
    <col min="15635" max="15635" width="6.7109375" style="283" customWidth="1"/>
    <col min="15636" max="15638" width="6.85546875" style="283" customWidth="1"/>
    <col min="15639" max="15639" width="6.7109375" style="283" customWidth="1"/>
    <col min="15640" max="15642" width="6.85546875" style="283" customWidth="1"/>
    <col min="15643" max="15872" width="9.140625" style="283"/>
    <col min="15873" max="15874" width="6.7109375" style="283" customWidth="1"/>
    <col min="15875" max="15875" width="7.7109375" style="283" customWidth="1"/>
    <col min="15876" max="15877" width="6.85546875" style="283" customWidth="1"/>
    <col min="15878" max="15878" width="7.7109375" style="283" customWidth="1"/>
    <col min="15879" max="15879" width="6.7109375" style="283" customWidth="1"/>
    <col min="15880" max="15882" width="6.85546875" style="283" customWidth="1"/>
    <col min="15883" max="15883" width="7.7109375" style="283" customWidth="1"/>
    <col min="15884" max="15885" width="6.85546875" style="283" customWidth="1"/>
    <col min="15886" max="15886" width="7.7109375" style="283" customWidth="1"/>
    <col min="15887" max="15887" width="6.7109375" style="283" customWidth="1"/>
    <col min="15888" max="15890" width="6.85546875" style="283" customWidth="1"/>
    <col min="15891" max="15891" width="6.7109375" style="283" customWidth="1"/>
    <col min="15892" max="15894" width="6.85546875" style="283" customWidth="1"/>
    <col min="15895" max="15895" width="6.7109375" style="283" customWidth="1"/>
    <col min="15896" max="15898" width="6.85546875" style="283" customWidth="1"/>
    <col min="15899" max="16128" width="9.140625" style="283"/>
    <col min="16129" max="16130" width="6.7109375" style="283" customWidth="1"/>
    <col min="16131" max="16131" width="7.7109375" style="283" customWidth="1"/>
    <col min="16132" max="16133" width="6.85546875" style="283" customWidth="1"/>
    <col min="16134" max="16134" width="7.7109375" style="283" customWidth="1"/>
    <col min="16135" max="16135" width="6.7109375" style="283" customWidth="1"/>
    <col min="16136" max="16138" width="6.85546875" style="283" customWidth="1"/>
    <col min="16139" max="16139" width="7.7109375" style="283" customWidth="1"/>
    <col min="16140" max="16141" width="6.85546875" style="283" customWidth="1"/>
    <col min="16142" max="16142" width="7.7109375" style="283" customWidth="1"/>
    <col min="16143" max="16143" width="6.7109375" style="283" customWidth="1"/>
    <col min="16144" max="16146" width="6.85546875" style="283" customWidth="1"/>
    <col min="16147" max="16147" width="6.7109375" style="283" customWidth="1"/>
    <col min="16148" max="16150" width="6.85546875" style="283" customWidth="1"/>
    <col min="16151" max="16151" width="6.7109375" style="283" customWidth="1"/>
    <col min="16152" max="16154" width="6.85546875" style="283" customWidth="1"/>
    <col min="16155" max="16384" width="9.140625" style="283"/>
  </cols>
  <sheetData>
    <row r="1" spans="1:26" s="334" customFormat="1" ht="36" customHeight="1">
      <c r="A1" s="2105" t="s">
        <v>658</v>
      </c>
      <c r="B1" s="2030"/>
      <c r="C1" s="2030"/>
      <c r="D1" s="2030"/>
      <c r="E1" s="2030"/>
      <c r="F1" s="2030"/>
      <c r="G1" s="2030"/>
      <c r="H1" s="2030"/>
      <c r="I1" s="2030"/>
      <c r="J1" s="2030"/>
      <c r="K1" s="2030"/>
      <c r="L1" s="2030"/>
      <c r="M1" s="2030"/>
      <c r="N1" s="2030"/>
      <c r="O1" s="2030"/>
      <c r="P1" s="2030"/>
      <c r="Q1" s="2030"/>
      <c r="R1" s="2030"/>
      <c r="S1" s="2030"/>
      <c r="T1" s="2030"/>
      <c r="U1" s="2030"/>
      <c r="V1" s="2030"/>
      <c r="W1" s="2030"/>
      <c r="X1" s="2030"/>
      <c r="Y1" s="2030"/>
      <c r="Z1" s="2030"/>
    </row>
    <row r="2" spans="1:26" s="334" customFormat="1" ht="11.25" customHeight="1">
      <c r="A2" s="335"/>
      <c r="B2" s="335"/>
      <c r="C2" s="335"/>
      <c r="D2" s="335"/>
      <c r="E2" s="335"/>
      <c r="F2" s="335"/>
      <c r="G2" s="335"/>
      <c r="H2" s="335"/>
      <c r="I2" s="335"/>
      <c r="J2" s="335"/>
      <c r="K2" s="335"/>
      <c r="L2" s="335"/>
      <c r="M2" s="335"/>
      <c r="N2" s="335"/>
      <c r="O2" s="335"/>
      <c r="P2" s="335"/>
      <c r="Q2" s="335"/>
      <c r="R2" s="335"/>
      <c r="S2" s="335"/>
      <c r="T2" s="335"/>
      <c r="U2" s="335"/>
      <c r="V2" s="335"/>
      <c r="W2" s="335"/>
      <c r="X2" s="335"/>
      <c r="Y2" s="335"/>
      <c r="Z2" s="335"/>
    </row>
    <row r="3" spans="1:26" s="289" customFormat="1" ht="20.100000000000001" customHeight="1">
      <c r="A3" s="2106"/>
      <c r="B3" s="2107"/>
      <c r="C3" s="2112" t="s">
        <v>651</v>
      </c>
      <c r="D3" s="2113"/>
      <c r="E3" s="2113"/>
      <c r="F3" s="2113"/>
      <c r="G3" s="2113"/>
      <c r="H3" s="2113"/>
      <c r="I3" s="2113"/>
      <c r="J3" s="2114"/>
      <c r="K3" s="2115" t="s">
        <v>652</v>
      </c>
      <c r="L3" s="2113"/>
      <c r="M3" s="2113"/>
      <c r="N3" s="2113"/>
      <c r="O3" s="2113"/>
      <c r="P3" s="2113"/>
      <c r="Q3" s="2113"/>
      <c r="R3" s="2113"/>
      <c r="S3" s="2112" t="s">
        <v>653</v>
      </c>
      <c r="T3" s="2113"/>
      <c r="U3" s="2113"/>
      <c r="V3" s="2113"/>
      <c r="W3" s="2113"/>
      <c r="X3" s="2113"/>
      <c r="Y3" s="2113"/>
      <c r="Z3" s="2116"/>
    </row>
    <row r="4" spans="1:26" s="289" customFormat="1" ht="15" customHeight="1">
      <c r="A4" s="2108"/>
      <c r="B4" s="2109"/>
      <c r="C4" s="2117" t="s">
        <v>426</v>
      </c>
      <c r="D4" s="2102"/>
      <c r="E4" s="2102"/>
      <c r="F4" s="2103"/>
      <c r="G4" s="2101" t="s">
        <v>520</v>
      </c>
      <c r="H4" s="2102"/>
      <c r="I4" s="2102"/>
      <c r="J4" s="2118"/>
      <c r="K4" s="2117" t="s">
        <v>426</v>
      </c>
      <c r="L4" s="2102"/>
      <c r="M4" s="2102"/>
      <c r="N4" s="2102"/>
      <c r="O4" s="2117" t="s">
        <v>520</v>
      </c>
      <c r="P4" s="2102"/>
      <c r="Q4" s="2102"/>
      <c r="R4" s="2102"/>
      <c r="S4" s="2117" t="s">
        <v>426</v>
      </c>
      <c r="T4" s="2102"/>
      <c r="U4" s="2102"/>
      <c r="V4" s="2103"/>
      <c r="W4" s="2101" t="s">
        <v>520</v>
      </c>
      <c r="X4" s="2102"/>
      <c r="Y4" s="2102"/>
      <c r="Z4" s="2103"/>
    </row>
    <row r="5" spans="1:26" s="289" customFormat="1" ht="41.25" customHeight="1">
      <c r="A5" s="2110"/>
      <c r="B5" s="2111"/>
      <c r="C5" s="322" t="s">
        <v>646</v>
      </c>
      <c r="D5" s="324" t="s">
        <v>526</v>
      </c>
      <c r="E5" s="324" t="s">
        <v>527</v>
      </c>
      <c r="F5" s="324" t="s">
        <v>528</v>
      </c>
      <c r="G5" s="323" t="s">
        <v>646</v>
      </c>
      <c r="H5" s="324" t="s">
        <v>526</v>
      </c>
      <c r="I5" s="324" t="s">
        <v>527</v>
      </c>
      <c r="J5" s="336" t="s">
        <v>528</v>
      </c>
      <c r="K5" s="320" t="s">
        <v>646</v>
      </c>
      <c r="L5" s="337" t="s">
        <v>526</v>
      </c>
      <c r="M5" s="338" t="s">
        <v>527</v>
      </c>
      <c r="N5" s="324" t="s">
        <v>528</v>
      </c>
      <c r="O5" s="340" t="s">
        <v>646</v>
      </c>
      <c r="P5" s="324" t="s">
        <v>526</v>
      </c>
      <c r="Q5" s="324" t="s">
        <v>527</v>
      </c>
      <c r="R5" s="324" t="s">
        <v>528</v>
      </c>
      <c r="S5" s="322" t="s">
        <v>646</v>
      </c>
      <c r="T5" s="324" t="s">
        <v>526</v>
      </c>
      <c r="U5" s="324" t="s">
        <v>527</v>
      </c>
      <c r="V5" s="324" t="s">
        <v>528</v>
      </c>
      <c r="W5" s="323" t="s">
        <v>646</v>
      </c>
      <c r="X5" s="324" t="s">
        <v>526</v>
      </c>
      <c r="Y5" s="324" t="s">
        <v>527</v>
      </c>
      <c r="Z5" s="324" t="s">
        <v>528</v>
      </c>
    </row>
    <row r="6" spans="1:26" s="289" customFormat="1" ht="15" customHeight="1">
      <c r="A6" s="2071" t="s">
        <v>636</v>
      </c>
      <c r="B6" s="2072"/>
      <c r="C6" s="2072"/>
      <c r="D6" s="2072"/>
      <c r="E6" s="2072"/>
      <c r="F6" s="2072"/>
      <c r="G6" s="2072"/>
      <c r="H6" s="2072"/>
      <c r="I6" s="2072"/>
      <c r="J6" s="2072"/>
      <c r="K6" s="2072"/>
      <c r="L6" s="2072"/>
      <c r="M6" s="2072"/>
      <c r="N6" s="2072"/>
      <c r="O6" s="2072"/>
      <c r="P6" s="2072"/>
      <c r="Q6" s="2072"/>
      <c r="R6" s="2072"/>
      <c r="S6" s="2072"/>
      <c r="T6" s="2072"/>
      <c r="U6" s="2072"/>
      <c r="V6" s="2072"/>
      <c r="W6" s="2072"/>
      <c r="X6" s="2072"/>
      <c r="Y6" s="2072"/>
      <c r="Z6" s="2073"/>
    </row>
    <row r="7" spans="1:26" s="289" customFormat="1" ht="6" customHeight="1">
      <c r="A7" s="296"/>
      <c r="B7" s="297"/>
      <c r="C7" s="292"/>
      <c r="D7" s="292"/>
      <c r="E7" s="292"/>
      <c r="F7" s="292"/>
      <c r="G7" s="292"/>
      <c r="H7" s="292"/>
      <c r="I7" s="292"/>
      <c r="J7" s="292"/>
      <c r="K7" s="292"/>
      <c r="L7" s="292"/>
      <c r="M7" s="292"/>
      <c r="N7" s="292"/>
      <c r="O7" s="292"/>
      <c r="P7" s="292"/>
      <c r="Q7" s="292"/>
      <c r="R7" s="292"/>
      <c r="S7" s="292"/>
      <c r="T7" s="292"/>
      <c r="U7" s="292"/>
      <c r="V7" s="292"/>
      <c r="W7" s="292"/>
      <c r="X7" s="292"/>
      <c r="Y7" s="292"/>
      <c r="Z7" s="292"/>
    </row>
    <row r="8" spans="1:26" s="289" customFormat="1">
      <c r="A8" s="248">
        <v>2025</v>
      </c>
      <c r="B8" s="249" t="s">
        <v>595</v>
      </c>
      <c r="C8" s="293">
        <v>10.406700000000001</v>
      </c>
      <c r="D8" s="293">
        <v>38.999099999999999</v>
      </c>
      <c r="E8" s="293">
        <v>20.913</v>
      </c>
      <c r="F8" s="293">
        <v>7.7998000000000003</v>
      </c>
      <c r="G8" s="293">
        <v>4.8238000000000003</v>
      </c>
      <c r="H8" s="305" t="s">
        <v>622</v>
      </c>
      <c r="I8" s="305" t="s">
        <v>622</v>
      </c>
      <c r="J8" s="293">
        <v>4.8238000000000003</v>
      </c>
      <c r="K8" s="293">
        <v>2.6238999999999999</v>
      </c>
      <c r="L8" s="305" t="s">
        <v>622</v>
      </c>
      <c r="M8" s="293">
        <v>2.8233999999999999</v>
      </c>
      <c r="N8" s="293">
        <v>2.6229</v>
      </c>
      <c r="O8" s="293">
        <v>3.1202000000000001</v>
      </c>
      <c r="P8" s="305" t="s">
        <v>622</v>
      </c>
      <c r="Q8" s="293">
        <v>2.4266000000000001</v>
      </c>
      <c r="R8" s="293">
        <v>3.2050999999999998</v>
      </c>
      <c r="S8" s="293">
        <v>4.4397000000000002</v>
      </c>
      <c r="T8" s="293">
        <v>5.8411</v>
      </c>
      <c r="U8" s="293">
        <v>4.3963999999999999</v>
      </c>
      <c r="V8" s="293">
        <v>4.2679</v>
      </c>
      <c r="W8" s="305" t="s">
        <v>622</v>
      </c>
      <c r="X8" s="305" t="s">
        <v>622</v>
      </c>
      <c r="Y8" s="305" t="s">
        <v>622</v>
      </c>
      <c r="Z8" s="305" t="s">
        <v>622</v>
      </c>
    </row>
    <row r="9" spans="1:26" s="289" customFormat="1">
      <c r="A9" s="254"/>
      <c r="B9" s="249" t="s">
        <v>596</v>
      </c>
      <c r="C9" s="293">
        <v>9.6781000000000006</v>
      </c>
      <c r="D9" s="293">
        <v>39.315300000000001</v>
      </c>
      <c r="E9" s="293">
        <v>21.193300000000001</v>
      </c>
      <c r="F9" s="293">
        <v>7.2933000000000003</v>
      </c>
      <c r="G9" s="293">
        <v>8.4716000000000005</v>
      </c>
      <c r="H9" s="305" t="s">
        <v>622</v>
      </c>
      <c r="I9" s="305" t="s">
        <v>622</v>
      </c>
      <c r="J9" s="293">
        <v>8.4716000000000005</v>
      </c>
      <c r="K9" s="293">
        <v>2.6126</v>
      </c>
      <c r="L9" s="305" t="s">
        <v>622</v>
      </c>
      <c r="M9" s="293">
        <v>2.7206000000000001</v>
      </c>
      <c r="N9" s="293">
        <v>2.6120000000000001</v>
      </c>
      <c r="O9" s="293">
        <v>2.7225999999999999</v>
      </c>
      <c r="P9" s="305" t="s">
        <v>622</v>
      </c>
      <c r="Q9" s="305" t="s">
        <v>622</v>
      </c>
      <c r="R9" s="293">
        <v>2.7225999999999999</v>
      </c>
      <c r="S9" s="293">
        <v>3.7227000000000001</v>
      </c>
      <c r="T9" s="293">
        <v>4.3993000000000002</v>
      </c>
      <c r="U9" s="293">
        <v>3.7885</v>
      </c>
      <c r="V9" s="293">
        <v>3.5081000000000002</v>
      </c>
      <c r="W9" s="293">
        <v>9.3559999999999999</v>
      </c>
      <c r="X9" s="305" t="s">
        <v>622</v>
      </c>
      <c r="Y9" s="305" t="s">
        <v>622</v>
      </c>
      <c r="Z9" s="293">
        <v>9.3559999999999999</v>
      </c>
    </row>
    <row r="10" spans="1:26" s="289" customFormat="1">
      <c r="A10" s="254"/>
      <c r="B10" s="249" t="s">
        <v>597</v>
      </c>
      <c r="C10" s="293">
        <v>9.9992000000000001</v>
      </c>
      <c r="D10" s="293">
        <v>38.18</v>
      </c>
      <c r="E10" s="293">
        <v>21.639700000000001</v>
      </c>
      <c r="F10" s="293">
        <v>7.3292999999999999</v>
      </c>
      <c r="G10" s="293">
        <v>3.2791999999999999</v>
      </c>
      <c r="H10" s="305" t="s">
        <v>622</v>
      </c>
      <c r="I10" s="293">
        <v>5.8918999999999997</v>
      </c>
      <c r="J10" s="293">
        <v>2.6663999999999999</v>
      </c>
      <c r="K10" s="293">
        <v>2.5981999999999998</v>
      </c>
      <c r="L10" s="305" t="s">
        <v>622</v>
      </c>
      <c r="M10" s="293">
        <v>2.8106</v>
      </c>
      <c r="N10" s="293">
        <v>2.5968</v>
      </c>
      <c r="O10" s="293">
        <v>2.9036</v>
      </c>
      <c r="P10" s="305" t="s">
        <v>622</v>
      </c>
      <c r="Q10" s="305" t="s">
        <v>622</v>
      </c>
      <c r="R10" s="293">
        <v>2.9036</v>
      </c>
      <c r="S10" s="293">
        <v>3.9443999999999999</v>
      </c>
      <c r="T10" s="293">
        <v>5.5285000000000002</v>
      </c>
      <c r="U10" s="293">
        <v>4.0975999999999999</v>
      </c>
      <c r="V10" s="293">
        <v>3.3148</v>
      </c>
      <c r="W10" s="305">
        <v>0</v>
      </c>
      <c r="X10" s="305" t="s">
        <v>622</v>
      </c>
      <c r="Y10" s="305" t="s">
        <v>622</v>
      </c>
      <c r="Z10" s="305" t="s">
        <v>622</v>
      </c>
    </row>
    <row r="11" spans="1:26" s="289" customFormat="1">
      <c r="A11" s="254"/>
      <c r="B11" s="249" t="s">
        <v>598</v>
      </c>
      <c r="C11" s="293">
        <v>9.8506</v>
      </c>
      <c r="D11" s="293">
        <v>39.357300000000002</v>
      </c>
      <c r="E11" s="293">
        <v>20.247</v>
      </c>
      <c r="F11" s="293">
        <v>7.3101000000000003</v>
      </c>
      <c r="G11" s="293">
        <v>5.3105000000000002</v>
      </c>
      <c r="H11" s="305" t="s">
        <v>622</v>
      </c>
      <c r="I11" s="305" t="s">
        <v>622</v>
      </c>
      <c r="J11" s="293">
        <v>5.3105000000000002</v>
      </c>
      <c r="K11" s="293">
        <v>2.5491999999999999</v>
      </c>
      <c r="L11" s="305" t="s">
        <v>622</v>
      </c>
      <c r="M11" s="293">
        <v>2.5838000000000001</v>
      </c>
      <c r="N11" s="293">
        <v>2.5489999999999999</v>
      </c>
      <c r="O11" s="293">
        <v>2.3519999999999999</v>
      </c>
      <c r="P11" s="305" t="s">
        <v>622</v>
      </c>
      <c r="Q11" s="305" t="s">
        <v>622</v>
      </c>
      <c r="R11" s="293">
        <v>2.3519999999999999</v>
      </c>
      <c r="S11" s="293">
        <v>3.8685</v>
      </c>
      <c r="T11" s="293">
        <v>5.0583999999999998</v>
      </c>
      <c r="U11" s="293">
        <v>4.2328999999999999</v>
      </c>
      <c r="V11" s="293">
        <v>3.3917000000000002</v>
      </c>
      <c r="W11" s="293">
        <v>4.5941000000000001</v>
      </c>
      <c r="X11" s="305" t="s">
        <v>622</v>
      </c>
      <c r="Y11" s="305" t="s">
        <v>622</v>
      </c>
      <c r="Z11" s="293">
        <v>4.5941000000000001</v>
      </c>
    </row>
    <row r="12" spans="1:26" s="289" customFormat="1">
      <c r="A12" s="254"/>
      <c r="B12" s="249" t="s">
        <v>599</v>
      </c>
      <c r="C12" s="293">
        <v>10.879899999999999</v>
      </c>
      <c r="D12" s="293">
        <v>40.922199999999997</v>
      </c>
      <c r="E12" s="293">
        <v>22.506900000000002</v>
      </c>
      <c r="F12" s="293">
        <v>7.532</v>
      </c>
      <c r="G12" s="293">
        <v>3.3115999999999999</v>
      </c>
      <c r="H12" s="305" t="s">
        <v>622</v>
      </c>
      <c r="I12" s="293">
        <v>4.7348999999999997</v>
      </c>
      <c r="J12" s="293">
        <v>3.2509999999999999</v>
      </c>
      <c r="K12" s="293">
        <v>2.5758999999999999</v>
      </c>
      <c r="L12" s="305" t="s">
        <v>622</v>
      </c>
      <c r="M12" s="293">
        <v>3.1478999999999999</v>
      </c>
      <c r="N12" s="293">
        <v>2.5722999999999998</v>
      </c>
      <c r="O12" s="293">
        <v>3.1166</v>
      </c>
      <c r="P12" s="305" t="s">
        <v>622</v>
      </c>
      <c r="Q12" s="293">
        <v>2.2223000000000002</v>
      </c>
      <c r="R12" s="293">
        <v>3.1913</v>
      </c>
      <c r="S12" s="293">
        <v>4.2464000000000004</v>
      </c>
      <c r="T12" s="293">
        <v>3.7606999999999999</v>
      </c>
      <c r="U12" s="293">
        <v>4.8034999999999997</v>
      </c>
      <c r="V12" s="293">
        <v>3.6932999999999998</v>
      </c>
      <c r="W12" s="293">
        <v>4.1779000000000002</v>
      </c>
      <c r="X12" s="305" t="s">
        <v>622</v>
      </c>
      <c r="Y12" s="293">
        <v>4.1779000000000002</v>
      </c>
      <c r="Z12" s="305" t="s">
        <v>622</v>
      </c>
    </row>
    <row r="13" spans="1:26" s="289" customFormat="1">
      <c r="A13" s="254"/>
      <c r="B13" s="249" t="s">
        <v>600</v>
      </c>
      <c r="C13" s="293">
        <v>8.8331999999999997</v>
      </c>
      <c r="D13" s="293">
        <v>36.483800000000002</v>
      </c>
      <c r="E13" s="293">
        <v>18.54</v>
      </c>
      <c r="F13" s="293">
        <v>6.8365</v>
      </c>
      <c r="G13" s="293">
        <v>3.2879999999999998</v>
      </c>
      <c r="H13" s="305" t="s">
        <v>622</v>
      </c>
      <c r="I13" s="305" t="s">
        <v>622</v>
      </c>
      <c r="J13" s="293">
        <v>3.2879999999999998</v>
      </c>
      <c r="K13" s="293">
        <v>2.4594</v>
      </c>
      <c r="L13" s="305" t="s">
        <v>622</v>
      </c>
      <c r="M13" s="293">
        <v>2.7671000000000001</v>
      </c>
      <c r="N13" s="293">
        <v>2.4573</v>
      </c>
      <c r="O13" s="293">
        <v>2.9740000000000002</v>
      </c>
      <c r="P13" s="305" t="s">
        <v>622</v>
      </c>
      <c r="Q13" s="293">
        <v>2.3275999999999999</v>
      </c>
      <c r="R13" s="293">
        <v>3.0436999999999999</v>
      </c>
      <c r="S13" s="293">
        <v>4.2476000000000003</v>
      </c>
      <c r="T13" s="293">
        <v>4.4061000000000003</v>
      </c>
      <c r="U13" s="293">
        <v>4.5545</v>
      </c>
      <c r="V13" s="293">
        <v>3.8597999999999999</v>
      </c>
      <c r="W13" s="305" t="s">
        <v>622</v>
      </c>
      <c r="X13" s="305" t="s">
        <v>622</v>
      </c>
      <c r="Y13" s="305" t="s">
        <v>622</v>
      </c>
      <c r="Z13" s="305" t="s">
        <v>622</v>
      </c>
    </row>
    <row r="14" spans="1:26" s="289" customFormat="1">
      <c r="A14" s="254"/>
      <c r="B14" s="249" t="s">
        <v>601</v>
      </c>
      <c r="C14" s="293">
        <v>9.2347000000000001</v>
      </c>
      <c r="D14" s="293">
        <v>35.915799999999997</v>
      </c>
      <c r="E14" s="293">
        <v>19.9575</v>
      </c>
      <c r="F14" s="293">
        <v>7.0654000000000003</v>
      </c>
      <c r="G14" s="293">
        <v>4.5324</v>
      </c>
      <c r="H14" s="305" t="s">
        <v>622</v>
      </c>
      <c r="I14" s="305" t="s">
        <v>622</v>
      </c>
      <c r="J14" s="293">
        <v>4.5324</v>
      </c>
      <c r="K14" s="293">
        <v>2.4043999999999999</v>
      </c>
      <c r="L14" s="305" t="s">
        <v>622</v>
      </c>
      <c r="M14" s="293">
        <v>2.8759000000000001</v>
      </c>
      <c r="N14" s="293">
        <v>2.4001000000000001</v>
      </c>
      <c r="O14" s="293">
        <v>3.0956999999999999</v>
      </c>
      <c r="P14" s="305" t="s">
        <v>622</v>
      </c>
      <c r="Q14" s="305" t="s">
        <v>622</v>
      </c>
      <c r="R14" s="293">
        <v>3.0956999999999999</v>
      </c>
      <c r="S14" s="293">
        <v>4.1929999999999996</v>
      </c>
      <c r="T14" s="293">
        <v>3.4113000000000002</v>
      </c>
      <c r="U14" s="293">
        <v>4.3040000000000003</v>
      </c>
      <c r="V14" s="293">
        <v>4.0656999999999996</v>
      </c>
      <c r="W14" s="305" t="s">
        <v>622</v>
      </c>
      <c r="X14" s="305" t="s">
        <v>622</v>
      </c>
      <c r="Y14" s="305" t="s">
        <v>622</v>
      </c>
      <c r="Z14" s="305" t="s">
        <v>622</v>
      </c>
    </row>
    <row r="15" spans="1:26" s="289" customFormat="1">
      <c r="A15" s="254"/>
      <c r="B15" s="249" t="s">
        <v>602</v>
      </c>
      <c r="C15" s="293">
        <v>9.3376999999999999</v>
      </c>
      <c r="D15" s="293">
        <v>42.0334</v>
      </c>
      <c r="E15" s="293">
        <v>20.226199999999999</v>
      </c>
      <c r="F15" s="293">
        <v>6.9977</v>
      </c>
      <c r="G15" s="293">
        <v>3.4476</v>
      </c>
      <c r="H15" s="305" t="s">
        <v>622</v>
      </c>
      <c r="I15" s="293">
        <v>3.05</v>
      </c>
      <c r="J15" s="293">
        <v>3.4761000000000002</v>
      </c>
      <c r="K15" s="293">
        <v>2.4653999999999998</v>
      </c>
      <c r="L15" s="305" t="s">
        <v>622</v>
      </c>
      <c r="M15" s="293">
        <v>2.7168999999999999</v>
      </c>
      <c r="N15" s="293">
        <v>2.4641000000000002</v>
      </c>
      <c r="O15" s="293">
        <v>3.2162999999999999</v>
      </c>
      <c r="P15" s="305" t="s">
        <v>622</v>
      </c>
      <c r="Q15" s="293">
        <v>3.2589000000000001</v>
      </c>
      <c r="R15" s="293">
        <v>3.2155999999999998</v>
      </c>
      <c r="S15" s="293">
        <v>3.9622000000000002</v>
      </c>
      <c r="T15" s="293">
        <v>5.2241999999999997</v>
      </c>
      <c r="U15" s="293">
        <v>4.0643000000000002</v>
      </c>
      <c r="V15" s="293">
        <v>3.7865000000000002</v>
      </c>
      <c r="W15" s="305" t="s">
        <v>622</v>
      </c>
      <c r="X15" s="305" t="s">
        <v>622</v>
      </c>
      <c r="Y15" s="305" t="s">
        <v>622</v>
      </c>
      <c r="Z15" s="305" t="s">
        <v>622</v>
      </c>
    </row>
    <row r="16" spans="1:26" s="289" customFormat="1">
      <c r="A16" s="254"/>
      <c r="B16" s="249" t="s">
        <v>603</v>
      </c>
      <c r="C16" s="293">
        <v>9.0153999999999996</v>
      </c>
      <c r="D16" s="293">
        <v>42.420400000000001</v>
      </c>
      <c r="E16" s="293">
        <v>19.4666</v>
      </c>
      <c r="F16" s="293">
        <v>6.7381000000000002</v>
      </c>
      <c r="G16" s="293">
        <v>5.0435999999999996</v>
      </c>
      <c r="H16" s="305" t="s">
        <v>622</v>
      </c>
      <c r="I16" s="305" t="s">
        <v>622</v>
      </c>
      <c r="J16" s="293">
        <v>5.0435999999999996</v>
      </c>
      <c r="K16" s="293">
        <v>2.5611999999999999</v>
      </c>
      <c r="L16" s="305" t="s">
        <v>622</v>
      </c>
      <c r="M16" s="293">
        <v>2.6423999999999999</v>
      </c>
      <c r="N16" s="293">
        <v>2.5604</v>
      </c>
      <c r="O16" s="293">
        <v>2.8668</v>
      </c>
      <c r="P16" s="305" t="s">
        <v>622</v>
      </c>
      <c r="Q16" s="293">
        <v>1.5668</v>
      </c>
      <c r="R16" s="293">
        <v>2.8744000000000001</v>
      </c>
      <c r="S16" s="293">
        <v>4.3150000000000004</v>
      </c>
      <c r="T16" s="305" t="s">
        <v>622</v>
      </c>
      <c r="U16" s="293">
        <v>4.4477000000000002</v>
      </c>
      <c r="V16" s="293">
        <v>3.9546000000000001</v>
      </c>
      <c r="W16" s="305" t="s">
        <v>622</v>
      </c>
      <c r="X16" s="305" t="s">
        <v>622</v>
      </c>
      <c r="Y16" s="305" t="s">
        <v>622</v>
      </c>
      <c r="Z16" s="305" t="s">
        <v>622</v>
      </c>
    </row>
    <row r="17" spans="1:26" s="289" customFormat="1">
      <c r="A17" s="254"/>
      <c r="B17" s="249" t="s">
        <v>604</v>
      </c>
      <c r="C17" s="293">
        <v>9.0963999999999992</v>
      </c>
      <c r="D17" s="293">
        <v>46.686799999999998</v>
      </c>
      <c r="E17" s="293">
        <v>20.0151</v>
      </c>
      <c r="F17" s="293">
        <v>6.7743000000000002</v>
      </c>
      <c r="G17" s="293">
        <v>3.3523999999999998</v>
      </c>
      <c r="H17" s="305" t="s">
        <v>622</v>
      </c>
      <c r="I17" s="305" t="s">
        <v>622</v>
      </c>
      <c r="J17" s="293">
        <v>3.3523999999999998</v>
      </c>
      <c r="K17" s="293">
        <v>2.5573999999999999</v>
      </c>
      <c r="L17" s="305" t="s">
        <v>622</v>
      </c>
      <c r="M17" s="293">
        <v>2.8241000000000001</v>
      </c>
      <c r="N17" s="293">
        <v>2.5550999999999999</v>
      </c>
      <c r="O17" s="293">
        <v>2.8580999999999999</v>
      </c>
      <c r="P17" s="305" t="s">
        <v>622</v>
      </c>
      <c r="Q17" s="293">
        <v>2.8361999999999998</v>
      </c>
      <c r="R17" s="293">
        <v>2.8582000000000001</v>
      </c>
      <c r="S17" s="293">
        <v>4.0829000000000004</v>
      </c>
      <c r="T17" s="305" t="s">
        <v>622</v>
      </c>
      <c r="U17" s="293">
        <v>4.5202</v>
      </c>
      <c r="V17" s="293">
        <v>3.8155999999999999</v>
      </c>
      <c r="W17" s="293">
        <v>4.4897999999999998</v>
      </c>
      <c r="X17" s="305" t="s">
        <v>622</v>
      </c>
      <c r="Y17" s="305" t="s">
        <v>622</v>
      </c>
      <c r="Z17" s="293">
        <v>4.4897999999999998</v>
      </c>
    </row>
    <row r="18" spans="1:26" s="289" customFormat="1">
      <c r="A18" s="254"/>
      <c r="B18" s="249" t="s">
        <v>605</v>
      </c>
      <c r="C18" s="293">
        <v>8.9495000000000005</v>
      </c>
      <c r="D18" s="293">
        <v>47.495100000000001</v>
      </c>
      <c r="E18" s="293">
        <v>20.303899999999999</v>
      </c>
      <c r="F18" s="293">
        <v>6.7266000000000004</v>
      </c>
      <c r="G18" s="293">
        <v>2.9575</v>
      </c>
      <c r="H18" s="305" t="s">
        <v>622</v>
      </c>
      <c r="I18" s="293">
        <v>4.5940000000000003</v>
      </c>
      <c r="J18" s="293">
        <v>2.8896999999999999</v>
      </c>
      <c r="K18" s="293">
        <v>2.5636999999999999</v>
      </c>
      <c r="L18" s="305" t="s">
        <v>622</v>
      </c>
      <c r="M18" s="293">
        <v>2.827</v>
      </c>
      <c r="N18" s="293">
        <v>2.5623</v>
      </c>
      <c r="O18" s="293">
        <v>2.7641</v>
      </c>
      <c r="P18" s="305" t="s">
        <v>622</v>
      </c>
      <c r="Q18" s="305" t="s">
        <v>622</v>
      </c>
      <c r="R18" s="293">
        <v>2.7641</v>
      </c>
      <c r="S18" s="293">
        <v>4.2572000000000001</v>
      </c>
      <c r="T18" s="293">
        <v>5.2347000000000001</v>
      </c>
      <c r="U18" s="293">
        <v>4.2821999999999996</v>
      </c>
      <c r="V18" s="293">
        <v>4.2188999999999997</v>
      </c>
      <c r="W18" s="305" t="s">
        <v>622</v>
      </c>
      <c r="X18" s="305" t="s">
        <v>622</v>
      </c>
      <c r="Y18" s="305" t="s">
        <v>622</v>
      </c>
      <c r="Z18" s="305" t="s">
        <v>622</v>
      </c>
    </row>
    <row r="19" spans="1:26" s="289" customFormat="1">
      <c r="A19" s="254"/>
      <c r="B19" s="249" t="s">
        <v>606</v>
      </c>
      <c r="C19" s="293">
        <v>9.2139000000000006</v>
      </c>
      <c r="D19" s="293">
        <v>47.555900000000001</v>
      </c>
      <c r="E19" s="293">
        <v>21.698599999999999</v>
      </c>
      <c r="F19" s="293">
        <v>6.5232999999999999</v>
      </c>
      <c r="G19" s="293">
        <v>3.2374000000000001</v>
      </c>
      <c r="H19" s="305" t="s">
        <v>622</v>
      </c>
      <c r="I19" s="293">
        <v>5.8705999999999996</v>
      </c>
      <c r="J19" s="293">
        <v>3.1436999999999999</v>
      </c>
      <c r="K19" s="293">
        <v>2.5794000000000001</v>
      </c>
      <c r="L19" s="305" t="s">
        <v>622</v>
      </c>
      <c r="M19" s="293">
        <v>2.7050999999999998</v>
      </c>
      <c r="N19" s="293">
        <v>2.5785</v>
      </c>
      <c r="O19" s="293">
        <v>2.8801000000000001</v>
      </c>
      <c r="P19" s="305" t="s">
        <v>622</v>
      </c>
      <c r="Q19" s="293">
        <v>1.2065999999999999</v>
      </c>
      <c r="R19" s="293">
        <v>2.9479000000000002</v>
      </c>
      <c r="S19" s="293">
        <v>3.7970000000000002</v>
      </c>
      <c r="T19" s="293">
        <v>4.9865000000000004</v>
      </c>
      <c r="U19" s="293">
        <v>3.9064999999999999</v>
      </c>
      <c r="V19" s="293">
        <v>3.7277</v>
      </c>
      <c r="W19" s="293">
        <v>3.8563999999999998</v>
      </c>
      <c r="X19" s="305" t="s">
        <v>622</v>
      </c>
      <c r="Y19" s="305" t="s">
        <v>622</v>
      </c>
      <c r="Z19" s="293">
        <v>3.8563999999999998</v>
      </c>
    </row>
    <row r="20" spans="1:26" s="289" customFormat="1" ht="4.5" customHeight="1">
      <c r="A20" s="256"/>
      <c r="B20" s="257"/>
      <c r="C20" s="341"/>
      <c r="D20" s="341"/>
      <c r="E20" s="341"/>
      <c r="F20" s="341"/>
      <c r="G20" s="341"/>
      <c r="H20" s="341"/>
      <c r="I20" s="341"/>
      <c r="J20" s="341"/>
      <c r="K20" s="341"/>
      <c r="L20" s="341"/>
      <c r="M20" s="341"/>
      <c r="N20" s="341"/>
      <c r="O20" s="341"/>
      <c r="P20" s="341"/>
      <c r="Q20" s="341"/>
      <c r="R20" s="341"/>
      <c r="S20" s="342"/>
      <c r="T20" s="343"/>
      <c r="U20" s="343"/>
      <c r="V20" s="343"/>
      <c r="W20" s="343"/>
      <c r="X20" s="343"/>
      <c r="Y20" s="343"/>
      <c r="Z20" s="344"/>
    </row>
    <row r="21" spans="1:26" s="289" customFormat="1" ht="15" customHeight="1">
      <c r="A21" s="2071" t="s">
        <v>637</v>
      </c>
      <c r="B21" s="2072"/>
      <c r="C21" s="2072"/>
      <c r="D21" s="2072"/>
      <c r="E21" s="2072"/>
      <c r="F21" s="2072"/>
      <c r="G21" s="2072"/>
      <c r="H21" s="2072"/>
      <c r="I21" s="2072"/>
      <c r="J21" s="2072"/>
      <c r="K21" s="2072"/>
      <c r="L21" s="2072"/>
      <c r="M21" s="2072"/>
      <c r="N21" s="2072"/>
      <c r="O21" s="2072"/>
      <c r="P21" s="2072"/>
      <c r="Q21" s="2072"/>
      <c r="R21" s="2072"/>
      <c r="S21" s="2072"/>
      <c r="T21" s="2072"/>
      <c r="U21" s="2072"/>
      <c r="V21" s="2072"/>
      <c r="W21" s="2072"/>
      <c r="X21" s="2072"/>
      <c r="Y21" s="2072"/>
      <c r="Z21" s="2073"/>
    </row>
    <row r="22" spans="1:26" s="289" customFormat="1" ht="6" customHeight="1">
      <c r="A22" s="296"/>
      <c r="B22" s="297"/>
      <c r="C22" s="292"/>
      <c r="D22" s="292"/>
      <c r="E22" s="292"/>
      <c r="F22" s="292"/>
      <c r="G22" s="292"/>
      <c r="H22" s="292"/>
      <c r="I22" s="292"/>
      <c r="J22" s="292"/>
      <c r="K22" s="292"/>
      <c r="L22" s="292"/>
      <c r="M22" s="292"/>
      <c r="N22" s="292"/>
      <c r="O22" s="292"/>
      <c r="P22" s="292"/>
      <c r="Q22" s="292"/>
      <c r="R22" s="292"/>
      <c r="S22" s="292"/>
      <c r="T22" s="292"/>
      <c r="U22" s="292"/>
      <c r="V22" s="292"/>
      <c r="W22" s="292"/>
      <c r="X22" s="292"/>
      <c r="Y22" s="292"/>
      <c r="Z22" s="292"/>
    </row>
    <row r="23" spans="1:26" s="289" customFormat="1">
      <c r="A23" s="248">
        <v>2025</v>
      </c>
      <c r="B23" s="249" t="s">
        <v>595</v>
      </c>
      <c r="C23" s="298">
        <v>107.68899999999999</v>
      </c>
      <c r="D23" s="298">
        <v>0.89900000000000002</v>
      </c>
      <c r="E23" s="298">
        <v>19.27</v>
      </c>
      <c r="F23" s="298">
        <v>87.52</v>
      </c>
      <c r="G23" s="298">
        <v>0.17899999999999999</v>
      </c>
      <c r="H23" s="305" t="s">
        <v>622</v>
      </c>
      <c r="I23" s="305" t="s">
        <v>622</v>
      </c>
      <c r="J23" s="298">
        <v>0.17899999999999999</v>
      </c>
      <c r="K23" s="298">
        <v>220.18199999999999</v>
      </c>
      <c r="L23" s="305" t="s">
        <v>622</v>
      </c>
      <c r="M23" s="298">
        <v>1.125</v>
      </c>
      <c r="N23" s="298">
        <v>219.05699999999999</v>
      </c>
      <c r="O23" s="298">
        <v>10.663</v>
      </c>
      <c r="P23" s="305" t="s">
        <v>622</v>
      </c>
      <c r="Q23" s="298">
        <v>1.163</v>
      </c>
      <c r="R23" s="298">
        <v>9.5</v>
      </c>
      <c r="S23" s="298">
        <v>5.9320000000000004</v>
      </c>
      <c r="T23" s="298">
        <v>0.34899999999999998</v>
      </c>
      <c r="U23" s="298">
        <v>3.657</v>
      </c>
      <c r="V23" s="298">
        <v>1.9259999999999999</v>
      </c>
      <c r="W23" s="305" t="s">
        <v>622</v>
      </c>
      <c r="X23" s="305" t="s">
        <v>622</v>
      </c>
      <c r="Y23" s="305" t="s">
        <v>622</v>
      </c>
      <c r="Z23" s="305" t="s">
        <v>622</v>
      </c>
    </row>
    <row r="24" spans="1:26" s="289" customFormat="1">
      <c r="A24" s="248"/>
      <c r="B24" s="249" t="s">
        <v>596</v>
      </c>
      <c r="C24" s="298">
        <v>105.52200000000001</v>
      </c>
      <c r="D24" s="298">
        <v>0.84699999999999998</v>
      </c>
      <c r="E24" s="298">
        <v>16.152999999999999</v>
      </c>
      <c r="F24" s="298">
        <v>88.522000000000006</v>
      </c>
      <c r="G24" s="298">
        <v>0.17199999999999999</v>
      </c>
      <c r="H24" s="305" t="s">
        <v>622</v>
      </c>
      <c r="I24" s="305" t="s">
        <v>622</v>
      </c>
      <c r="J24" s="298">
        <v>0.17199999999999999</v>
      </c>
      <c r="K24" s="298">
        <v>178.733</v>
      </c>
      <c r="L24" s="305" t="s">
        <v>622</v>
      </c>
      <c r="M24" s="298">
        <v>0.94699999999999995</v>
      </c>
      <c r="N24" s="298">
        <v>177.786</v>
      </c>
      <c r="O24" s="298">
        <v>5.5629999999999997</v>
      </c>
      <c r="P24" s="305" t="s">
        <v>622</v>
      </c>
      <c r="Q24" s="305" t="s">
        <v>622</v>
      </c>
      <c r="R24" s="298">
        <v>5.5629999999999997</v>
      </c>
      <c r="S24" s="298">
        <v>4.024</v>
      </c>
      <c r="T24" s="298">
        <v>0.215</v>
      </c>
      <c r="U24" s="298">
        <v>2.3969999999999998</v>
      </c>
      <c r="V24" s="298">
        <v>1.4119999999999999</v>
      </c>
      <c r="W24" s="298">
        <v>0.218</v>
      </c>
      <c r="X24" s="305" t="s">
        <v>622</v>
      </c>
      <c r="Y24" s="305" t="s">
        <v>622</v>
      </c>
      <c r="Z24" s="298">
        <v>0.218</v>
      </c>
    </row>
    <row r="25" spans="1:26" s="289" customFormat="1">
      <c r="A25" s="248"/>
      <c r="B25" s="249" t="s">
        <v>597</v>
      </c>
      <c r="C25" s="298">
        <v>117.371</v>
      </c>
      <c r="D25" s="298">
        <v>1.034</v>
      </c>
      <c r="E25" s="298">
        <v>19.669</v>
      </c>
      <c r="F25" s="298">
        <v>96.668000000000006</v>
      </c>
      <c r="G25" s="298">
        <v>0.2</v>
      </c>
      <c r="H25" s="305" t="s">
        <v>622</v>
      </c>
      <c r="I25" s="298">
        <v>3.7999999999999999E-2</v>
      </c>
      <c r="J25" s="298">
        <v>0.16200000000000001</v>
      </c>
      <c r="K25" s="298">
        <v>166.67</v>
      </c>
      <c r="L25" s="305" t="s">
        <v>622</v>
      </c>
      <c r="M25" s="298">
        <v>1.1240000000000001</v>
      </c>
      <c r="N25" s="298">
        <v>165.54599999999999</v>
      </c>
      <c r="O25" s="298">
        <v>7.7430000000000003</v>
      </c>
      <c r="P25" s="305" t="s">
        <v>622</v>
      </c>
      <c r="Q25" s="305" t="s">
        <v>622</v>
      </c>
      <c r="R25" s="298">
        <v>7.7430000000000003</v>
      </c>
      <c r="S25" s="298">
        <v>5.3730000000000002</v>
      </c>
      <c r="T25" s="298">
        <v>0.124</v>
      </c>
      <c r="U25" s="298">
        <v>3.9710000000000001</v>
      </c>
      <c r="V25" s="298">
        <v>1.278</v>
      </c>
      <c r="W25" s="305" t="s">
        <v>622</v>
      </c>
      <c r="X25" s="305" t="s">
        <v>622</v>
      </c>
      <c r="Y25" s="305" t="s">
        <v>622</v>
      </c>
      <c r="Z25" s="305" t="s">
        <v>622</v>
      </c>
    </row>
    <row r="26" spans="1:26" s="289" customFormat="1">
      <c r="A26" s="248"/>
      <c r="B26" s="249" t="s">
        <v>598</v>
      </c>
      <c r="C26" s="298">
        <v>119.878</v>
      </c>
      <c r="D26" s="298">
        <v>0.8</v>
      </c>
      <c r="E26" s="298">
        <v>21.559000000000001</v>
      </c>
      <c r="F26" s="298">
        <v>97.519000000000005</v>
      </c>
      <c r="G26" s="298">
        <v>2.5000000000000001E-2</v>
      </c>
      <c r="H26" s="305" t="s">
        <v>622</v>
      </c>
      <c r="I26" s="305" t="s">
        <v>622</v>
      </c>
      <c r="J26" s="298">
        <v>2.5000000000000001E-2</v>
      </c>
      <c r="K26" s="298">
        <v>212.92500000000001</v>
      </c>
      <c r="L26" s="305" t="s">
        <v>622</v>
      </c>
      <c r="M26" s="298">
        <v>1.03</v>
      </c>
      <c r="N26" s="298">
        <v>211.89500000000001</v>
      </c>
      <c r="O26" s="298">
        <v>18.826000000000001</v>
      </c>
      <c r="P26" s="305" t="s">
        <v>622</v>
      </c>
      <c r="Q26" s="305" t="s">
        <v>622</v>
      </c>
      <c r="R26" s="298">
        <v>18.826000000000001</v>
      </c>
      <c r="S26" s="298">
        <v>5.9009999999999998</v>
      </c>
      <c r="T26" s="298">
        <v>0.13</v>
      </c>
      <c r="U26" s="298">
        <v>3.0870000000000002</v>
      </c>
      <c r="V26" s="298">
        <v>2.6840000000000002</v>
      </c>
      <c r="W26" s="298">
        <v>2.8000000000000001E-2</v>
      </c>
      <c r="X26" s="305" t="s">
        <v>622</v>
      </c>
      <c r="Y26" s="305" t="s">
        <v>622</v>
      </c>
      <c r="Z26" s="298">
        <v>2.8000000000000001E-2</v>
      </c>
    </row>
    <row r="27" spans="1:26" s="289" customFormat="1">
      <c r="A27" s="248"/>
      <c r="B27" s="249" t="s">
        <v>599</v>
      </c>
      <c r="C27" s="298">
        <v>127.20399999999999</v>
      </c>
      <c r="D27" s="298">
        <v>1.121</v>
      </c>
      <c r="E27" s="298">
        <v>25.939</v>
      </c>
      <c r="F27" s="298">
        <v>100.14400000000001</v>
      </c>
      <c r="G27" s="298">
        <v>1.42</v>
      </c>
      <c r="H27" s="305" t="s">
        <v>622</v>
      </c>
      <c r="I27" s="298">
        <v>5.8000000000000003E-2</v>
      </c>
      <c r="J27" s="298">
        <v>1.3620000000000001</v>
      </c>
      <c r="K27" s="298">
        <v>202.85400000000001</v>
      </c>
      <c r="L27" s="305" t="s">
        <v>622</v>
      </c>
      <c r="M27" s="298">
        <v>1.276</v>
      </c>
      <c r="N27" s="298">
        <v>201.578</v>
      </c>
      <c r="O27" s="298">
        <v>6.4210000000000003</v>
      </c>
      <c r="P27" s="305" t="s">
        <v>622</v>
      </c>
      <c r="Q27" s="298">
        <v>0.495</v>
      </c>
      <c r="R27" s="298">
        <v>5.9260000000000002</v>
      </c>
      <c r="S27" s="298">
        <v>5.6230000000000002</v>
      </c>
      <c r="T27" s="298">
        <v>0.36899999999999999</v>
      </c>
      <c r="U27" s="298">
        <v>2.7789999999999999</v>
      </c>
      <c r="V27" s="298">
        <v>2.4750000000000001</v>
      </c>
      <c r="W27" s="298">
        <v>0.48899999999999999</v>
      </c>
      <c r="X27" s="305" t="s">
        <v>622</v>
      </c>
      <c r="Y27" s="298">
        <v>0.48899999999999999</v>
      </c>
      <c r="Z27" s="305" t="s">
        <v>622</v>
      </c>
    </row>
    <row r="28" spans="1:26" s="289" customFormat="1">
      <c r="A28" s="248"/>
      <c r="B28" s="249" t="s">
        <v>600</v>
      </c>
      <c r="C28" s="298">
        <v>136.53399999999999</v>
      </c>
      <c r="D28" s="298">
        <v>0.70299999999999996</v>
      </c>
      <c r="E28" s="298">
        <v>21.513000000000002</v>
      </c>
      <c r="F28" s="298">
        <v>114.318</v>
      </c>
      <c r="G28" s="298">
        <v>0.21299999999999999</v>
      </c>
      <c r="H28" s="305" t="s">
        <v>622</v>
      </c>
      <c r="I28" s="305" t="s">
        <v>622</v>
      </c>
      <c r="J28" s="298">
        <v>0.21299999999999999</v>
      </c>
      <c r="K28" s="298">
        <v>243.084</v>
      </c>
      <c r="L28" s="305" t="s">
        <v>622</v>
      </c>
      <c r="M28" s="298">
        <v>1.665</v>
      </c>
      <c r="N28" s="298">
        <v>241.41900000000001</v>
      </c>
      <c r="O28" s="298">
        <v>5.9059999999999997</v>
      </c>
      <c r="P28" s="305" t="s">
        <v>622</v>
      </c>
      <c r="Q28" s="298">
        <v>0.57499999999999996</v>
      </c>
      <c r="R28" s="298">
        <v>5.3310000000000004</v>
      </c>
      <c r="S28" s="298">
        <v>8.8030000000000008</v>
      </c>
      <c r="T28" s="298">
        <v>0.13600000000000001</v>
      </c>
      <c r="U28" s="298">
        <v>4.8070000000000004</v>
      </c>
      <c r="V28" s="298">
        <v>3.86</v>
      </c>
      <c r="W28" s="305" t="s">
        <v>622</v>
      </c>
      <c r="X28" s="305" t="s">
        <v>622</v>
      </c>
      <c r="Y28" s="305" t="s">
        <v>622</v>
      </c>
      <c r="Z28" s="305" t="s">
        <v>622</v>
      </c>
    </row>
    <row r="29" spans="1:26" s="289" customFormat="1">
      <c r="A29" s="248"/>
      <c r="B29" s="249" t="s">
        <v>601</v>
      </c>
      <c r="C29" s="298">
        <v>154.51599999999999</v>
      </c>
      <c r="D29" s="298">
        <v>1.165</v>
      </c>
      <c r="E29" s="298">
        <v>23.393000000000001</v>
      </c>
      <c r="F29" s="298">
        <v>129.958</v>
      </c>
      <c r="G29" s="298">
        <v>0.13800000000000001</v>
      </c>
      <c r="H29" s="305" t="s">
        <v>622</v>
      </c>
      <c r="I29" s="305" t="s">
        <v>622</v>
      </c>
      <c r="J29" s="298">
        <v>0.13800000000000001</v>
      </c>
      <c r="K29" s="298">
        <v>290.01499999999999</v>
      </c>
      <c r="L29" s="305" t="s">
        <v>622</v>
      </c>
      <c r="M29" s="298">
        <v>2.6320000000000001</v>
      </c>
      <c r="N29" s="298">
        <v>287.38299999999998</v>
      </c>
      <c r="O29" s="298">
        <v>5.4039999999999999</v>
      </c>
      <c r="P29" s="305" t="s">
        <v>622</v>
      </c>
      <c r="Q29" s="305" t="s">
        <v>622</v>
      </c>
      <c r="R29" s="298">
        <v>5.4039999999999999</v>
      </c>
      <c r="S29" s="298">
        <v>7.524</v>
      </c>
      <c r="T29" s="298">
        <v>0.126</v>
      </c>
      <c r="U29" s="298">
        <v>4.3650000000000002</v>
      </c>
      <c r="V29" s="298">
        <v>3.0329999999999999</v>
      </c>
      <c r="W29" s="305" t="s">
        <v>622</v>
      </c>
      <c r="X29" s="305" t="s">
        <v>622</v>
      </c>
      <c r="Y29" s="305" t="s">
        <v>622</v>
      </c>
      <c r="Z29" s="305" t="s">
        <v>622</v>
      </c>
    </row>
    <row r="30" spans="1:26" s="289" customFormat="1">
      <c r="A30" s="254"/>
      <c r="B30" s="249" t="s">
        <v>602</v>
      </c>
      <c r="C30" s="298">
        <v>135.82599999999999</v>
      </c>
      <c r="D30" s="298">
        <v>0.96199999999999997</v>
      </c>
      <c r="E30" s="298">
        <v>21.478999999999999</v>
      </c>
      <c r="F30" s="298">
        <v>113.38500000000001</v>
      </c>
      <c r="G30" s="298">
        <v>0.95799999999999996</v>
      </c>
      <c r="H30" s="305" t="s">
        <v>622</v>
      </c>
      <c r="I30" s="298">
        <v>6.4000000000000001E-2</v>
      </c>
      <c r="J30" s="298">
        <v>0.89400000000000002</v>
      </c>
      <c r="K30" s="298">
        <v>261.88299999999998</v>
      </c>
      <c r="L30" s="305" t="s">
        <v>622</v>
      </c>
      <c r="M30" s="298">
        <v>1.3859999999999999</v>
      </c>
      <c r="N30" s="298">
        <v>260.49700000000001</v>
      </c>
      <c r="O30" s="298">
        <v>10.355</v>
      </c>
      <c r="P30" s="305" t="s">
        <v>622</v>
      </c>
      <c r="Q30" s="298">
        <v>0.16200000000000001</v>
      </c>
      <c r="R30" s="298">
        <v>10.193</v>
      </c>
      <c r="S30" s="298">
        <v>6.3440000000000003</v>
      </c>
      <c r="T30" s="298">
        <v>0.28699999999999998</v>
      </c>
      <c r="U30" s="298">
        <v>2.5259999999999998</v>
      </c>
      <c r="V30" s="298">
        <v>3.5310000000000001</v>
      </c>
      <c r="W30" s="305" t="s">
        <v>622</v>
      </c>
      <c r="X30" s="305" t="s">
        <v>622</v>
      </c>
      <c r="Y30" s="305" t="s">
        <v>622</v>
      </c>
      <c r="Z30" s="305" t="s">
        <v>622</v>
      </c>
    </row>
    <row r="31" spans="1:26" s="289" customFormat="1">
      <c r="A31" s="254"/>
      <c r="B31" s="249" t="s">
        <v>603</v>
      </c>
      <c r="C31" s="298">
        <v>130.238</v>
      </c>
      <c r="D31" s="298">
        <v>0.82299999999999995</v>
      </c>
      <c r="E31" s="298">
        <v>20.994</v>
      </c>
      <c r="F31" s="298">
        <v>108.42100000000001</v>
      </c>
      <c r="G31" s="298">
        <v>0.13900000000000001</v>
      </c>
      <c r="H31" s="305" t="s">
        <v>622</v>
      </c>
      <c r="I31" s="305" t="s">
        <v>622</v>
      </c>
      <c r="J31" s="298">
        <v>0.13900000000000001</v>
      </c>
      <c r="K31" s="298">
        <v>210.124</v>
      </c>
      <c r="L31" s="305" t="s">
        <v>622</v>
      </c>
      <c r="M31" s="298">
        <v>2.085</v>
      </c>
      <c r="N31" s="298">
        <v>208.03899999999999</v>
      </c>
      <c r="O31" s="298">
        <v>12.372999999999999</v>
      </c>
      <c r="P31" s="305" t="s">
        <v>622</v>
      </c>
      <c r="Q31" s="298">
        <v>7.1999999999999995E-2</v>
      </c>
      <c r="R31" s="298">
        <v>12.301</v>
      </c>
      <c r="S31" s="298">
        <v>2.327</v>
      </c>
      <c r="T31" s="305" t="s">
        <v>622</v>
      </c>
      <c r="U31" s="298">
        <v>1.7010000000000001</v>
      </c>
      <c r="V31" s="298">
        <v>0.626</v>
      </c>
      <c r="W31" s="305" t="s">
        <v>622</v>
      </c>
      <c r="X31" s="305" t="s">
        <v>622</v>
      </c>
      <c r="Y31" s="305" t="s">
        <v>622</v>
      </c>
      <c r="Z31" s="305" t="s">
        <v>622</v>
      </c>
    </row>
    <row r="32" spans="1:26" s="289" customFormat="1">
      <c r="A32" s="254"/>
      <c r="B32" s="249" t="s">
        <v>604</v>
      </c>
      <c r="C32" s="298">
        <v>143.91300000000001</v>
      </c>
      <c r="D32" s="298">
        <v>1.008</v>
      </c>
      <c r="E32" s="298">
        <v>22.2</v>
      </c>
      <c r="F32" s="298">
        <v>120.705</v>
      </c>
      <c r="G32" s="298">
        <v>0.128</v>
      </c>
      <c r="H32" s="305" t="s">
        <v>622</v>
      </c>
      <c r="I32" s="305" t="s">
        <v>622</v>
      </c>
      <c r="J32" s="298">
        <v>0.128</v>
      </c>
      <c r="K32" s="298">
        <v>261.346</v>
      </c>
      <c r="L32" s="305" t="s">
        <v>622</v>
      </c>
      <c r="M32" s="298">
        <v>2.2160000000000002</v>
      </c>
      <c r="N32" s="298">
        <v>259.13</v>
      </c>
      <c r="O32" s="298">
        <v>7.8479999999999999</v>
      </c>
      <c r="P32" s="305" t="s">
        <v>622</v>
      </c>
      <c r="Q32" s="298">
        <v>2.1000000000000001E-2</v>
      </c>
      <c r="R32" s="298">
        <v>7.827</v>
      </c>
      <c r="S32" s="298">
        <v>10.134</v>
      </c>
      <c r="T32" s="305" t="s">
        <v>622</v>
      </c>
      <c r="U32" s="298">
        <v>3.8450000000000002</v>
      </c>
      <c r="V32" s="298">
        <v>6.2889999999999997</v>
      </c>
      <c r="W32" s="298">
        <v>1.5009999999999999</v>
      </c>
      <c r="X32" s="305" t="s">
        <v>622</v>
      </c>
      <c r="Y32" s="305" t="s">
        <v>622</v>
      </c>
      <c r="Z32" s="298">
        <v>1.5009999999999999</v>
      </c>
    </row>
    <row r="33" spans="1:26" s="289" customFormat="1">
      <c r="A33" s="254"/>
      <c r="B33" s="249" t="s">
        <v>605</v>
      </c>
      <c r="C33" s="298">
        <v>160.09</v>
      </c>
      <c r="D33" s="298">
        <v>1.2</v>
      </c>
      <c r="E33" s="298">
        <v>22.606999999999999</v>
      </c>
      <c r="F33" s="298">
        <v>136.28299999999999</v>
      </c>
      <c r="G33" s="298">
        <v>0.32700000000000001</v>
      </c>
      <c r="H33" s="305" t="s">
        <v>622</v>
      </c>
      <c r="I33" s="298">
        <v>1.2999999999999999E-2</v>
      </c>
      <c r="J33" s="298">
        <v>0.314</v>
      </c>
      <c r="K33" s="298">
        <v>259.51100000000002</v>
      </c>
      <c r="L33" s="305" t="s">
        <v>622</v>
      </c>
      <c r="M33" s="298">
        <v>1.371</v>
      </c>
      <c r="N33" s="298">
        <v>258.14</v>
      </c>
      <c r="O33" s="298">
        <v>9.8010000000000002</v>
      </c>
      <c r="P33" s="305" t="s">
        <v>622</v>
      </c>
      <c r="Q33" s="305" t="s">
        <v>622</v>
      </c>
      <c r="R33" s="298">
        <v>9.8010000000000002</v>
      </c>
      <c r="S33" s="298">
        <v>9.516</v>
      </c>
      <c r="T33" s="298">
        <v>0.22</v>
      </c>
      <c r="U33" s="298">
        <v>2.2280000000000002</v>
      </c>
      <c r="V33" s="298">
        <v>7.0679999999999996</v>
      </c>
      <c r="W33" s="305" t="s">
        <v>622</v>
      </c>
      <c r="X33" s="305" t="s">
        <v>622</v>
      </c>
      <c r="Y33" s="305" t="s">
        <v>622</v>
      </c>
      <c r="Z33" s="305" t="s">
        <v>622</v>
      </c>
    </row>
    <row r="34" spans="1:26" s="289" customFormat="1">
      <c r="A34" s="254"/>
      <c r="B34" s="249" t="s">
        <v>606</v>
      </c>
      <c r="C34" s="298">
        <v>166.63900000000001</v>
      </c>
      <c r="D34" s="298">
        <v>1.5720000000000001</v>
      </c>
      <c r="E34" s="298">
        <v>25.295000000000002</v>
      </c>
      <c r="F34" s="298">
        <v>139.77199999999999</v>
      </c>
      <c r="G34" s="298">
        <v>1.833</v>
      </c>
      <c r="H34" s="305" t="s">
        <v>622</v>
      </c>
      <c r="I34" s="298">
        <v>6.3E-2</v>
      </c>
      <c r="J34" s="298">
        <v>1.77</v>
      </c>
      <c r="K34" s="298">
        <v>365.786</v>
      </c>
      <c r="L34" s="305" t="s">
        <v>622</v>
      </c>
      <c r="M34" s="298">
        <v>2.6859999999999999</v>
      </c>
      <c r="N34" s="298">
        <v>363.1</v>
      </c>
      <c r="O34" s="298">
        <v>17.297999999999998</v>
      </c>
      <c r="P34" s="305" t="s">
        <v>622</v>
      </c>
      <c r="Q34" s="298">
        <v>0.67400000000000004</v>
      </c>
      <c r="R34" s="298">
        <v>16.623999999999999</v>
      </c>
      <c r="S34" s="298">
        <v>6.6790000000000003</v>
      </c>
      <c r="T34" s="298">
        <v>0.02</v>
      </c>
      <c r="U34" s="298">
        <v>2.4460000000000002</v>
      </c>
      <c r="V34" s="298">
        <v>4.2130000000000001</v>
      </c>
      <c r="W34" s="298">
        <v>5.5739999999999998</v>
      </c>
      <c r="X34" s="305" t="s">
        <v>622</v>
      </c>
      <c r="Y34" s="305" t="s">
        <v>622</v>
      </c>
      <c r="Z34" s="298">
        <v>5.5739999999999998</v>
      </c>
    </row>
    <row r="35" spans="1:26" s="289" customFormat="1" ht="4.5" customHeight="1">
      <c r="A35" s="256"/>
      <c r="B35" s="257"/>
      <c r="C35" s="345"/>
      <c r="D35" s="346"/>
      <c r="E35" s="346"/>
      <c r="F35" s="346"/>
      <c r="G35" s="346"/>
      <c r="H35" s="346"/>
      <c r="I35" s="346"/>
      <c r="J35" s="346"/>
      <c r="K35" s="346"/>
      <c r="L35" s="346"/>
      <c r="M35" s="346"/>
      <c r="N35" s="346"/>
      <c r="O35" s="346"/>
      <c r="P35" s="346"/>
      <c r="Q35" s="346"/>
      <c r="R35" s="346"/>
      <c r="S35" s="347"/>
      <c r="T35" s="348"/>
      <c r="U35" s="348"/>
      <c r="V35" s="348"/>
      <c r="W35" s="348"/>
      <c r="X35" s="348"/>
      <c r="Y35" s="348"/>
      <c r="Z35" s="349"/>
    </row>
    <row r="36" spans="1:26" s="289" customFormat="1" ht="6.95" customHeight="1">
      <c r="A36" s="2104" t="s">
        <v>656</v>
      </c>
      <c r="B36" s="2104"/>
      <c r="C36" s="2104"/>
      <c r="D36" s="2104"/>
      <c r="E36" s="2104"/>
      <c r="F36" s="2104"/>
      <c r="G36" s="2104"/>
      <c r="H36" s="2104"/>
      <c r="I36" s="2104"/>
      <c r="J36" s="2104"/>
      <c r="K36" s="2104"/>
      <c r="L36" s="2104"/>
      <c r="M36" s="2104"/>
      <c r="N36" s="2104"/>
      <c r="O36" s="2104"/>
      <c r="P36" s="2104"/>
      <c r="Q36" s="2104"/>
      <c r="R36" s="2104"/>
      <c r="S36" s="282"/>
      <c r="T36" s="282"/>
      <c r="U36" s="282"/>
      <c r="V36" s="282"/>
      <c r="W36" s="282"/>
      <c r="X36" s="282"/>
      <c r="Y36" s="282"/>
      <c r="Z36" s="282"/>
    </row>
    <row r="37" spans="1:26" s="280" customFormat="1" ht="15.75" customHeight="1">
      <c r="A37" s="193" t="s">
        <v>638</v>
      </c>
      <c r="B37" s="350"/>
      <c r="C37" s="350"/>
      <c r="D37" s="350"/>
      <c r="E37" s="350"/>
      <c r="F37" s="350"/>
      <c r="G37" s="350"/>
      <c r="H37" s="350"/>
      <c r="I37" s="350"/>
      <c r="J37" s="350"/>
      <c r="K37" s="350"/>
      <c r="L37" s="350"/>
      <c r="M37" s="350"/>
      <c r="N37" s="350"/>
      <c r="O37" s="350"/>
      <c r="P37" s="350"/>
      <c r="Q37" s="350"/>
      <c r="R37" s="350"/>
    </row>
    <row r="38" spans="1:26" s="280" customFormat="1" ht="15.75" customHeight="1">
      <c r="A38" s="302" t="s">
        <v>642</v>
      </c>
      <c r="B38" s="350"/>
      <c r="C38" s="350"/>
      <c r="D38" s="350"/>
      <c r="E38" s="350"/>
      <c r="F38" s="350"/>
      <c r="G38" s="350"/>
      <c r="H38" s="350"/>
      <c r="I38" s="350"/>
      <c r="J38" s="350"/>
      <c r="K38" s="350"/>
      <c r="L38" s="350"/>
      <c r="M38" s="350"/>
      <c r="N38" s="350"/>
      <c r="O38" s="350"/>
      <c r="P38" s="350"/>
      <c r="Q38" s="350"/>
      <c r="R38" s="350"/>
    </row>
    <row r="39" spans="1:26" s="280" customFormat="1" ht="15.75" customHeight="1">
      <c r="A39" s="193" t="s">
        <v>659</v>
      </c>
      <c r="B39" s="193"/>
      <c r="C39" s="193"/>
      <c r="D39" s="193"/>
      <c r="E39" s="193"/>
      <c r="F39" s="193"/>
      <c r="G39" s="193"/>
      <c r="H39" s="193"/>
      <c r="I39" s="193"/>
      <c r="J39" s="193"/>
      <c r="K39" s="193"/>
      <c r="L39" s="193"/>
      <c r="M39" s="193"/>
      <c r="N39" s="193"/>
      <c r="O39" s="193"/>
      <c r="P39" s="193"/>
      <c r="Q39" s="193"/>
      <c r="R39" s="193"/>
    </row>
    <row r="40" spans="1:26" s="280" customFormat="1" ht="12">
      <c r="A40" s="140" t="s">
        <v>660</v>
      </c>
      <c r="I40" s="352"/>
    </row>
    <row r="41" spans="1:26" s="351" customFormat="1" ht="6.95" customHeight="1">
      <c r="A41" s="260"/>
      <c r="B41" s="260"/>
      <c r="C41" s="260"/>
      <c r="D41" s="260"/>
      <c r="E41" s="260"/>
      <c r="F41" s="260"/>
      <c r="G41" s="260"/>
      <c r="H41" s="260"/>
      <c r="I41" s="260"/>
      <c r="J41" s="260"/>
      <c r="K41" s="260"/>
      <c r="L41" s="260"/>
      <c r="M41" s="260"/>
      <c r="N41" s="260"/>
      <c r="O41" s="260"/>
      <c r="P41" s="260"/>
      <c r="Q41" s="260"/>
      <c r="R41" s="260"/>
      <c r="S41" s="281"/>
      <c r="T41" s="281"/>
      <c r="U41" s="281"/>
      <c r="V41" s="281"/>
      <c r="W41" s="281"/>
      <c r="X41" s="281"/>
      <c r="Y41" s="281"/>
      <c r="Z41" s="281"/>
    </row>
    <row r="42" spans="1:26" s="351" customFormat="1" ht="12">
      <c r="A42" s="262" t="s">
        <v>416</v>
      </c>
      <c r="B42" s="227"/>
      <c r="C42" s="227"/>
      <c r="D42" s="226"/>
      <c r="E42" s="226"/>
      <c r="F42" s="226"/>
      <c r="G42" s="226"/>
      <c r="H42" s="226"/>
      <c r="I42" s="226"/>
      <c r="J42" s="226"/>
      <c r="K42" s="226"/>
      <c r="L42" s="226"/>
      <c r="M42" s="226"/>
      <c r="N42" s="226"/>
      <c r="O42" s="226"/>
      <c r="P42" s="226"/>
      <c r="Q42" s="226"/>
      <c r="R42" s="226"/>
      <c r="S42" s="282"/>
      <c r="T42" s="282"/>
      <c r="U42" s="282"/>
      <c r="V42" s="282"/>
      <c r="W42" s="282"/>
      <c r="X42" s="282"/>
      <c r="Y42" s="281"/>
      <c r="Z42" s="281"/>
    </row>
  </sheetData>
  <mergeCells count="14">
    <mergeCell ref="W4:Z4"/>
    <mergeCell ref="A6:Z6"/>
    <mergeCell ref="A21:Z21"/>
    <mergeCell ref="A36:R36"/>
    <mergeCell ref="A1:Z1"/>
    <mergeCell ref="A3:B5"/>
    <mergeCell ref="C3:J3"/>
    <mergeCell ref="K3:R3"/>
    <mergeCell ref="S3:Z3"/>
    <mergeCell ref="C4:F4"/>
    <mergeCell ref="G4:J4"/>
    <mergeCell ref="K4:N4"/>
    <mergeCell ref="O4:R4"/>
    <mergeCell ref="S4:V4"/>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414C49-563A-40C8-A3EF-E9B878F4A919}">
  <dimension ref="A1:Z26"/>
  <sheetViews>
    <sheetView view="pageBreakPreview" zoomScaleNormal="100" zoomScaleSheetLayoutView="100" workbookViewId="0">
      <selection activeCell="A2" sqref="A2"/>
    </sheetView>
  </sheetViews>
  <sheetFormatPr defaultRowHeight="12.75"/>
  <cols>
    <col min="1" max="2" width="6.7109375" style="355" customWidth="1"/>
    <col min="3" max="20" width="8.7109375" style="355" customWidth="1"/>
    <col min="21" max="256" width="9.140625" style="355"/>
    <col min="257" max="258" width="6.7109375" style="355" customWidth="1"/>
    <col min="259" max="276" width="8.7109375" style="355" customWidth="1"/>
    <col min="277" max="512" width="9.140625" style="355"/>
    <col min="513" max="514" width="6.7109375" style="355" customWidth="1"/>
    <col min="515" max="532" width="8.7109375" style="355" customWidth="1"/>
    <col min="533" max="768" width="9.140625" style="355"/>
    <col min="769" max="770" width="6.7109375" style="355" customWidth="1"/>
    <col min="771" max="788" width="8.7109375" style="355" customWidth="1"/>
    <col min="789" max="1024" width="9.140625" style="355"/>
    <col min="1025" max="1026" width="6.7109375" style="355" customWidth="1"/>
    <col min="1027" max="1044" width="8.7109375" style="355" customWidth="1"/>
    <col min="1045" max="1280" width="9.140625" style="355"/>
    <col min="1281" max="1282" width="6.7109375" style="355" customWidth="1"/>
    <col min="1283" max="1300" width="8.7109375" style="355" customWidth="1"/>
    <col min="1301" max="1536" width="9.140625" style="355"/>
    <col min="1537" max="1538" width="6.7109375" style="355" customWidth="1"/>
    <col min="1539" max="1556" width="8.7109375" style="355" customWidth="1"/>
    <col min="1557" max="1792" width="9.140625" style="355"/>
    <col min="1793" max="1794" width="6.7109375" style="355" customWidth="1"/>
    <col min="1795" max="1812" width="8.7109375" style="355" customWidth="1"/>
    <col min="1813" max="2048" width="9.140625" style="355"/>
    <col min="2049" max="2050" width="6.7109375" style="355" customWidth="1"/>
    <col min="2051" max="2068" width="8.7109375" style="355" customWidth="1"/>
    <col min="2069" max="2304" width="9.140625" style="355"/>
    <col min="2305" max="2306" width="6.7109375" style="355" customWidth="1"/>
    <col min="2307" max="2324" width="8.7109375" style="355" customWidth="1"/>
    <col min="2325" max="2560" width="9.140625" style="355"/>
    <col min="2561" max="2562" width="6.7109375" style="355" customWidth="1"/>
    <col min="2563" max="2580" width="8.7109375" style="355" customWidth="1"/>
    <col min="2581" max="2816" width="9.140625" style="355"/>
    <col min="2817" max="2818" width="6.7109375" style="355" customWidth="1"/>
    <col min="2819" max="2836" width="8.7109375" style="355" customWidth="1"/>
    <col min="2837" max="3072" width="9.140625" style="355"/>
    <col min="3073" max="3074" width="6.7109375" style="355" customWidth="1"/>
    <col min="3075" max="3092" width="8.7109375" style="355" customWidth="1"/>
    <col min="3093" max="3328" width="9.140625" style="355"/>
    <col min="3329" max="3330" width="6.7109375" style="355" customWidth="1"/>
    <col min="3331" max="3348" width="8.7109375" style="355" customWidth="1"/>
    <col min="3349" max="3584" width="9.140625" style="355"/>
    <col min="3585" max="3586" width="6.7109375" style="355" customWidth="1"/>
    <col min="3587" max="3604" width="8.7109375" style="355" customWidth="1"/>
    <col min="3605" max="3840" width="9.140625" style="355"/>
    <col min="3841" max="3842" width="6.7109375" style="355" customWidth="1"/>
    <col min="3843" max="3860" width="8.7109375" style="355" customWidth="1"/>
    <col min="3861" max="4096" width="9.140625" style="355"/>
    <col min="4097" max="4098" width="6.7109375" style="355" customWidth="1"/>
    <col min="4099" max="4116" width="8.7109375" style="355" customWidth="1"/>
    <col min="4117" max="4352" width="9.140625" style="355"/>
    <col min="4353" max="4354" width="6.7109375" style="355" customWidth="1"/>
    <col min="4355" max="4372" width="8.7109375" style="355" customWidth="1"/>
    <col min="4373" max="4608" width="9.140625" style="355"/>
    <col min="4609" max="4610" width="6.7109375" style="355" customWidth="1"/>
    <col min="4611" max="4628" width="8.7109375" style="355" customWidth="1"/>
    <col min="4629" max="4864" width="9.140625" style="355"/>
    <col min="4865" max="4866" width="6.7109375" style="355" customWidth="1"/>
    <col min="4867" max="4884" width="8.7109375" style="355" customWidth="1"/>
    <col min="4885" max="5120" width="9.140625" style="355"/>
    <col min="5121" max="5122" width="6.7109375" style="355" customWidth="1"/>
    <col min="5123" max="5140" width="8.7109375" style="355" customWidth="1"/>
    <col min="5141" max="5376" width="9.140625" style="355"/>
    <col min="5377" max="5378" width="6.7109375" style="355" customWidth="1"/>
    <col min="5379" max="5396" width="8.7109375" style="355" customWidth="1"/>
    <col min="5397" max="5632" width="9.140625" style="355"/>
    <col min="5633" max="5634" width="6.7109375" style="355" customWidth="1"/>
    <col min="5635" max="5652" width="8.7109375" style="355" customWidth="1"/>
    <col min="5653" max="5888" width="9.140625" style="355"/>
    <col min="5889" max="5890" width="6.7109375" style="355" customWidth="1"/>
    <col min="5891" max="5908" width="8.7109375" style="355" customWidth="1"/>
    <col min="5909" max="6144" width="9.140625" style="355"/>
    <col min="6145" max="6146" width="6.7109375" style="355" customWidth="1"/>
    <col min="6147" max="6164" width="8.7109375" style="355" customWidth="1"/>
    <col min="6165" max="6400" width="9.140625" style="355"/>
    <col min="6401" max="6402" width="6.7109375" style="355" customWidth="1"/>
    <col min="6403" max="6420" width="8.7109375" style="355" customWidth="1"/>
    <col min="6421" max="6656" width="9.140625" style="355"/>
    <col min="6657" max="6658" width="6.7109375" style="355" customWidth="1"/>
    <col min="6659" max="6676" width="8.7109375" style="355" customWidth="1"/>
    <col min="6677" max="6912" width="9.140625" style="355"/>
    <col min="6913" max="6914" width="6.7109375" style="355" customWidth="1"/>
    <col min="6915" max="6932" width="8.7109375" style="355" customWidth="1"/>
    <col min="6933" max="7168" width="9.140625" style="355"/>
    <col min="7169" max="7170" width="6.7109375" style="355" customWidth="1"/>
    <col min="7171" max="7188" width="8.7109375" style="355" customWidth="1"/>
    <col min="7189" max="7424" width="9.140625" style="355"/>
    <col min="7425" max="7426" width="6.7109375" style="355" customWidth="1"/>
    <col min="7427" max="7444" width="8.7109375" style="355" customWidth="1"/>
    <col min="7445" max="7680" width="9.140625" style="355"/>
    <col min="7681" max="7682" width="6.7109375" style="355" customWidth="1"/>
    <col min="7683" max="7700" width="8.7109375" style="355" customWidth="1"/>
    <col min="7701" max="7936" width="9.140625" style="355"/>
    <col min="7937" max="7938" width="6.7109375" style="355" customWidth="1"/>
    <col min="7939" max="7956" width="8.7109375" style="355" customWidth="1"/>
    <col min="7957" max="8192" width="9.140625" style="355"/>
    <col min="8193" max="8194" width="6.7109375" style="355" customWidth="1"/>
    <col min="8195" max="8212" width="8.7109375" style="355" customWidth="1"/>
    <col min="8213" max="8448" width="9.140625" style="355"/>
    <col min="8449" max="8450" width="6.7109375" style="355" customWidth="1"/>
    <col min="8451" max="8468" width="8.7109375" style="355" customWidth="1"/>
    <col min="8469" max="8704" width="9.140625" style="355"/>
    <col min="8705" max="8706" width="6.7109375" style="355" customWidth="1"/>
    <col min="8707" max="8724" width="8.7109375" style="355" customWidth="1"/>
    <col min="8725" max="8960" width="9.140625" style="355"/>
    <col min="8961" max="8962" width="6.7109375" style="355" customWidth="1"/>
    <col min="8963" max="8980" width="8.7109375" style="355" customWidth="1"/>
    <col min="8981" max="9216" width="9.140625" style="355"/>
    <col min="9217" max="9218" width="6.7109375" style="355" customWidth="1"/>
    <col min="9219" max="9236" width="8.7109375" style="355" customWidth="1"/>
    <col min="9237" max="9472" width="9.140625" style="355"/>
    <col min="9473" max="9474" width="6.7109375" style="355" customWidth="1"/>
    <col min="9475" max="9492" width="8.7109375" style="355" customWidth="1"/>
    <col min="9493" max="9728" width="9.140625" style="355"/>
    <col min="9729" max="9730" width="6.7109375" style="355" customWidth="1"/>
    <col min="9731" max="9748" width="8.7109375" style="355" customWidth="1"/>
    <col min="9749" max="9984" width="9.140625" style="355"/>
    <col min="9985" max="9986" width="6.7109375" style="355" customWidth="1"/>
    <col min="9987" max="10004" width="8.7109375" style="355" customWidth="1"/>
    <col min="10005" max="10240" width="9.140625" style="355"/>
    <col min="10241" max="10242" width="6.7109375" style="355" customWidth="1"/>
    <col min="10243" max="10260" width="8.7109375" style="355" customWidth="1"/>
    <col min="10261" max="10496" width="9.140625" style="355"/>
    <col min="10497" max="10498" width="6.7109375" style="355" customWidth="1"/>
    <col min="10499" max="10516" width="8.7109375" style="355" customWidth="1"/>
    <col min="10517" max="10752" width="9.140625" style="355"/>
    <col min="10753" max="10754" width="6.7109375" style="355" customWidth="1"/>
    <col min="10755" max="10772" width="8.7109375" style="355" customWidth="1"/>
    <col min="10773" max="11008" width="9.140625" style="355"/>
    <col min="11009" max="11010" width="6.7109375" style="355" customWidth="1"/>
    <col min="11011" max="11028" width="8.7109375" style="355" customWidth="1"/>
    <col min="11029" max="11264" width="9.140625" style="355"/>
    <col min="11265" max="11266" width="6.7109375" style="355" customWidth="1"/>
    <col min="11267" max="11284" width="8.7109375" style="355" customWidth="1"/>
    <col min="11285" max="11520" width="9.140625" style="355"/>
    <col min="11521" max="11522" width="6.7109375" style="355" customWidth="1"/>
    <col min="11523" max="11540" width="8.7109375" style="355" customWidth="1"/>
    <col min="11541" max="11776" width="9.140625" style="355"/>
    <col min="11777" max="11778" width="6.7109375" style="355" customWidth="1"/>
    <col min="11779" max="11796" width="8.7109375" style="355" customWidth="1"/>
    <col min="11797" max="12032" width="9.140625" style="355"/>
    <col min="12033" max="12034" width="6.7109375" style="355" customWidth="1"/>
    <col min="12035" max="12052" width="8.7109375" style="355" customWidth="1"/>
    <col min="12053" max="12288" width="9.140625" style="355"/>
    <col min="12289" max="12290" width="6.7109375" style="355" customWidth="1"/>
    <col min="12291" max="12308" width="8.7109375" style="355" customWidth="1"/>
    <col min="12309" max="12544" width="9.140625" style="355"/>
    <col min="12545" max="12546" width="6.7109375" style="355" customWidth="1"/>
    <col min="12547" max="12564" width="8.7109375" style="355" customWidth="1"/>
    <col min="12565" max="12800" width="9.140625" style="355"/>
    <col min="12801" max="12802" width="6.7109375" style="355" customWidth="1"/>
    <col min="12803" max="12820" width="8.7109375" style="355" customWidth="1"/>
    <col min="12821" max="13056" width="9.140625" style="355"/>
    <col min="13057" max="13058" width="6.7109375" style="355" customWidth="1"/>
    <col min="13059" max="13076" width="8.7109375" style="355" customWidth="1"/>
    <col min="13077" max="13312" width="9.140625" style="355"/>
    <col min="13313" max="13314" width="6.7109375" style="355" customWidth="1"/>
    <col min="13315" max="13332" width="8.7109375" style="355" customWidth="1"/>
    <col min="13333" max="13568" width="9.140625" style="355"/>
    <col min="13569" max="13570" width="6.7109375" style="355" customWidth="1"/>
    <col min="13571" max="13588" width="8.7109375" style="355" customWidth="1"/>
    <col min="13589" max="13824" width="9.140625" style="355"/>
    <col min="13825" max="13826" width="6.7109375" style="355" customWidth="1"/>
    <col min="13827" max="13844" width="8.7109375" style="355" customWidth="1"/>
    <col min="13845" max="14080" width="9.140625" style="355"/>
    <col min="14081" max="14082" width="6.7109375" style="355" customWidth="1"/>
    <col min="14083" max="14100" width="8.7109375" style="355" customWidth="1"/>
    <col min="14101" max="14336" width="9.140625" style="355"/>
    <col min="14337" max="14338" width="6.7109375" style="355" customWidth="1"/>
    <col min="14339" max="14356" width="8.7109375" style="355" customWidth="1"/>
    <col min="14357" max="14592" width="9.140625" style="355"/>
    <col min="14593" max="14594" width="6.7109375" style="355" customWidth="1"/>
    <col min="14595" max="14612" width="8.7109375" style="355" customWidth="1"/>
    <col min="14613" max="14848" width="9.140625" style="355"/>
    <col min="14849" max="14850" width="6.7109375" style="355" customWidth="1"/>
    <col min="14851" max="14868" width="8.7109375" style="355" customWidth="1"/>
    <col min="14869" max="15104" width="9.140625" style="355"/>
    <col min="15105" max="15106" width="6.7109375" style="355" customWidth="1"/>
    <col min="15107" max="15124" width="8.7109375" style="355" customWidth="1"/>
    <col min="15125" max="15360" width="9.140625" style="355"/>
    <col min="15361" max="15362" width="6.7109375" style="355" customWidth="1"/>
    <col min="15363" max="15380" width="8.7109375" style="355" customWidth="1"/>
    <col min="15381" max="15616" width="9.140625" style="355"/>
    <col min="15617" max="15618" width="6.7109375" style="355" customWidth="1"/>
    <col min="15619" max="15636" width="8.7109375" style="355" customWidth="1"/>
    <col min="15637" max="15872" width="9.140625" style="355"/>
    <col min="15873" max="15874" width="6.7109375" style="355" customWidth="1"/>
    <col min="15875" max="15892" width="8.7109375" style="355" customWidth="1"/>
    <col min="15893" max="16128" width="9.140625" style="355"/>
    <col min="16129" max="16130" width="6.7109375" style="355" customWidth="1"/>
    <col min="16131" max="16148" width="8.7109375" style="355" customWidth="1"/>
    <col min="16149" max="16384" width="9.140625" style="355"/>
  </cols>
  <sheetData>
    <row r="1" spans="1:20" s="353" customFormat="1" ht="24.75" customHeight="1">
      <c r="A1" s="14" t="s">
        <v>661</v>
      </c>
      <c r="B1" s="14"/>
      <c r="C1" s="14"/>
      <c r="D1" s="14"/>
      <c r="E1" s="14"/>
      <c r="F1" s="14"/>
      <c r="G1" s="14"/>
      <c r="H1" s="14"/>
      <c r="I1" s="14"/>
      <c r="J1" s="14"/>
      <c r="K1" s="14"/>
      <c r="L1" s="14"/>
      <c r="M1" s="14"/>
      <c r="N1" s="14"/>
      <c r="O1" s="14"/>
      <c r="P1" s="14"/>
      <c r="Q1" s="14"/>
      <c r="R1" s="14"/>
      <c r="S1" s="14"/>
      <c r="T1" s="264"/>
    </row>
    <row r="2" spans="1:20" ht="11.25" customHeight="1">
      <c r="A2" s="354"/>
      <c r="B2" s="354"/>
      <c r="C2" s="354"/>
      <c r="D2" s="354"/>
      <c r="E2" s="354"/>
      <c r="F2" s="354"/>
      <c r="G2" s="354"/>
      <c r="H2" s="354"/>
      <c r="I2" s="354"/>
      <c r="J2" s="354"/>
      <c r="K2" s="354"/>
      <c r="L2" s="354"/>
      <c r="M2" s="354"/>
      <c r="N2" s="354"/>
      <c r="O2" s="354"/>
      <c r="P2" s="354"/>
      <c r="Q2" s="354"/>
      <c r="R2" s="354"/>
      <c r="S2" s="354"/>
      <c r="T2" s="354"/>
    </row>
    <row r="3" spans="1:20" s="356" customFormat="1" ht="20.100000000000001" customHeight="1">
      <c r="A3" s="2123"/>
      <c r="B3" s="2124"/>
      <c r="C3" s="2129" t="s">
        <v>651</v>
      </c>
      <c r="D3" s="2129"/>
      <c r="E3" s="2129"/>
      <c r="F3" s="2129"/>
      <c r="G3" s="2129"/>
      <c r="H3" s="2129"/>
      <c r="I3" s="2129"/>
      <c r="J3" s="2129"/>
      <c r="K3" s="2130" t="s">
        <v>652</v>
      </c>
      <c r="L3" s="2131"/>
      <c r="M3" s="2131"/>
      <c r="N3" s="2131"/>
      <c r="O3" s="2131"/>
      <c r="P3" s="2131"/>
      <c r="Q3" s="2131"/>
      <c r="R3" s="2131"/>
      <c r="S3" s="2131"/>
      <c r="T3" s="2132"/>
    </row>
    <row r="4" spans="1:20" s="356" customFormat="1" ht="15" customHeight="1">
      <c r="A4" s="2125"/>
      <c r="B4" s="2126"/>
      <c r="C4" s="2133" t="s">
        <v>426</v>
      </c>
      <c r="D4" s="2133"/>
      <c r="E4" s="2133"/>
      <c r="F4" s="2134"/>
      <c r="G4" s="2135" t="s">
        <v>520</v>
      </c>
      <c r="H4" s="2133"/>
      <c r="I4" s="2133"/>
      <c r="J4" s="2134"/>
      <c r="K4" s="2136" t="s">
        <v>426</v>
      </c>
      <c r="L4" s="2137"/>
      <c r="M4" s="2137"/>
      <c r="N4" s="2137"/>
      <c r="O4" s="2138"/>
      <c r="P4" s="2136" t="s">
        <v>520</v>
      </c>
      <c r="Q4" s="2137"/>
      <c r="R4" s="2137"/>
      <c r="S4" s="2137"/>
      <c r="T4" s="2138"/>
    </row>
    <row r="5" spans="1:20" s="356" customFormat="1" ht="39.950000000000003" customHeight="1">
      <c r="A5" s="2127"/>
      <c r="B5" s="2128"/>
      <c r="C5" s="357" t="s">
        <v>646</v>
      </c>
      <c r="D5" s="358" t="s">
        <v>633</v>
      </c>
      <c r="E5" s="358" t="s">
        <v>634</v>
      </c>
      <c r="F5" s="358" t="s">
        <v>635</v>
      </c>
      <c r="G5" s="359" t="s">
        <v>646</v>
      </c>
      <c r="H5" s="358" t="s">
        <v>633</v>
      </c>
      <c r="I5" s="358" t="s">
        <v>634</v>
      </c>
      <c r="J5" s="358" t="s">
        <v>635</v>
      </c>
      <c r="K5" s="359" t="s">
        <v>646</v>
      </c>
      <c r="L5" s="358" t="s">
        <v>633</v>
      </c>
      <c r="M5" s="358" t="s">
        <v>634</v>
      </c>
      <c r="N5" s="358" t="s">
        <v>654</v>
      </c>
      <c r="O5" s="358" t="s">
        <v>662</v>
      </c>
      <c r="P5" s="359" t="s">
        <v>646</v>
      </c>
      <c r="Q5" s="358" t="s">
        <v>633</v>
      </c>
      <c r="R5" s="358" t="s">
        <v>634</v>
      </c>
      <c r="S5" s="358" t="s">
        <v>654</v>
      </c>
      <c r="T5" s="358" t="s">
        <v>662</v>
      </c>
    </row>
    <row r="6" spans="1:20" s="356" customFormat="1" ht="15" customHeight="1">
      <c r="A6" s="2119" t="s">
        <v>636</v>
      </c>
      <c r="B6" s="2120"/>
      <c r="C6" s="2120"/>
      <c r="D6" s="2120"/>
      <c r="E6" s="2120"/>
      <c r="F6" s="2120"/>
      <c r="G6" s="2120"/>
      <c r="H6" s="2120"/>
      <c r="I6" s="2120"/>
      <c r="J6" s="2120"/>
      <c r="K6" s="2120"/>
      <c r="L6" s="2120"/>
      <c r="M6" s="2120"/>
      <c r="N6" s="2120"/>
      <c r="O6" s="2120"/>
      <c r="P6" s="2120"/>
      <c r="Q6" s="2120"/>
      <c r="R6" s="2120"/>
      <c r="S6" s="2120"/>
      <c r="T6" s="2121"/>
    </row>
    <row r="7" spans="1:20" s="356" customFormat="1" ht="6" customHeight="1">
      <c r="A7" s="360"/>
      <c r="B7" s="361"/>
      <c r="C7" s="362"/>
      <c r="D7" s="362"/>
      <c r="E7" s="362"/>
      <c r="F7" s="362"/>
      <c r="G7" s="362"/>
      <c r="H7" s="362"/>
      <c r="I7" s="362"/>
      <c r="J7" s="362"/>
      <c r="K7" s="362"/>
      <c r="L7" s="362"/>
      <c r="M7" s="362"/>
      <c r="N7" s="362"/>
      <c r="O7" s="362"/>
      <c r="P7" s="362"/>
      <c r="Q7" s="362"/>
      <c r="R7" s="362"/>
      <c r="S7" s="362"/>
      <c r="T7" s="362"/>
    </row>
    <row r="8" spans="1:20" s="356" customFormat="1">
      <c r="A8" s="248">
        <v>2025</v>
      </c>
      <c r="B8" s="249" t="s">
        <v>595</v>
      </c>
      <c r="C8" s="271">
        <v>9.5298999999999996</v>
      </c>
      <c r="D8" s="271">
        <v>21.497299999999999</v>
      </c>
      <c r="E8" s="271">
        <v>15.402799999999999</v>
      </c>
      <c r="F8" s="271">
        <v>6.9941000000000004</v>
      </c>
      <c r="G8" s="271">
        <v>4.7472000000000003</v>
      </c>
      <c r="H8" s="271">
        <v>3.5874999999999999</v>
      </c>
      <c r="I8" s="271">
        <v>4.6515000000000004</v>
      </c>
      <c r="J8" s="271">
        <v>4.7870999999999997</v>
      </c>
      <c r="K8" s="271">
        <v>2.7810000000000001</v>
      </c>
      <c r="L8" s="271" t="s">
        <v>622</v>
      </c>
      <c r="M8" s="271">
        <v>2.9361000000000002</v>
      </c>
      <c r="N8" s="271">
        <v>3.0767000000000002</v>
      </c>
      <c r="O8" s="271">
        <v>2.7713999999999999</v>
      </c>
      <c r="P8" s="271">
        <v>2.9315000000000002</v>
      </c>
      <c r="Q8" s="271" t="s">
        <v>622</v>
      </c>
      <c r="R8" s="271">
        <v>2.4266000000000001</v>
      </c>
      <c r="S8" s="271">
        <v>2.9144999999999999</v>
      </c>
      <c r="T8" s="271">
        <v>2.9611999999999998</v>
      </c>
    </row>
    <row r="9" spans="1:20" s="356" customFormat="1">
      <c r="A9" s="254"/>
      <c r="B9" s="249" t="s">
        <v>596</v>
      </c>
      <c r="C9" s="271">
        <v>9.0096000000000007</v>
      </c>
      <c r="D9" s="271">
        <v>22.2333</v>
      </c>
      <c r="E9" s="271">
        <v>14.7143</v>
      </c>
      <c r="F9" s="271">
        <v>6.6741999999999999</v>
      </c>
      <c r="G9" s="271">
        <v>4.7233999999999998</v>
      </c>
      <c r="H9" s="271">
        <v>6.4267000000000003</v>
      </c>
      <c r="I9" s="271">
        <v>4.9696999999999996</v>
      </c>
      <c r="J9" s="271">
        <v>4.657</v>
      </c>
      <c r="K9" s="271">
        <v>2.8129</v>
      </c>
      <c r="L9" s="271" t="s">
        <v>622</v>
      </c>
      <c r="M9" s="271">
        <v>3.0442</v>
      </c>
      <c r="N9" s="271">
        <v>3.0084</v>
      </c>
      <c r="O9" s="271">
        <v>2.8048999999999999</v>
      </c>
      <c r="P9" s="271">
        <v>2.7570999999999999</v>
      </c>
      <c r="Q9" s="271" t="s">
        <v>622</v>
      </c>
      <c r="R9" s="271" t="s">
        <v>622</v>
      </c>
      <c r="S9" s="271">
        <v>3.6478999999999999</v>
      </c>
      <c r="T9" s="271">
        <v>2.7254999999999998</v>
      </c>
    </row>
    <row r="10" spans="1:20" s="356" customFormat="1">
      <c r="A10" s="254"/>
      <c r="B10" s="249" t="s">
        <v>597</v>
      </c>
      <c r="C10" s="271">
        <v>9.2551000000000005</v>
      </c>
      <c r="D10" s="271">
        <v>23.753699999999998</v>
      </c>
      <c r="E10" s="271">
        <v>15.173299999999999</v>
      </c>
      <c r="F10" s="271">
        <v>6.8979999999999997</v>
      </c>
      <c r="G10" s="271">
        <v>4.0311000000000003</v>
      </c>
      <c r="H10" s="271">
        <v>4.3739999999999997</v>
      </c>
      <c r="I10" s="271">
        <v>5.7919</v>
      </c>
      <c r="J10" s="271">
        <v>3.8677000000000001</v>
      </c>
      <c r="K10" s="271">
        <v>2.7869000000000002</v>
      </c>
      <c r="L10" s="271" t="s">
        <v>622</v>
      </c>
      <c r="M10" s="271">
        <v>2.9643000000000002</v>
      </c>
      <c r="N10" s="271">
        <v>3.0724999999999998</v>
      </c>
      <c r="O10" s="271">
        <v>2.7768000000000002</v>
      </c>
      <c r="P10" s="271">
        <v>2.9754999999999998</v>
      </c>
      <c r="Q10" s="271" t="s">
        <v>622</v>
      </c>
      <c r="R10" s="271">
        <v>2.2019000000000002</v>
      </c>
      <c r="S10" s="271">
        <v>2.8140000000000001</v>
      </c>
      <c r="T10" s="271">
        <v>3.0005999999999999</v>
      </c>
    </row>
    <row r="11" spans="1:20" s="356" customFormat="1">
      <c r="A11" s="254"/>
      <c r="B11" s="249" t="s">
        <v>598</v>
      </c>
      <c r="C11" s="271">
        <v>9.2665000000000006</v>
      </c>
      <c r="D11" s="271">
        <v>20.105599999999999</v>
      </c>
      <c r="E11" s="271">
        <v>14.9567</v>
      </c>
      <c r="F11" s="271">
        <v>6.9333</v>
      </c>
      <c r="G11" s="271">
        <v>5.1123000000000003</v>
      </c>
      <c r="H11" s="271">
        <v>12.290100000000001</v>
      </c>
      <c r="I11" s="271">
        <v>5.6657999999999999</v>
      </c>
      <c r="J11" s="271">
        <v>4.9764999999999997</v>
      </c>
      <c r="K11" s="271">
        <v>2.7612999999999999</v>
      </c>
      <c r="L11" s="271" t="s">
        <v>622</v>
      </c>
      <c r="M11" s="271">
        <v>3.0204</v>
      </c>
      <c r="N11" s="271">
        <v>3.0230000000000001</v>
      </c>
      <c r="O11" s="271">
        <v>2.7515000000000001</v>
      </c>
      <c r="P11" s="271">
        <v>2.7625000000000002</v>
      </c>
      <c r="Q11" s="271" t="s">
        <v>622</v>
      </c>
      <c r="R11" s="271" t="s">
        <v>622</v>
      </c>
      <c r="S11" s="271">
        <v>3.4504999999999999</v>
      </c>
      <c r="T11" s="271">
        <v>2.7492000000000001</v>
      </c>
    </row>
    <row r="12" spans="1:20" s="356" customFormat="1">
      <c r="A12" s="254"/>
      <c r="B12" s="249" t="s">
        <v>599</v>
      </c>
      <c r="C12" s="271">
        <v>9.3763000000000005</v>
      </c>
      <c r="D12" s="271">
        <v>21.636600000000001</v>
      </c>
      <c r="E12" s="271">
        <v>15.0884</v>
      </c>
      <c r="F12" s="271">
        <v>7.0176999999999996</v>
      </c>
      <c r="G12" s="271">
        <v>4.2282000000000002</v>
      </c>
      <c r="H12" s="271">
        <v>2.5287999999999999</v>
      </c>
      <c r="I12" s="271">
        <v>5.1086</v>
      </c>
      <c r="J12" s="271">
        <v>4.2191999999999998</v>
      </c>
      <c r="K12" s="271">
        <v>2.7601</v>
      </c>
      <c r="L12" s="271" t="s">
        <v>622</v>
      </c>
      <c r="M12" s="271">
        <v>3.2427999999999999</v>
      </c>
      <c r="N12" s="271">
        <v>2.9662000000000002</v>
      </c>
      <c r="O12" s="271">
        <v>2.7521</v>
      </c>
      <c r="P12" s="271">
        <v>3.1707999999999998</v>
      </c>
      <c r="Q12" s="271" t="s">
        <v>622</v>
      </c>
      <c r="R12" s="271">
        <v>2.7603</v>
      </c>
      <c r="S12" s="271">
        <v>2.9937</v>
      </c>
      <c r="T12" s="271">
        <v>3.1932999999999998</v>
      </c>
    </row>
    <row r="13" spans="1:20" s="356" customFormat="1">
      <c r="A13" s="254"/>
      <c r="B13" s="249" t="s">
        <v>600</v>
      </c>
      <c r="C13" s="271">
        <v>9.1369000000000007</v>
      </c>
      <c r="D13" s="271">
        <v>22.419899999999998</v>
      </c>
      <c r="E13" s="271">
        <v>15.0327</v>
      </c>
      <c r="F13" s="271">
        <v>6.8468999999999998</v>
      </c>
      <c r="G13" s="271">
        <v>4.5021000000000004</v>
      </c>
      <c r="H13" s="271">
        <v>6.9583000000000004</v>
      </c>
      <c r="I13" s="271">
        <v>5.0082000000000004</v>
      </c>
      <c r="J13" s="271">
        <v>4.4393000000000002</v>
      </c>
      <c r="K13" s="271">
        <v>2.7433999999999998</v>
      </c>
      <c r="L13" s="271" t="s">
        <v>622</v>
      </c>
      <c r="M13" s="271">
        <v>3.1894999999999998</v>
      </c>
      <c r="N13" s="271">
        <v>3.0063</v>
      </c>
      <c r="O13" s="271">
        <v>2.7317999999999998</v>
      </c>
      <c r="P13" s="271">
        <v>2.9491999999999998</v>
      </c>
      <c r="Q13" s="271" t="s">
        <v>622</v>
      </c>
      <c r="R13" s="271">
        <v>2.9674</v>
      </c>
      <c r="S13" s="271">
        <v>3.2578999999999998</v>
      </c>
      <c r="T13" s="271">
        <v>2.9350999999999998</v>
      </c>
    </row>
    <row r="14" spans="1:20" s="356" customFormat="1">
      <c r="A14" s="254"/>
      <c r="B14" s="249" t="s">
        <v>601</v>
      </c>
      <c r="C14" s="271">
        <v>9.5256000000000007</v>
      </c>
      <c r="D14" s="271">
        <v>22.0242</v>
      </c>
      <c r="E14" s="271">
        <v>15.585699999999999</v>
      </c>
      <c r="F14" s="271">
        <v>7.0396999999999998</v>
      </c>
      <c r="G14" s="271">
        <v>4.4695999999999998</v>
      </c>
      <c r="H14" s="271" t="s">
        <v>622</v>
      </c>
      <c r="I14" s="271">
        <v>5.7877000000000001</v>
      </c>
      <c r="J14" s="271">
        <v>4.1577000000000002</v>
      </c>
      <c r="K14" s="271">
        <v>2.7456</v>
      </c>
      <c r="L14" s="271" t="s">
        <v>622</v>
      </c>
      <c r="M14" s="271">
        <v>3.1962999999999999</v>
      </c>
      <c r="N14" s="271">
        <v>2.8435000000000001</v>
      </c>
      <c r="O14" s="271">
        <v>2.7401</v>
      </c>
      <c r="P14" s="271">
        <v>2.7732999999999999</v>
      </c>
      <c r="Q14" s="271" t="s">
        <v>622</v>
      </c>
      <c r="R14" s="271">
        <v>2.3544</v>
      </c>
      <c r="S14" s="271">
        <v>3.4319000000000002</v>
      </c>
      <c r="T14" s="271">
        <v>2.7545000000000002</v>
      </c>
    </row>
    <row r="15" spans="1:20" s="356" customFormat="1">
      <c r="A15" s="254"/>
      <c r="B15" s="249" t="s">
        <v>602</v>
      </c>
      <c r="C15" s="271">
        <v>9.4258000000000006</v>
      </c>
      <c r="D15" s="271">
        <v>21.664200000000001</v>
      </c>
      <c r="E15" s="271">
        <v>15.3498</v>
      </c>
      <c r="F15" s="271">
        <v>7.0376000000000003</v>
      </c>
      <c r="G15" s="271">
        <v>4.2343000000000002</v>
      </c>
      <c r="H15" s="271">
        <v>8.0162999999999993</v>
      </c>
      <c r="I15" s="271">
        <v>5.1513999999999998</v>
      </c>
      <c r="J15" s="271">
        <v>4.0907</v>
      </c>
      <c r="K15" s="271">
        <v>2.7925</v>
      </c>
      <c r="L15" s="271" t="s">
        <v>622</v>
      </c>
      <c r="M15" s="271">
        <v>3.0493999999999999</v>
      </c>
      <c r="N15" s="271">
        <v>3.0045000000000002</v>
      </c>
      <c r="O15" s="271">
        <v>2.7854000000000001</v>
      </c>
      <c r="P15" s="271">
        <v>2.8639000000000001</v>
      </c>
      <c r="Q15" s="271" t="s">
        <v>622</v>
      </c>
      <c r="R15" s="271">
        <v>3.1772</v>
      </c>
      <c r="S15" s="271">
        <v>2.8820999999999999</v>
      </c>
      <c r="T15" s="271">
        <v>2.8614999999999999</v>
      </c>
    </row>
    <row r="16" spans="1:20" s="356" customFormat="1">
      <c r="A16" s="254"/>
      <c r="B16" s="249" t="s">
        <v>603</v>
      </c>
      <c r="C16" s="271">
        <v>9.4037000000000006</v>
      </c>
      <c r="D16" s="271">
        <v>21.260400000000001</v>
      </c>
      <c r="E16" s="271">
        <v>15.368</v>
      </c>
      <c r="F16" s="271">
        <v>6.9532999999999996</v>
      </c>
      <c r="G16" s="271">
        <v>4.1117999999999997</v>
      </c>
      <c r="H16" s="271" t="s">
        <v>622</v>
      </c>
      <c r="I16" s="271">
        <v>4.5715000000000003</v>
      </c>
      <c r="J16" s="271">
        <v>4.0015999999999998</v>
      </c>
      <c r="K16" s="271">
        <v>2.8229000000000002</v>
      </c>
      <c r="L16" s="271" t="s">
        <v>622</v>
      </c>
      <c r="M16" s="271">
        <v>3.0554000000000001</v>
      </c>
      <c r="N16" s="271">
        <v>3.1501999999999999</v>
      </c>
      <c r="O16" s="271">
        <v>2.8126000000000002</v>
      </c>
      <c r="P16" s="271">
        <v>2.605</v>
      </c>
      <c r="Q16" s="271" t="s">
        <v>622</v>
      </c>
      <c r="R16" s="271">
        <v>3.1594000000000002</v>
      </c>
      <c r="S16" s="271">
        <v>2.8605999999999998</v>
      </c>
      <c r="T16" s="271">
        <v>2.5878999999999999</v>
      </c>
    </row>
    <row r="17" spans="1:26" s="356" customFormat="1">
      <c r="A17" s="254"/>
      <c r="B17" s="249" t="s">
        <v>604</v>
      </c>
      <c r="C17" s="271">
        <v>9.3263999999999996</v>
      </c>
      <c r="D17" s="271">
        <v>22.021999999999998</v>
      </c>
      <c r="E17" s="271">
        <v>15.6241</v>
      </c>
      <c r="F17" s="271">
        <v>6.9351000000000003</v>
      </c>
      <c r="G17" s="271">
        <v>3.7946</v>
      </c>
      <c r="H17" s="271">
        <v>6.1211000000000002</v>
      </c>
      <c r="I17" s="271">
        <v>5.7191000000000001</v>
      </c>
      <c r="J17" s="271">
        <v>3.6869000000000001</v>
      </c>
      <c r="K17" s="271">
        <v>2.8498000000000001</v>
      </c>
      <c r="L17" s="271" t="s">
        <v>622</v>
      </c>
      <c r="M17" s="271">
        <v>3.2181999999999999</v>
      </c>
      <c r="N17" s="271">
        <v>3.1842000000000001</v>
      </c>
      <c r="O17" s="271">
        <v>2.8378999999999999</v>
      </c>
      <c r="P17" s="271">
        <v>2.5407999999999999</v>
      </c>
      <c r="Q17" s="271" t="s">
        <v>622</v>
      </c>
      <c r="R17" s="271">
        <v>2.2170999999999998</v>
      </c>
      <c r="S17" s="271">
        <v>3.0939999999999999</v>
      </c>
      <c r="T17" s="271">
        <v>2.5230999999999999</v>
      </c>
    </row>
    <row r="18" spans="1:26" s="356" customFormat="1">
      <c r="A18" s="254"/>
      <c r="B18" s="249" t="s">
        <v>605</v>
      </c>
      <c r="C18" s="271">
        <v>9.1669999999999998</v>
      </c>
      <c r="D18" s="271">
        <v>17.540900000000001</v>
      </c>
      <c r="E18" s="271">
        <v>15.0753</v>
      </c>
      <c r="F18" s="271">
        <v>6.8987999999999996</v>
      </c>
      <c r="G18" s="271">
        <v>3.4756999999999998</v>
      </c>
      <c r="H18" s="271">
        <v>5.4496000000000002</v>
      </c>
      <c r="I18" s="271">
        <v>5.3137999999999996</v>
      </c>
      <c r="J18" s="271">
        <v>3.3679000000000001</v>
      </c>
      <c r="K18" s="271">
        <v>2.8609</v>
      </c>
      <c r="L18" s="271">
        <v>3.9862000000000002</v>
      </c>
      <c r="M18" s="271">
        <v>3.1718999999999999</v>
      </c>
      <c r="N18" s="271">
        <v>3.0836000000000001</v>
      </c>
      <c r="O18" s="271">
        <v>2.8530000000000002</v>
      </c>
      <c r="P18" s="271">
        <v>2.4245000000000001</v>
      </c>
      <c r="Q18" s="271" t="s">
        <v>622</v>
      </c>
      <c r="R18" s="271">
        <v>2.4060000000000001</v>
      </c>
      <c r="S18" s="271">
        <v>2.6082999999999998</v>
      </c>
      <c r="T18" s="271">
        <v>2.4178999999999999</v>
      </c>
    </row>
    <row r="19" spans="1:26" s="356" customFormat="1">
      <c r="A19" s="254"/>
      <c r="B19" s="249" t="s">
        <v>606</v>
      </c>
      <c r="C19" s="271">
        <v>9.7581000000000007</v>
      </c>
      <c r="D19" s="271">
        <v>18.786300000000001</v>
      </c>
      <c r="E19" s="271">
        <v>17.011800000000001</v>
      </c>
      <c r="F19" s="271">
        <v>6.9589999999999996</v>
      </c>
      <c r="G19" s="271">
        <v>4.6135999999999999</v>
      </c>
      <c r="H19" s="271">
        <v>7.7145000000000001</v>
      </c>
      <c r="I19" s="271">
        <v>6.4282000000000004</v>
      </c>
      <c r="J19" s="271">
        <v>4.4139999999999997</v>
      </c>
      <c r="K19" s="271">
        <v>2.9037999999999999</v>
      </c>
      <c r="L19" s="271" t="s">
        <v>622</v>
      </c>
      <c r="M19" s="271">
        <v>3.0613999999999999</v>
      </c>
      <c r="N19" s="271">
        <v>3.1175999999999999</v>
      </c>
      <c r="O19" s="271">
        <v>2.8975</v>
      </c>
      <c r="P19" s="271">
        <v>2.4687000000000001</v>
      </c>
      <c r="Q19" s="271" t="s">
        <v>622</v>
      </c>
      <c r="R19" s="271">
        <v>1.2652000000000001</v>
      </c>
      <c r="S19" s="271">
        <v>2.6846000000000001</v>
      </c>
      <c r="T19" s="271">
        <v>2.4691000000000001</v>
      </c>
    </row>
    <row r="20" spans="1:26" s="356" customFormat="1" ht="4.5" customHeight="1">
      <c r="A20" s="363"/>
      <c r="B20" s="364"/>
      <c r="C20" s="365"/>
      <c r="D20" s="366"/>
      <c r="E20" s="366"/>
      <c r="F20" s="366"/>
      <c r="G20" s="366"/>
      <c r="H20" s="366"/>
      <c r="I20" s="366"/>
      <c r="J20" s="366"/>
      <c r="K20" s="366"/>
      <c r="L20" s="366"/>
      <c r="M20" s="366"/>
      <c r="N20" s="366"/>
      <c r="O20" s="366"/>
      <c r="P20" s="366"/>
      <c r="Q20" s="366"/>
      <c r="R20" s="366"/>
      <c r="S20" s="366"/>
      <c r="T20" s="366"/>
    </row>
    <row r="21" spans="1:26" s="356" customFormat="1" ht="6" customHeight="1">
      <c r="A21" s="367"/>
      <c r="B21" s="367"/>
      <c r="C21" s="367"/>
      <c r="D21" s="367"/>
      <c r="E21" s="367"/>
      <c r="F21" s="367"/>
      <c r="G21" s="367"/>
      <c r="H21" s="367"/>
      <c r="I21" s="367"/>
      <c r="J21" s="367"/>
      <c r="K21" s="367"/>
      <c r="L21" s="367"/>
      <c r="M21" s="367"/>
      <c r="N21" s="367"/>
      <c r="O21" s="367"/>
      <c r="P21" s="367"/>
      <c r="Q21" s="367"/>
      <c r="R21" s="367"/>
      <c r="S21" s="367"/>
      <c r="T21" s="367"/>
    </row>
    <row r="22" spans="1:26" s="368" customFormat="1" ht="15.75" customHeight="1">
      <c r="A22" s="2122" t="s">
        <v>663</v>
      </c>
      <c r="B22" s="2122"/>
      <c r="C22" s="2122"/>
      <c r="D22" s="2122"/>
      <c r="E22" s="2122"/>
      <c r="F22" s="2122"/>
      <c r="G22" s="2122"/>
      <c r="H22" s="2122"/>
      <c r="I22" s="2122"/>
      <c r="J22" s="2122"/>
      <c r="K22" s="2122"/>
      <c r="L22" s="2122"/>
      <c r="M22" s="2122"/>
      <c r="N22" s="2122"/>
      <c r="O22" s="2122"/>
      <c r="P22" s="2122"/>
      <c r="Q22" s="2122"/>
      <c r="R22" s="2122"/>
      <c r="S22" s="2122"/>
      <c r="T22" s="2122"/>
    </row>
    <row r="23" spans="1:26" s="368" customFormat="1" ht="13.5" customHeight="1">
      <c r="A23" s="2122"/>
      <c r="B23" s="2122"/>
      <c r="C23" s="2122"/>
      <c r="D23" s="2122"/>
      <c r="E23" s="2122"/>
      <c r="F23" s="2122"/>
      <c r="G23" s="2122"/>
      <c r="H23" s="2122"/>
      <c r="I23" s="2122"/>
      <c r="J23" s="2122"/>
      <c r="K23" s="2122"/>
      <c r="L23" s="2122"/>
      <c r="M23" s="2122"/>
      <c r="N23" s="2122"/>
      <c r="O23" s="2122"/>
      <c r="P23" s="2122"/>
      <c r="Q23" s="2122"/>
      <c r="R23" s="2122"/>
      <c r="S23" s="2122"/>
      <c r="T23" s="2122"/>
    </row>
    <row r="24" spans="1:26" s="281" customFormat="1" ht="12">
      <c r="A24" s="140" t="s">
        <v>639</v>
      </c>
      <c r="B24" s="280"/>
      <c r="C24" s="280"/>
      <c r="D24" s="280"/>
      <c r="E24" s="280"/>
      <c r="F24" s="280"/>
      <c r="G24" s="280"/>
      <c r="H24" s="280"/>
      <c r="I24" s="352"/>
      <c r="J24" s="280"/>
      <c r="K24" s="280"/>
      <c r="L24" s="280"/>
      <c r="M24" s="280"/>
      <c r="N24" s="280"/>
      <c r="O24" s="280"/>
      <c r="P24" s="280"/>
      <c r="Q24" s="280"/>
      <c r="R24" s="280"/>
      <c r="S24" s="280"/>
      <c r="T24" s="280"/>
    </row>
    <row r="25" spans="1:26" s="370" customFormat="1" ht="6" customHeight="1">
      <c r="A25" s="369"/>
      <c r="B25" s="369"/>
      <c r="C25" s="369"/>
      <c r="D25" s="369"/>
      <c r="E25" s="369"/>
      <c r="F25" s="368"/>
      <c r="G25" s="368"/>
      <c r="H25" s="368"/>
      <c r="I25" s="368"/>
      <c r="J25" s="368"/>
      <c r="K25" s="368"/>
      <c r="L25" s="368"/>
      <c r="M25" s="368"/>
      <c r="N25" s="368"/>
      <c r="O25" s="368"/>
      <c r="P25" s="368"/>
      <c r="Q25" s="368"/>
      <c r="R25" s="368"/>
      <c r="S25" s="368"/>
      <c r="T25" s="368"/>
    </row>
    <row r="26" spans="1:26" s="370" customFormat="1" ht="13.5" customHeight="1">
      <c r="A26" s="262" t="s">
        <v>416</v>
      </c>
      <c r="B26" s="369"/>
      <c r="C26" s="368"/>
      <c r="D26" s="368"/>
      <c r="E26" s="368"/>
      <c r="F26" s="368"/>
      <c r="G26" s="368"/>
      <c r="H26" s="368"/>
      <c r="I26" s="368"/>
      <c r="J26" s="368"/>
      <c r="K26" s="368"/>
      <c r="L26" s="368"/>
      <c r="M26" s="368"/>
      <c r="N26" s="368"/>
      <c r="O26" s="368"/>
      <c r="P26" s="368"/>
      <c r="Q26" s="368"/>
      <c r="R26" s="368"/>
      <c r="S26" s="368"/>
      <c r="T26" s="368"/>
      <c r="U26" s="371"/>
      <c r="V26" s="371"/>
      <c r="W26" s="371"/>
      <c r="X26" s="371"/>
      <c r="Y26" s="371"/>
      <c r="Z26" s="371"/>
    </row>
  </sheetData>
  <mergeCells count="9">
    <mergeCell ref="A6:T6"/>
    <mergeCell ref="A22:T23"/>
    <mergeCell ref="A3:B5"/>
    <mergeCell ref="C3:J3"/>
    <mergeCell ref="K3:T3"/>
    <mergeCell ref="C4:F4"/>
    <mergeCell ref="G4:J4"/>
    <mergeCell ref="K4:O4"/>
    <mergeCell ref="P4:T4"/>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49B99B-211C-4E25-81F5-1956B9C9D050}">
  <dimension ref="A1:BW43"/>
  <sheetViews>
    <sheetView view="pageBreakPreview" zoomScaleNormal="100" zoomScaleSheetLayoutView="100" workbookViewId="0">
      <selection activeCell="A2" sqref="A2"/>
    </sheetView>
  </sheetViews>
  <sheetFormatPr defaultRowHeight="12.75"/>
  <cols>
    <col min="1" max="1" width="6.7109375" style="333" customWidth="1"/>
    <col min="2" max="2" width="6" style="333" customWidth="1"/>
    <col min="3" max="3" width="8.5703125" style="385" bestFit="1" customWidth="1"/>
    <col min="4" max="4" width="6.7109375" style="333" customWidth="1"/>
    <col min="5" max="5" width="9.5703125" style="333" bestFit="1" customWidth="1"/>
    <col min="6" max="6" width="7.7109375" style="333" customWidth="1"/>
    <col min="7" max="7" width="8.42578125" style="333" customWidth="1"/>
    <col min="8" max="8" width="8.7109375" style="333" customWidth="1"/>
    <col min="9" max="9" width="7.85546875" style="333" customWidth="1"/>
    <col min="10" max="10" width="6.7109375" style="333" customWidth="1"/>
    <col min="11" max="11" width="7" style="333" customWidth="1"/>
    <col min="12" max="12" width="7.140625" style="333" customWidth="1"/>
    <col min="13" max="13" width="9.5703125" style="333" bestFit="1" customWidth="1"/>
    <col min="14" max="14" width="6.7109375" style="333" customWidth="1"/>
    <col min="15" max="15" width="7.5703125" style="333" customWidth="1"/>
    <col min="16" max="16" width="8.5703125" style="333" customWidth="1"/>
    <col min="17" max="17" width="8" style="333" customWidth="1"/>
    <col min="18" max="18" width="6.42578125" style="333" customWidth="1"/>
    <col min="19" max="19" width="7" style="333" customWidth="1"/>
    <col min="20" max="20" width="8.5703125" style="333" bestFit="1" customWidth="1"/>
    <col min="21" max="21" width="8" style="333" customWidth="1"/>
    <col min="22" max="22" width="6.7109375" style="333" customWidth="1"/>
    <col min="23" max="23" width="7.7109375" style="333" customWidth="1"/>
    <col min="24" max="24" width="7.140625" style="333" customWidth="1"/>
    <col min="25" max="25" width="7" style="333" customWidth="1"/>
    <col min="26" max="26" width="6.7109375" style="333" customWidth="1"/>
    <col min="27" max="27" width="7.28515625" style="333" customWidth="1"/>
    <col min="28" max="28" width="7" style="333" customWidth="1"/>
    <col min="29" max="256" width="9.140625" style="333"/>
    <col min="257" max="258" width="6.7109375" style="333" customWidth="1"/>
    <col min="259" max="259" width="8.5703125" style="333" bestFit="1" customWidth="1"/>
    <col min="260" max="260" width="6.7109375" style="333" customWidth="1"/>
    <col min="261" max="261" width="9.5703125" style="333" bestFit="1" customWidth="1"/>
    <col min="262" max="262" width="7.7109375" style="333" customWidth="1"/>
    <col min="263" max="263" width="8.7109375" style="333" customWidth="1"/>
    <col min="264" max="264" width="9.5703125" style="333" bestFit="1" customWidth="1"/>
    <col min="265" max="265" width="8" style="333" bestFit="1" customWidth="1"/>
    <col min="266" max="266" width="6.7109375" style="333" customWidth="1"/>
    <col min="267" max="267" width="7" style="333" customWidth="1"/>
    <col min="268" max="268" width="8" style="333" bestFit="1" customWidth="1"/>
    <col min="269" max="269" width="9.5703125" style="333" bestFit="1" customWidth="1"/>
    <col min="270" max="270" width="6.7109375" style="333" customWidth="1"/>
    <col min="271" max="271" width="7" style="333" customWidth="1"/>
    <col min="272" max="272" width="9.5703125" style="333" bestFit="1" customWidth="1"/>
    <col min="273" max="273" width="8.5703125" style="333" bestFit="1" customWidth="1"/>
    <col min="274" max="274" width="6.7109375" style="333" customWidth="1"/>
    <col min="275" max="275" width="7" style="333" customWidth="1"/>
    <col min="276" max="276" width="8.5703125" style="333" bestFit="1" customWidth="1"/>
    <col min="277" max="277" width="8" style="333" customWidth="1"/>
    <col min="278" max="278" width="6.7109375" style="333" customWidth="1"/>
    <col min="279" max="280" width="7.7109375" style="333" customWidth="1"/>
    <col min="281" max="281" width="7" style="333" customWidth="1"/>
    <col min="282" max="282" width="6.7109375" style="333" customWidth="1"/>
    <col min="283" max="284" width="7" style="333" customWidth="1"/>
    <col min="285" max="512" width="9.140625" style="333"/>
    <col min="513" max="514" width="6.7109375" style="333" customWidth="1"/>
    <col min="515" max="515" width="8.5703125" style="333" bestFit="1" customWidth="1"/>
    <col min="516" max="516" width="6.7109375" style="333" customWidth="1"/>
    <col min="517" max="517" width="9.5703125" style="333" bestFit="1" customWidth="1"/>
    <col min="518" max="518" width="7.7109375" style="333" customWidth="1"/>
    <col min="519" max="519" width="8.7109375" style="333" customWidth="1"/>
    <col min="520" max="520" width="9.5703125" style="333" bestFit="1" customWidth="1"/>
    <col min="521" max="521" width="8" style="333" bestFit="1" customWidth="1"/>
    <col min="522" max="522" width="6.7109375" style="333" customWidth="1"/>
    <col min="523" max="523" width="7" style="333" customWidth="1"/>
    <col min="524" max="524" width="8" style="333" bestFit="1" customWidth="1"/>
    <col min="525" max="525" width="9.5703125" style="333" bestFit="1" customWidth="1"/>
    <col min="526" max="526" width="6.7109375" style="333" customWidth="1"/>
    <col min="527" max="527" width="7" style="333" customWidth="1"/>
    <col min="528" max="528" width="9.5703125" style="333" bestFit="1" customWidth="1"/>
    <col min="529" max="529" width="8.5703125" style="333" bestFit="1" customWidth="1"/>
    <col min="530" max="530" width="6.7109375" style="333" customWidth="1"/>
    <col min="531" max="531" width="7" style="333" customWidth="1"/>
    <col min="532" max="532" width="8.5703125" style="333" bestFit="1" customWidth="1"/>
    <col min="533" max="533" width="8" style="333" customWidth="1"/>
    <col min="534" max="534" width="6.7109375" style="333" customWidth="1"/>
    <col min="535" max="536" width="7.7109375" style="333" customWidth="1"/>
    <col min="537" max="537" width="7" style="333" customWidth="1"/>
    <col min="538" max="538" width="6.7109375" style="333" customWidth="1"/>
    <col min="539" max="540" width="7" style="333" customWidth="1"/>
    <col min="541" max="768" width="9.140625" style="333"/>
    <col min="769" max="770" width="6.7109375" style="333" customWidth="1"/>
    <col min="771" max="771" width="8.5703125" style="333" bestFit="1" customWidth="1"/>
    <col min="772" max="772" width="6.7109375" style="333" customWidth="1"/>
    <col min="773" max="773" width="9.5703125" style="333" bestFit="1" customWidth="1"/>
    <col min="774" max="774" width="7.7109375" style="333" customWidth="1"/>
    <col min="775" max="775" width="8.7109375" style="333" customWidth="1"/>
    <col min="776" max="776" width="9.5703125" style="333" bestFit="1" customWidth="1"/>
    <col min="777" max="777" width="8" style="333" bestFit="1" customWidth="1"/>
    <col min="778" max="778" width="6.7109375" style="333" customWidth="1"/>
    <col min="779" max="779" width="7" style="333" customWidth="1"/>
    <col min="780" max="780" width="8" style="333" bestFit="1" customWidth="1"/>
    <col min="781" max="781" width="9.5703125" style="333" bestFit="1" customWidth="1"/>
    <col min="782" max="782" width="6.7109375" style="333" customWidth="1"/>
    <col min="783" max="783" width="7" style="333" customWidth="1"/>
    <col min="784" max="784" width="9.5703125" style="333" bestFit="1" customWidth="1"/>
    <col min="785" max="785" width="8.5703125" style="333" bestFit="1" customWidth="1"/>
    <col min="786" max="786" width="6.7109375" style="333" customWidth="1"/>
    <col min="787" max="787" width="7" style="333" customWidth="1"/>
    <col min="788" max="788" width="8.5703125" style="333" bestFit="1" customWidth="1"/>
    <col min="789" max="789" width="8" style="333" customWidth="1"/>
    <col min="790" max="790" width="6.7109375" style="333" customWidth="1"/>
    <col min="791" max="792" width="7.7109375" style="333" customWidth="1"/>
    <col min="793" max="793" width="7" style="333" customWidth="1"/>
    <col min="794" max="794" width="6.7109375" style="333" customWidth="1"/>
    <col min="795" max="796" width="7" style="333" customWidth="1"/>
    <col min="797" max="1024" width="9.140625" style="333"/>
    <col min="1025" max="1026" width="6.7109375" style="333" customWidth="1"/>
    <col min="1027" max="1027" width="8.5703125" style="333" bestFit="1" customWidth="1"/>
    <col min="1028" max="1028" width="6.7109375" style="333" customWidth="1"/>
    <col min="1029" max="1029" width="9.5703125" style="333" bestFit="1" customWidth="1"/>
    <col min="1030" max="1030" width="7.7109375" style="333" customWidth="1"/>
    <col min="1031" max="1031" width="8.7109375" style="333" customWidth="1"/>
    <col min="1032" max="1032" width="9.5703125" style="333" bestFit="1" customWidth="1"/>
    <col min="1033" max="1033" width="8" style="333" bestFit="1" customWidth="1"/>
    <col min="1034" max="1034" width="6.7109375" style="333" customWidth="1"/>
    <col min="1035" max="1035" width="7" style="333" customWidth="1"/>
    <col min="1036" max="1036" width="8" style="333" bestFit="1" customWidth="1"/>
    <col min="1037" max="1037" width="9.5703125" style="333" bestFit="1" customWidth="1"/>
    <col min="1038" max="1038" width="6.7109375" style="333" customWidth="1"/>
    <col min="1039" max="1039" width="7" style="333" customWidth="1"/>
    <col min="1040" max="1040" width="9.5703125" style="333" bestFit="1" customWidth="1"/>
    <col min="1041" max="1041" width="8.5703125" style="333" bestFit="1" customWidth="1"/>
    <col min="1042" max="1042" width="6.7109375" style="333" customWidth="1"/>
    <col min="1043" max="1043" width="7" style="333" customWidth="1"/>
    <col min="1044" max="1044" width="8.5703125" style="333" bestFit="1" customWidth="1"/>
    <col min="1045" max="1045" width="8" style="333" customWidth="1"/>
    <col min="1046" max="1046" width="6.7109375" style="333" customWidth="1"/>
    <col min="1047" max="1048" width="7.7109375" style="333" customWidth="1"/>
    <col min="1049" max="1049" width="7" style="333" customWidth="1"/>
    <col min="1050" max="1050" width="6.7109375" style="333" customWidth="1"/>
    <col min="1051" max="1052" width="7" style="333" customWidth="1"/>
    <col min="1053" max="1280" width="9.140625" style="333"/>
    <col min="1281" max="1282" width="6.7109375" style="333" customWidth="1"/>
    <col min="1283" max="1283" width="8.5703125" style="333" bestFit="1" customWidth="1"/>
    <col min="1284" max="1284" width="6.7109375" style="333" customWidth="1"/>
    <col min="1285" max="1285" width="9.5703125" style="333" bestFit="1" customWidth="1"/>
    <col min="1286" max="1286" width="7.7109375" style="333" customWidth="1"/>
    <col min="1287" max="1287" width="8.7109375" style="333" customWidth="1"/>
    <col min="1288" max="1288" width="9.5703125" style="333" bestFit="1" customWidth="1"/>
    <col min="1289" max="1289" width="8" style="333" bestFit="1" customWidth="1"/>
    <col min="1290" max="1290" width="6.7109375" style="333" customWidth="1"/>
    <col min="1291" max="1291" width="7" style="333" customWidth="1"/>
    <col min="1292" max="1292" width="8" style="333" bestFit="1" customWidth="1"/>
    <col min="1293" max="1293" width="9.5703125" style="333" bestFit="1" customWidth="1"/>
    <col min="1294" max="1294" width="6.7109375" style="333" customWidth="1"/>
    <col min="1295" max="1295" width="7" style="333" customWidth="1"/>
    <col min="1296" max="1296" width="9.5703125" style="333" bestFit="1" customWidth="1"/>
    <col min="1297" max="1297" width="8.5703125" style="333" bestFit="1" customWidth="1"/>
    <col min="1298" max="1298" width="6.7109375" style="333" customWidth="1"/>
    <col min="1299" max="1299" width="7" style="333" customWidth="1"/>
    <col min="1300" max="1300" width="8.5703125" style="333" bestFit="1" customWidth="1"/>
    <col min="1301" max="1301" width="8" style="333" customWidth="1"/>
    <col min="1302" max="1302" width="6.7109375" style="333" customWidth="1"/>
    <col min="1303" max="1304" width="7.7109375" style="333" customWidth="1"/>
    <col min="1305" max="1305" width="7" style="333" customWidth="1"/>
    <col min="1306" max="1306" width="6.7109375" style="333" customWidth="1"/>
    <col min="1307" max="1308" width="7" style="333" customWidth="1"/>
    <col min="1309" max="1536" width="9.140625" style="333"/>
    <col min="1537" max="1538" width="6.7109375" style="333" customWidth="1"/>
    <col min="1539" max="1539" width="8.5703125" style="333" bestFit="1" customWidth="1"/>
    <col min="1540" max="1540" width="6.7109375" style="333" customWidth="1"/>
    <col min="1541" max="1541" width="9.5703125" style="333" bestFit="1" customWidth="1"/>
    <col min="1542" max="1542" width="7.7109375" style="333" customWidth="1"/>
    <col min="1543" max="1543" width="8.7109375" style="333" customWidth="1"/>
    <col min="1544" max="1544" width="9.5703125" style="333" bestFit="1" customWidth="1"/>
    <col min="1545" max="1545" width="8" style="333" bestFit="1" customWidth="1"/>
    <col min="1546" max="1546" width="6.7109375" style="333" customWidth="1"/>
    <col min="1547" max="1547" width="7" style="333" customWidth="1"/>
    <col min="1548" max="1548" width="8" style="333" bestFit="1" customWidth="1"/>
    <col min="1549" max="1549" width="9.5703125" style="333" bestFit="1" customWidth="1"/>
    <col min="1550" max="1550" width="6.7109375" style="333" customWidth="1"/>
    <col min="1551" max="1551" width="7" style="333" customWidth="1"/>
    <col min="1552" max="1552" width="9.5703125" style="333" bestFit="1" customWidth="1"/>
    <col min="1553" max="1553" width="8.5703125" style="333" bestFit="1" customWidth="1"/>
    <col min="1554" max="1554" width="6.7109375" style="333" customWidth="1"/>
    <col min="1555" max="1555" width="7" style="333" customWidth="1"/>
    <col min="1556" max="1556" width="8.5703125" style="333" bestFit="1" customWidth="1"/>
    <col min="1557" max="1557" width="8" style="333" customWidth="1"/>
    <col min="1558" max="1558" width="6.7109375" style="333" customWidth="1"/>
    <col min="1559" max="1560" width="7.7109375" style="333" customWidth="1"/>
    <col min="1561" max="1561" width="7" style="333" customWidth="1"/>
    <col min="1562" max="1562" width="6.7109375" style="333" customWidth="1"/>
    <col min="1563" max="1564" width="7" style="333" customWidth="1"/>
    <col min="1565" max="1792" width="9.140625" style="333"/>
    <col min="1793" max="1794" width="6.7109375" style="333" customWidth="1"/>
    <col min="1795" max="1795" width="8.5703125" style="333" bestFit="1" customWidth="1"/>
    <col min="1796" max="1796" width="6.7109375" style="333" customWidth="1"/>
    <col min="1797" max="1797" width="9.5703125" style="333" bestFit="1" customWidth="1"/>
    <col min="1798" max="1798" width="7.7109375" style="333" customWidth="1"/>
    <col min="1799" max="1799" width="8.7109375" style="333" customWidth="1"/>
    <col min="1800" max="1800" width="9.5703125" style="333" bestFit="1" customWidth="1"/>
    <col min="1801" max="1801" width="8" style="333" bestFit="1" customWidth="1"/>
    <col min="1802" max="1802" width="6.7109375" style="333" customWidth="1"/>
    <col min="1803" max="1803" width="7" style="333" customWidth="1"/>
    <col min="1804" max="1804" width="8" style="333" bestFit="1" customWidth="1"/>
    <col min="1805" max="1805" width="9.5703125" style="333" bestFit="1" customWidth="1"/>
    <col min="1806" max="1806" width="6.7109375" style="333" customWidth="1"/>
    <col min="1807" max="1807" width="7" style="333" customWidth="1"/>
    <col min="1808" max="1808" width="9.5703125" style="333" bestFit="1" customWidth="1"/>
    <col min="1809" max="1809" width="8.5703125" style="333" bestFit="1" customWidth="1"/>
    <col min="1810" max="1810" width="6.7109375" style="333" customWidth="1"/>
    <col min="1811" max="1811" width="7" style="333" customWidth="1"/>
    <col min="1812" max="1812" width="8.5703125" style="333" bestFit="1" customWidth="1"/>
    <col min="1813" max="1813" width="8" style="333" customWidth="1"/>
    <col min="1814" max="1814" width="6.7109375" style="333" customWidth="1"/>
    <col min="1815" max="1816" width="7.7109375" style="333" customWidth="1"/>
    <col min="1817" max="1817" width="7" style="333" customWidth="1"/>
    <col min="1818" max="1818" width="6.7109375" style="333" customWidth="1"/>
    <col min="1819" max="1820" width="7" style="333" customWidth="1"/>
    <col min="1821" max="2048" width="9.140625" style="333"/>
    <col min="2049" max="2050" width="6.7109375" style="333" customWidth="1"/>
    <col min="2051" max="2051" width="8.5703125" style="333" bestFit="1" customWidth="1"/>
    <col min="2052" max="2052" width="6.7109375" style="333" customWidth="1"/>
    <col min="2053" max="2053" width="9.5703125" style="333" bestFit="1" customWidth="1"/>
    <col min="2054" max="2054" width="7.7109375" style="333" customWidth="1"/>
    <col min="2055" max="2055" width="8.7109375" style="333" customWidth="1"/>
    <col min="2056" max="2056" width="9.5703125" style="333" bestFit="1" customWidth="1"/>
    <col min="2057" max="2057" width="8" style="333" bestFit="1" customWidth="1"/>
    <col min="2058" max="2058" width="6.7109375" style="333" customWidth="1"/>
    <col min="2059" max="2059" width="7" style="333" customWidth="1"/>
    <col min="2060" max="2060" width="8" style="333" bestFit="1" customWidth="1"/>
    <col min="2061" max="2061" width="9.5703125" style="333" bestFit="1" customWidth="1"/>
    <col min="2062" max="2062" width="6.7109375" style="333" customWidth="1"/>
    <col min="2063" max="2063" width="7" style="333" customWidth="1"/>
    <col min="2064" max="2064" width="9.5703125" style="333" bestFit="1" customWidth="1"/>
    <col min="2065" max="2065" width="8.5703125" style="333" bestFit="1" customWidth="1"/>
    <col min="2066" max="2066" width="6.7109375" style="333" customWidth="1"/>
    <col min="2067" max="2067" width="7" style="333" customWidth="1"/>
    <col min="2068" max="2068" width="8.5703125" style="333" bestFit="1" customWidth="1"/>
    <col min="2069" max="2069" width="8" style="333" customWidth="1"/>
    <col min="2070" max="2070" width="6.7109375" style="333" customWidth="1"/>
    <col min="2071" max="2072" width="7.7109375" style="333" customWidth="1"/>
    <col min="2073" max="2073" width="7" style="333" customWidth="1"/>
    <col min="2074" max="2074" width="6.7109375" style="333" customWidth="1"/>
    <col min="2075" max="2076" width="7" style="333" customWidth="1"/>
    <col min="2077" max="2304" width="9.140625" style="333"/>
    <col min="2305" max="2306" width="6.7109375" style="333" customWidth="1"/>
    <col min="2307" max="2307" width="8.5703125" style="333" bestFit="1" customWidth="1"/>
    <col min="2308" max="2308" width="6.7109375" style="333" customWidth="1"/>
    <col min="2309" max="2309" width="9.5703125" style="333" bestFit="1" customWidth="1"/>
    <col min="2310" max="2310" width="7.7109375" style="333" customWidth="1"/>
    <col min="2311" max="2311" width="8.7109375" style="333" customWidth="1"/>
    <col min="2312" max="2312" width="9.5703125" style="333" bestFit="1" customWidth="1"/>
    <col min="2313" max="2313" width="8" style="333" bestFit="1" customWidth="1"/>
    <col min="2314" max="2314" width="6.7109375" style="333" customWidth="1"/>
    <col min="2315" max="2315" width="7" style="333" customWidth="1"/>
    <col min="2316" max="2316" width="8" style="333" bestFit="1" customWidth="1"/>
    <col min="2317" max="2317" width="9.5703125" style="333" bestFit="1" customWidth="1"/>
    <col min="2318" max="2318" width="6.7109375" style="333" customWidth="1"/>
    <col min="2319" max="2319" width="7" style="333" customWidth="1"/>
    <col min="2320" max="2320" width="9.5703125" style="333" bestFit="1" customWidth="1"/>
    <col min="2321" max="2321" width="8.5703125" style="333" bestFit="1" customWidth="1"/>
    <col min="2322" max="2322" width="6.7109375" style="333" customWidth="1"/>
    <col min="2323" max="2323" width="7" style="333" customWidth="1"/>
    <col min="2324" max="2324" width="8.5703125" style="333" bestFit="1" customWidth="1"/>
    <col min="2325" max="2325" width="8" style="333" customWidth="1"/>
    <col min="2326" max="2326" width="6.7109375" style="333" customWidth="1"/>
    <col min="2327" max="2328" width="7.7109375" style="333" customWidth="1"/>
    <col min="2329" max="2329" width="7" style="333" customWidth="1"/>
    <col min="2330" max="2330" width="6.7109375" style="333" customWidth="1"/>
    <col min="2331" max="2332" width="7" style="333" customWidth="1"/>
    <col min="2333" max="2560" width="9.140625" style="333"/>
    <col min="2561" max="2562" width="6.7109375" style="333" customWidth="1"/>
    <col min="2563" max="2563" width="8.5703125" style="333" bestFit="1" customWidth="1"/>
    <col min="2564" max="2564" width="6.7109375" style="333" customWidth="1"/>
    <col min="2565" max="2565" width="9.5703125" style="333" bestFit="1" customWidth="1"/>
    <col min="2566" max="2566" width="7.7109375" style="333" customWidth="1"/>
    <col min="2567" max="2567" width="8.7109375" style="333" customWidth="1"/>
    <col min="2568" max="2568" width="9.5703125" style="333" bestFit="1" customWidth="1"/>
    <col min="2569" max="2569" width="8" style="333" bestFit="1" customWidth="1"/>
    <col min="2570" max="2570" width="6.7109375" style="333" customWidth="1"/>
    <col min="2571" max="2571" width="7" style="333" customWidth="1"/>
    <col min="2572" max="2572" width="8" style="333" bestFit="1" customWidth="1"/>
    <col min="2573" max="2573" width="9.5703125" style="333" bestFit="1" customWidth="1"/>
    <col min="2574" max="2574" width="6.7109375" style="333" customWidth="1"/>
    <col min="2575" max="2575" width="7" style="333" customWidth="1"/>
    <col min="2576" max="2576" width="9.5703125" style="333" bestFit="1" customWidth="1"/>
    <col min="2577" max="2577" width="8.5703125" style="333" bestFit="1" customWidth="1"/>
    <col min="2578" max="2578" width="6.7109375" style="333" customWidth="1"/>
    <col min="2579" max="2579" width="7" style="333" customWidth="1"/>
    <col min="2580" max="2580" width="8.5703125" style="333" bestFit="1" customWidth="1"/>
    <col min="2581" max="2581" width="8" style="333" customWidth="1"/>
    <col min="2582" max="2582" width="6.7109375" style="333" customWidth="1"/>
    <col min="2583" max="2584" width="7.7109375" style="333" customWidth="1"/>
    <col min="2585" max="2585" width="7" style="333" customWidth="1"/>
    <col min="2586" max="2586" width="6.7109375" style="333" customWidth="1"/>
    <col min="2587" max="2588" width="7" style="333" customWidth="1"/>
    <col min="2589" max="2816" width="9.140625" style="333"/>
    <col min="2817" max="2818" width="6.7109375" style="333" customWidth="1"/>
    <col min="2819" max="2819" width="8.5703125" style="333" bestFit="1" customWidth="1"/>
    <col min="2820" max="2820" width="6.7109375" style="333" customWidth="1"/>
    <col min="2821" max="2821" width="9.5703125" style="333" bestFit="1" customWidth="1"/>
    <col min="2822" max="2822" width="7.7109375" style="333" customWidth="1"/>
    <col min="2823" max="2823" width="8.7109375" style="333" customWidth="1"/>
    <col min="2824" max="2824" width="9.5703125" style="333" bestFit="1" customWidth="1"/>
    <col min="2825" max="2825" width="8" style="333" bestFit="1" customWidth="1"/>
    <col min="2826" max="2826" width="6.7109375" style="333" customWidth="1"/>
    <col min="2827" max="2827" width="7" style="333" customWidth="1"/>
    <col min="2828" max="2828" width="8" style="333" bestFit="1" customWidth="1"/>
    <col min="2829" max="2829" width="9.5703125" style="333" bestFit="1" customWidth="1"/>
    <col min="2830" max="2830" width="6.7109375" style="333" customWidth="1"/>
    <col min="2831" max="2831" width="7" style="333" customWidth="1"/>
    <col min="2832" max="2832" width="9.5703125" style="333" bestFit="1" customWidth="1"/>
    <col min="2833" max="2833" width="8.5703125" style="333" bestFit="1" customWidth="1"/>
    <col min="2834" max="2834" width="6.7109375" style="333" customWidth="1"/>
    <col min="2835" max="2835" width="7" style="333" customWidth="1"/>
    <col min="2836" max="2836" width="8.5703125" style="333" bestFit="1" customWidth="1"/>
    <col min="2837" max="2837" width="8" style="333" customWidth="1"/>
    <col min="2838" max="2838" width="6.7109375" style="333" customWidth="1"/>
    <col min="2839" max="2840" width="7.7109375" style="333" customWidth="1"/>
    <col min="2841" max="2841" width="7" style="333" customWidth="1"/>
    <col min="2842" max="2842" width="6.7109375" style="333" customWidth="1"/>
    <col min="2843" max="2844" width="7" style="333" customWidth="1"/>
    <col min="2845" max="3072" width="9.140625" style="333"/>
    <col min="3073" max="3074" width="6.7109375" style="333" customWidth="1"/>
    <col min="3075" max="3075" width="8.5703125" style="333" bestFit="1" customWidth="1"/>
    <col min="3076" max="3076" width="6.7109375" style="333" customWidth="1"/>
    <col min="3077" max="3077" width="9.5703125" style="333" bestFit="1" customWidth="1"/>
    <col min="3078" max="3078" width="7.7109375" style="333" customWidth="1"/>
    <col min="3079" max="3079" width="8.7109375" style="333" customWidth="1"/>
    <col min="3080" max="3080" width="9.5703125" style="333" bestFit="1" customWidth="1"/>
    <col min="3081" max="3081" width="8" style="333" bestFit="1" customWidth="1"/>
    <col min="3082" max="3082" width="6.7109375" style="333" customWidth="1"/>
    <col min="3083" max="3083" width="7" style="333" customWidth="1"/>
    <col min="3084" max="3084" width="8" style="333" bestFit="1" customWidth="1"/>
    <col min="3085" max="3085" width="9.5703125" style="333" bestFit="1" customWidth="1"/>
    <col min="3086" max="3086" width="6.7109375" style="333" customWidth="1"/>
    <col min="3087" max="3087" width="7" style="333" customWidth="1"/>
    <col min="3088" max="3088" width="9.5703125" style="333" bestFit="1" customWidth="1"/>
    <col min="3089" max="3089" width="8.5703125" style="333" bestFit="1" customWidth="1"/>
    <col min="3090" max="3090" width="6.7109375" style="333" customWidth="1"/>
    <col min="3091" max="3091" width="7" style="333" customWidth="1"/>
    <col min="3092" max="3092" width="8.5703125" style="333" bestFit="1" customWidth="1"/>
    <col min="3093" max="3093" width="8" style="333" customWidth="1"/>
    <col min="3094" max="3094" width="6.7109375" style="333" customWidth="1"/>
    <col min="3095" max="3096" width="7.7109375" style="333" customWidth="1"/>
    <col min="3097" max="3097" width="7" style="333" customWidth="1"/>
    <col min="3098" max="3098" width="6.7109375" style="333" customWidth="1"/>
    <col min="3099" max="3100" width="7" style="333" customWidth="1"/>
    <col min="3101" max="3328" width="9.140625" style="333"/>
    <col min="3329" max="3330" width="6.7109375" style="333" customWidth="1"/>
    <col min="3331" max="3331" width="8.5703125" style="333" bestFit="1" customWidth="1"/>
    <col min="3332" max="3332" width="6.7109375" style="333" customWidth="1"/>
    <col min="3333" max="3333" width="9.5703125" style="333" bestFit="1" customWidth="1"/>
    <col min="3334" max="3334" width="7.7109375" style="333" customWidth="1"/>
    <col min="3335" max="3335" width="8.7109375" style="333" customWidth="1"/>
    <col min="3336" max="3336" width="9.5703125" style="333" bestFit="1" customWidth="1"/>
    <col min="3337" max="3337" width="8" style="333" bestFit="1" customWidth="1"/>
    <col min="3338" max="3338" width="6.7109375" style="333" customWidth="1"/>
    <col min="3339" max="3339" width="7" style="333" customWidth="1"/>
    <col min="3340" max="3340" width="8" style="333" bestFit="1" customWidth="1"/>
    <col min="3341" max="3341" width="9.5703125" style="333" bestFit="1" customWidth="1"/>
    <col min="3342" max="3342" width="6.7109375" style="333" customWidth="1"/>
    <col min="3343" max="3343" width="7" style="333" customWidth="1"/>
    <col min="3344" max="3344" width="9.5703125" style="333" bestFit="1" customWidth="1"/>
    <col min="3345" max="3345" width="8.5703125" style="333" bestFit="1" customWidth="1"/>
    <col min="3346" max="3346" width="6.7109375" style="333" customWidth="1"/>
    <col min="3347" max="3347" width="7" style="333" customWidth="1"/>
    <col min="3348" max="3348" width="8.5703125" style="333" bestFit="1" customWidth="1"/>
    <col min="3349" max="3349" width="8" style="333" customWidth="1"/>
    <col min="3350" max="3350" width="6.7109375" style="333" customWidth="1"/>
    <col min="3351" max="3352" width="7.7109375" style="333" customWidth="1"/>
    <col min="3353" max="3353" width="7" style="333" customWidth="1"/>
    <col min="3354" max="3354" width="6.7109375" style="333" customWidth="1"/>
    <col min="3355" max="3356" width="7" style="333" customWidth="1"/>
    <col min="3357" max="3584" width="9.140625" style="333"/>
    <col min="3585" max="3586" width="6.7109375" style="333" customWidth="1"/>
    <col min="3587" max="3587" width="8.5703125" style="333" bestFit="1" customWidth="1"/>
    <col min="3588" max="3588" width="6.7109375" style="333" customWidth="1"/>
    <col min="3589" max="3589" width="9.5703125" style="333" bestFit="1" customWidth="1"/>
    <col min="3590" max="3590" width="7.7109375" style="333" customWidth="1"/>
    <col min="3591" max="3591" width="8.7109375" style="333" customWidth="1"/>
    <col min="3592" max="3592" width="9.5703125" style="333" bestFit="1" customWidth="1"/>
    <col min="3593" max="3593" width="8" style="333" bestFit="1" customWidth="1"/>
    <col min="3594" max="3594" width="6.7109375" style="333" customWidth="1"/>
    <col min="3595" max="3595" width="7" style="333" customWidth="1"/>
    <col min="3596" max="3596" width="8" style="333" bestFit="1" customWidth="1"/>
    <col min="3597" max="3597" width="9.5703125" style="333" bestFit="1" customWidth="1"/>
    <col min="3598" max="3598" width="6.7109375" style="333" customWidth="1"/>
    <col min="3599" max="3599" width="7" style="333" customWidth="1"/>
    <col min="3600" max="3600" width="9.5703125" style="333" bestFit="1" customWidth="1"/>
    <col min="3601" max="3601" width="8.5703125" style="333" bestFit="1" customWidth="1"/>
    <col min="3602" max="3602" width="6.7109375" style="333" customWidth="1"/>
    <col min="3603" max="3603" width="7" style="333" customWidth="1"/>
    <col min="3604" max="3604" width="8.5703125" style="333" bestFit="1" customWidth="1"/>
    <col min="3605" max="3605" width="8" style="333" customWidth="1"/>
    <col min="3606" max="3606" width="6.7109375" style="333" customWidth="1"/>
    <col min="3607" max="3608" width="7.7109375" style="333" customWidth="1"/>
    <col min="3609" max="3609" width="7" style="333" customWidth="1"/>
    <col min="3610" max="3610" width="6.7109375" style="333" customWidth="1"/>
    <col min="3611" max="3612" width="7" style="333" customWidth="1"/>
    <col min="3613" max="3840" width="9.140625" style="333"/>
    <col min="3841" max="3842" width="6.7109375" style="333" customWidth="1"/>
    <col min="3843" max="3843" width="8.5703125" style="333" bestFit="1" customWidth="1"/>
    <col min="3844" max="3844" width="6.7109375" style="333" customWidth="1"/>
    <col min="3845" max="3845" width="9.5703125" style="333" bestFit="1" customWidth="1"/>
    <col min="3846" max="3846" width="7.7109375" style="333" customWidth="1"/>
    <col min="3847" max="3847" width="8.7109375" style="333" customWidth="1"/>
    <col min="3848" max="3848" width="9.5703125" style="333" bestFit="1" customWidth="1"/>
    <col min="3849" max="3849" width="8" style="333" bestFit="1" customWidth="1"/>
    <col min="3850" max="3850" width="6.7109375" style="333" customWidth="1"/>
    <col min="3851" max="3851" width="7" style="333" customWidth="1"/>
    <col min="3852" max="3852" width="8" style="333" bestFit="1" customWidth="1"/>
    <col min="3853" max="3853" width="9.5703125" style="333" bestFit="1" customWidth="1"/>
    <col min="3854" max="3854" width="6.7109375" style="333" customWidth="1"/>
    <col min="3855" max="3855" width="7" style="333" customWidth="1"/>
    <col min="3856" max="3856" width="9.5703125" style="333" bestFit="1" customWidth="1"/>
    <col min="3857" max="3857" width="8.5703125" style="333" bestFit="1" customWidth="1"/>
    <col min="3858" max="3858" width="6.7109375" style="333" customWidth="1"/>
    <col min="3859" max="3859" width="7" style="333" customWidth="1"/>
    <col min="3860" max="3860" width="8.5703125" style="333" bestFit="1" customWidth="1"/>
    <col min="3861" max="3861" width="8" style="333" customWidth="1"/>
    <col min="3862" max="3862" width="6.7109375" style="333" customWidth="1"/>
    <col min="3863" max="3864" width="7.7109375" style="333" customWidth="1"/>
    <col min="3865" max="3865" width="7" style="333" customWidth="1"/>
    <col min="3866" max="3866" width="6.7109375" style="333" customWidth="1"/>
    <col min="3867" max="3868" width="7" style="333" customWidth="1"/>
    <col min="3869" max="4096" width="9.140625" style="333"/>
    <col min="4097" max="4098" width="6.7109375" style="333" customWidth="1"/>
    <col min="4099" max="4099" width="8.5703125" style="333" bestFit="1" customWidth="1"/>
    <col min="4100" max="4100" width="6.7109375" style="333" customWidth="1"/>
    <col min="4101" max="4101" width="9.5703125" style="333" bestFit="1" customWidth="1"/>
    <col min="4102" max="4102" width="7.7109375" style="333" customWidth="1"/>
    <col min="4103" max="4103" width="8.7109375" style="333" customWidth="1"/>
    <col min="4104" max="4104" width="9.5703125" style="333" bestFit="1" customWidth="1"/>
    <col min="4105" max="4105" width="8" style="333" bestFit="1" customWidth="1"/>
    <col min="4106" max="4106" width="6.7109375" style="333" customWidth="1"/>
    <col min="4107" max="4107" width="7" style="333" customWidth="1"/>
    <col min="4108" max="4108" width="8" style="333" bestFit="1" customWidth="1"/>
    <col min="4109" max="4109" width="9.5703125" style="333" bestFit="1" customWidth="1"/>
    <col min="4110" max="4110" width="6.7109375" style="333" customWidth="1"/>
    <col min="4111" max="4111" width="7" style="333" customWidth="1"/>
    <col min="4112" max="4112" width="9.5703125" style="333" bestFit="1" customWidth="1"/>
    <col min="4113" max="4113" width="8.5703125" style="333" bestFit="1" customWidth="1"/>
    <col min="4114" max="4114" width="6.7109375" style="333" customWidth="1"/>
    <col min="4115" max="4115" width="7" style="333" customWidth="1"/>
    <col min="4116" max="4116" width="8.5703125" style="333" bestFit="1" customWidth="1"/>
    <col min="4117" max="4117" width="8" style="333" customWidth="1"/>
    <col min="4118" max="4118" width="6.7109375" style="333" customWidth="1"/>
    <col min="4119" max="4120" width="7.7109375" style="333" customWidth="1"/>
    <col min="4121" max="4121" width="7" style="333" customWidth="1"/>
    <col min="4122" max="4122" width="6.7109375" style="333" customWidth="1"/>
    <col min="4123" max="4124" width="7" style="333" customWidth="1"/>
    <col min="4125" max="4352" width="9.140625" style="333"/>
    <col min="4353" max="4354" width="6.7109375" style="333" customWidth="1"/>
    <col min="4355" max="4355" width="8.5703125" style="333" bestFit="1" customWidth="1"/>
    <col min="4356" max="4356" width="6.7109375" style="333" customWidth="1"/>
    <col min="4357" max="4357" width="9.5703125" style="333" bestFit="1" customWidth="1"/>
    <col min="4358" max="4358" width="7.7109375" style="333" customWidth="1"/>
    <col min="4359" max="4359" width="8.7109375" style="333" customWidth="1"/>
    <col min="4360" max="4360" width="9.5703125" style="333" bestFit="1" customWidth="1"/>
    <col min="4361" max="4361" width="8" style="333" bestFit="1" customWidth="1"/>
    <col min="4362" max="4362" width="6.7109375" style="333" customWidth="1"/>
    <col min="4363" max="4363" width="7" style="333" customWidth="1"/>
    <col min="4364" max="4364" width="8" style="333" bestFit="1" customWidth="1"/>
    <col min="4365" max="4365" width="9.5703125" style="333" bestFit="1" customWidth="1"/>
    <col min="4366" max="4366" width="6.7109375" style="333" customWidth="1"/>
    <col min="4367" max="4367" width="7" style="333" customWidth="1"/>
    <col min="4368" max="4368" width="9.5703125" style="333" bestFit="1" customWidth="1"/>
    <col min="4369" max="4369" width="8.5703125" style="333" bestFit="1" customWidth="1"/>
    <col min="4370" max="4370" width="6.7109375" style="333" customWidth="1"/>
    <col min="4371" max="4371" width="7" style="333" customWidth="1"/>
    <col min="4372" max="4372" width="8.5703125" style="333" bestFit="1" customWidth="1"/>
    <col min="4373" max="4373" width="8" style="333" customWidth="1"/>
    <col min="4374" max="4374" width="6.7109375" style="333" customWidth="1"/>
    <col min="4375" max="4376" width="7.7109375" style="333" customWidth="1"/>
    <col min="4377" max="4377" width="7" style="333" customWidth="1"/>
    <col min="4378" max="4378" width="6.7109375" style="333" customWidth="1"/>
    <col min="4379" max="4380" width="7" style="333" customWidth="1"/>
    <col min="4381" max="4608" width="9.140625" style="333"/>
    <col min="4609" max="4610" width="6.7109375" style="333" customWidth="1"/>
    <col min="4611" max="4611" width="8.5703125" style="333" bestFit="1" customWidth="1"/>
    <col min="4612" max="4612" width="6.7109375" style="333" customWidth="1"/>
    <col min="4613" max="4613" width="9.5703125" style="333" bestFit="1" customWidth="1"/>
    <col min="4614" max="4614" width="7.7109375" style="333" customWidth="1"/>
    <col min="4615" max="4615" width="8.7109375" style="333" customWidth="1"/>
    <col min="4616" max="4616" width="9.5703125" style="333" bestFit="1" customWidth="1"/>
    <col min="4617" max="4617" width="8" style="333" bestFit="1" customWidth="1"/>
    <col min="4618" max="4618" width="6.7109375" style="333" customWidth="1"/>
    <col min="4619" max="4619" width="7" style="333" customWidth="1"/>
    <col min="4620" max="4620" width="8" style="333" bestFit="1" customWidth="1"/>
    <col min="4621" max="4621" width="9.5703125" style="333" bestFit="1" customWidth="1"/>
    <col min="4622" max="4622" width="6.7109375" style="333" customWidth="1"/>
    <col min="4623" max="4623" width="7" style="333" customWidth="1"/>
    <col min="4624" max="4624" width="9.5703125" style="333" bestFit="1" customWidth="1"/>
    <col min="4625" max="4625" width="8.5703125" style="333" bestFit="1" customWidth="1"/>
    <col min="4626" max="4626" width="6.7109375" style="333" customWidth="1"/>
    <col min="4627" max="4627" width="7" style="333" customWidth="1"/>
    <col min="4628" max="4628" width="8.5703125" style="333" bestFit="1" customWidth="1"/>
    <col min="4629" max="4629" width="8" style="333" customWidth="1"/>
    <col min="4630" max="4630" width="6.7109375" style="333" customWidth="1"/>
    <col min="4631" max="4632" width="7.7109375" style="333" customWidth="1"/>
    <col min="4633" max="4633" width="7" style="333" customWidth="1"/>
    <col min="4634" max="4634" width="6.7109375" style="333" customWidth="1"/>
    <col min="4635" max="4636" width="7" style="333" customWidth="1"/>
    <col min="4637" max="4864" width="9.140625" style="333"/>
    <col min="4865" max="4866" width="6.7109375" style="333" customWidth="1"/>
    <col min="4867" max="4867" width="8.5703125" style="333" bestFit="1" customWidth="1"/>
    <col min="4868" max="4868" width="6.7109375" style="333" customWidth="1"/>
    <col min="4869" max="4869" width="9.5703125" style="333" bestFit="1" customWidth="1"/>
    <col min="4870" max="4870" width="7.7109375" style="333" customWidth="1"/>
    <col min="4871" max="4871" width="8.7109375" style="333" customWidth="1"/>
    <col min="4872" max="4872" width="9.5703125" style="333" bestFit="1" customWidth="1"/>
    <col min="4873" max="4873" width="8" style="333" bestFit="1" customWidth="1"/>
    <col min="4874" max="4874" width="6.7109375" style="333" customWidth="1"/>
    <col min="4875" max="4875" width="7" style="333" customWidth="1"/>
    <col min="4876" max="4876" width="8" style="333" bestFit="1" customWidth="1"/>
    <col min="4877" max="4877" width="9.5703125" style="333" bestFit="1" customWidth="1"/>
    <col min="4878" max="4878" width="6.7109375" style="333" customWidth="1"/>
    <col min="4879" max="4879" width="7" style="333" customWidth="1"/>
    <col min="4880" max="4880" width="9.5703125" style="333" bestFit="1" customWidth="1"/>
    <col min="4881" max="4881" width="8.5703125" style="333" bestFit="1" customWidth="1"/>
    <col min="4882" max="4882" width="6.7109375" style="333" customWidth="1"/>
    <col min="4883" max="4883" width="7" style="333" customWidth="1"/>
    <col min="4884" max="4884" width="8.5703125" style="333" bestFit="1" customWidth="1"/>
    <col min="4885" max="4885" width="8" style="333" customWidth="1"/>
    <col min="4886" max="4886" width="6.7109375" style="333" customWidth="1"/>
    <col min="4887" max="4888" width="7.7109375" style="333" customWidth="1"/>
    <col min="4889" max="4889" width="7" style="333" customWidth="1"/>
    <col min="4890" max="4890" width="6.7109375" style="333" customWidth="1"/>
    <col min="4891" max="4892" width="7" style="333" customWidth="1"/>
    <col min="4893" max="5120" width="9.140625" style="333"/>
    <col min="5121" max="5122" width="6.7109375" style="333" customWidth="1"/>
    <col min="5123" max="5123" width="8.5703125" style="333" bestFit="1" customWidth="1"/>
    <col min="5124" max="5124" width="6.7109375" style="333" customWidth="1"/>
    <col min="5125" max="5125" width="9.5703125" style="333" bestFit="1" customWidth="1"/>
    <col min="5126" max="5126" width="7.7109375" style="333" customWidth="1"/>
    <col min="5127" max="5127" width="8.7109375" style="333" customWidth="1"/>
    <col min="5128" max="5128" width="9.5703125" style="333" bestFit="1" customWidth="1"/>
    <col min="5129" max="5129" width="8" style="333" bestFit="1" customWidth="1"/>
    <col min="5130" max="5130" width="6.7109375" style="333" customWidth="1"/>
    <col min="5131" max="5131" width="7" style="333" customWidth="1"/>
    <col min="5132" max="5132" width="8" style="333" bestFit="1" customWidth="1"/>
    <col min="5133" max="5133" width="9.5703125" style="333" bestFit="1" customWidth="1"/>
    <col min="5134" max="5134" width="6.7109375" style="333" customWidth="1"/>
    <col min="5135" max="5135" width="7" style="333" customWidth="1"/>
    <col min="5136" max="5136" width="9.5703125" style="333" bestFit="1" customWidth="1"/>
    <col min="5137" max="5137" width="8.5703125" style="333" bestFit="1" customWidth="1"/>
    <col min="5138" max="5138" width="6.7109375" style="333" customWidth="1"/>
    <col min="5139" max="5139" width="7" style="333" customWidth="1"/>
    <col min="5140" max="5140" width="8.5703125" style="333" bestFit="1" customWidth="1"/>
    <col min="5141" max="5141" width="8" style="333" customWidth="1"/>
    <col min="5142" max="5142" width="6.7109375" style="333" customWidth="1"/>
    <col min="5143" max="5144" width="7.7109375" style="333" customWidth="1"/>
    <col min="5145" max="5145" width="7" style="333" customWidth="1"/>
    <col min="5146" max="5146" width="6.7109375" style="333" customWidth="1"/>
    <col min="5147" max="5148" width="7" style="333" customWidth="1"/>
    <col min="5149" max="5376" width="9.140625" style="333"/>
    <col min="5377" max="5378" width="6.7109375" style="333" customWidth="1"/>
    <col min="5379" max="5379" width="8.5703125" style="333" bestFit="1" customWidth="1"/>
    <col min="5380" max="5380" width="6.7109375" style="333" customWidth="1"/>
    <col min="5381" max="5381" width="9.5703125" style="333" bestFit="1" customWidth="1"/>
    <col min="5382" max="5382" width="7.7109375" style="333" customWidth="1"/>
    <col min="5383" max="5383" width="8.7109375" style="333" customWidth="1"/>
    <col min="5384" max="5384" width="9.5703125" style="333" bestFit="1" customWidth="1"/>
    <col min="5385" max="5385" width="8" style="333" bestFit="1" customWidth="1"/>
    <col min="5386" max="5386" width="6.7109375" style="333" customWidth="1"/>
    <col min="5387" max="5387" width="7" style="333" customWidth="1"/>
    <col min="5388" max="5388" width="8" style="333" bestFit="1" customWidth="1"/>
    <col min="5389" max="5389" width="9.5703125" style="333" bestFit="1" customWidth="1"/>
    <col min="5390" max="5390" width="6.7109375" style="333" customWidth="1"/>
    <col min="5391" max="5391" width="7" style="333" customWidth="1"/>
    <col min="5392" max="5392" width="9.5703125" style="333" bestFit="1" customWidth="1"/>
    <col min="5393" max="5393" width="8.5703125" style="333" bestFit="1" customWidth="1"/>
    <col min="5394" max="5394" width="6.7109375" style="333" customWidth="1"/>
    <col min="5395" max="5395" width="7" style="333" customWidth="1"/>
    <col min="5396" max="5396" width="8.5703125" style="333" bestFit="1" customWidth="1"/>
    <col min="5397" max="5397" width="8" style="333" customWidth="1"/>
    <col min="5398" max="5398" width="6.7109375" style="333" customWidth="1"/>
    <col min="5399" max="5400" width="7.7109375" style="333" customWidth="1"/>
    <col min="5401" max="5401" width="7" style="333" customWidth="1"/>
    <col min="5402" max="5402" width="6.7109375" style="333" customWidth="1"/>
    <col min="5403" max="5404" width="7" style="333" customWidth="1"/>
    <col min="5405" max="5632" width="9.140625" style="333"/>
    <col min="5633" max="5634" width="6.7109375" style="333" customWidth="1"/>
    <col min="5635" max="5635" width="8.5703125" style="333" bestFit="1" customWidth="1"/>
    <col min="5636" max="5636" width="6.7109375" style="333" customWidth="1"/>
    <col min="5637" max="5637" width="9.5703125" style="333" bestFit="1" customWidth="1"/>
    <col min="5638" max="5638" width="7.7109375" style="333" customWidth="1"/>
    <col min="5639" max="5639" width="8.7109375" style="333" customWidth="1"/>
    <col min="5640" max="5640" width="9.5703125" style="333" bestFit="1" customWidth="1"/>
    <col min="5641" max="5641" width="8" style="333" bestFit="1" customWidth="1"/>
    <col min="5642" max="5642" width="6.7109375" style="333" customWidth="1"/>
    <col min="5643" max="5643" width="7" style="333" customWidth="1"/>
    <col min="5644" max="5644" width="8" style="333" bestFit="1" customWidth="1"/>
    <col min="5645" max="5645" width="9.5703125" style="333" bestFit="1" customWidth="1"/>
    <col min="5646" max="5646" width="6.7109375" style="333" customWidth="1"/>
    <col min="5647" max="5647" width="7" style="333" customWidth="1"/>
    <col min="5648" max="5648" width="9.5703125" style="333" bestFit="1" customWidth="1"/>
    <col min="5649" max="5649" width="8.5703125" style="333" bestFit="1" customWidth="1"/>
    <col min="5650" max="5650" width="6.7109375" style="333" customWidth="1"/>
    <col min="5651" max="5651" width="7" style="333" customWidth="1"/>
    <col min="5652" max="5652" width="8.5703125" style="333" bestFit="1" customWidth="1"/>
    <col min="5653" max="5653" width="8" style="333" customWidth="1"/>
    <col min="5654" max="5654" width="6.7109375" style="333" customWidth="1"/>
    <col min="5655" max="5656" width="7.7109375" style="333" customWidth="1"/>
    <col min="5657" max="5657" width="7" style="333" customWidth="1"/>
    <col min="5658" max="5658" width="6.7109375" style="333" customWidth="1"/>
    <col min="5659" max="5660" width="7" style="333" customWidth="1"/>
    <col min="5661" max="5888" width="9.140625" style="333"/>
    <col min="5889" max="5890" width="6.7109375" style="333" customWidth="1"/>
    <col min="5891" max="5891" width="8.5703125" style="333" bestFit="1" customWidth="1"/>
    <col min="5892" max="5892" width="6.7109375" style="333" customWidth="1"/>
    <col min="5893" max="5893" width="9.5703125" style="333" bestFit="1" customWidth="1"/>
    <col min="5894" max="5894" width="7.7109375" style="333" customWidth="1"/>
    <col min="5895" max="5895" width="8.7109375" style="333" customWidth="1"/>
    <col min="5896" max="5896" width="9.5703125" style="333" bestFit="1" customWidth="1"/>
    <col min="5897" max="5897" width="8" style="333" bestFit="1" customWidth="1"/>
    <col min="5898" max="5898" width="6.7109375" style="333" customWidth="1"/>
    <col min="5899" max="5899" width="7" style="333" customWidth="1"/>
    <col min="5900" max="5900" width="8" style="333" bestFit="1" customWidth="1"/>
    <col min="5901" max="5901" width="9.5703125" style="333" bestFit="1" customWidth="1"/>
    <col min="5902" max="5902" width="6.7109375" style="333" customWidth="1"/>
    <col min="5903" max="5903" width="7" style="333" customWidth="1"/>
    <col min="5904" max="5904" width="9.5703125" style="333" bestFit="1" customWidth="1"/>
    <col min="5905" max="5905" width="8.5703125" style="333" bestFit="1" customWidth="1"/>
    <col min="5906" max="5906" width="6.7109375" style="333" customWidth="1"/>
    <col min="5907" max="5907" width="7" style="333" customWidth="1"/>
    <col min="5908" max="5908" width="8.5703125" style="333" bestFit="1" customWidth="1"/>
    <col min="5909" max="5909" width="8" style="333" customWidth="1"/>
    <col min="5910" max="5910" width="6.7109375" style="333" customWidth="1"/>
    <col min="5911" max="5912" width="7.7109375" style="333" customWidth="1"/>
    <col min="5913" max="5913" width="7" style="333" customWidth="1"/>
    <col min="5914" max="5914" width="6.7109375" style="333" customWidth="1"/>
    <col min="5915" max="5916" width="7" style="333" customWidth="1"/>
    <col min="5917" max="6144" width="9.140625" style="333"/>
    <col min="6145" max="6146" width="6.7109375" style="333" customWidth="1"/>
    <col min="6147" max="6147" width="8.5703125" style="333" bestFit="1" customWidth="1"/>
    <col min="6148" max="6148" width="6.7109375" style="333" customWidth="1"/>
    <col min="6149" max="6149" width="9.5703125" style="333" bestFit="1" customWidth="1"/>
    <col min="6150" max="6150" width="7.7109375" style="333" customWidth="1"/>
    <col min="6151" max="6151" width="8.7109375" style="333" customWidth="1"/>
    <col min="6152" max="6152" width="9.5703125" style="333" bestFit="1" customWidth="1"/>
    <col min="6153" max="6153" width="8" style="333" bestFit="1" customWidth="1"/>
    <col min="6154" max="6154" width="6.7109375" style="333" customWidth="1"/>
    <col min="6155" max="6155" width="7" style="333" customWidth="1"/>
    <col min="6156" max="6156" width="8" style="333" bestFit="1" customWidth="1"/>
    <col min="6157" max="6157" width="9.5703125" style="333" bestFit="1" customWidth="1"/>
    <col min="6158" max="6158" width="6.7109375" style="333" customWidth="1"/>
    <col min="6159" max="6159" width="7" style="333" customWidth="1"/>
    <col min="6160" max="6160" width="9.5703125" style="333" bestFit="1" customWidth="1"/>
    <col min="6161" max="6161" width="8.5703125" style="333" bestFit="1" customWidth="1"/>
    <col min="6162" max="6162" width="6.7109375" style="333" customWidth="1"/>
    <col min="6163" max="6163" width="7" style="333" customWidth="1"/>
    <col min="6164" max="6164" width="8.5703125" style="333" bestFit="1" customWidth="1"/>
    <col min="6165" max="6165" width="8" style="333" customWidth="1"/>
    <col min="6166" max="6166" width="6.7109375" style="333" customWidth="1"/>
    <col min="6167" max="6168" width="7.7109375" style="333" customWidth="1"/>
    <col min="6169" max="6169" width="7" style="333" customWidth="1"/>
    <col min="6170" max="6170" width="6.7109375" style="333" customWidth="1"/>
    <col min="6171" max="6172" width="7" style="333" customWidth="1"/>
    <col min="6173" max="6400" width="9.140625" style="333"/>
    <col min="6401" max="6402" width="6.7109375" style="333" customWidth="1"/>
    <col min="6403" max="6403" width="8.5703125" style="333" bestFit="1" customWidth="1"/>
    <col min="6404" max="6404" width="6.7109375" style="333" customWidth="1"/>
    <col min="6405" max="6405" width="9.5703125" style="333" bestFit="1" customWidth="1"/>
    <col min="6406" max="6406" width="7.7109375" style="333" customWidth="1"/>
    <col min="6407" max="6407" width="8.7109375" style="333" customWidth="1"/>
    <col min="6408" max="6408" width="9.5703125" style="333" bestFit="1" customWidth="1"/>
    <col min="6409" max="6409" width="8" style="333" bestFit="1" customWidth="1"/>
    <col min="6410" max="6410" width="6.7109375" style="333" customWidth="1"/>
    <col min="6411" max="6411" width="7" style="333" customWidth="1"/>
    <col min="6412" max="6412" width="8" style="333" bestFit="1" customWidth="1"/>
    <col min="6413" max="6413" width="9.5703125" style="333" bestFit="1" customWidth="1"/>
    <col min="6414" max="6414" width="6.7109375" style="333" customWidth="1"/>
    <col min="6415" max="6415" width="7" style="333" customWidth="1"/>
    <col min="6416" max="6416" width="9.5703125" style="333" bestFit="1" customWidth="1"/>
    <col min="6417" max="6417" width="8.5703125" style="333" bestFit="1" customWidth="1"/>
    <col min="6418" max="6418" width="6.7109375" style="333" customWidth="1"/>
    <col min="6419" max="6419" width="7" style="333" customWidth="1"/>
    <col min="6420" max="6420" width="8.5703125" style="333" bestFit="1" customWidth="1"/>
    <col min="6421" max="6421" width="8" style="333" customWidth="1"/>
    <col min="6422" max="6422" width="6.7109375" style="333" customWidth="1"/>
    <col min="6423" max="6424" width="7.7109375" style="333" customWidth="1"/>
    <col min="6425" max="6425" width="7" style="333" customWidth="1"/>
    <col min="6426" max="6426" width="6.7109375" style="333" customWidth="1"/>
    <col min="6427" max="6428" width="7" style="333" customWidth="1"/>
    <col min="6429" max="6656" width="9.140625" style="333"/>
    <col min="6657" max="6658" width="6.7109375" style="333" customWidth="1"/>
    <col min="6659" max="6659" width="8.5703125" style="333" bestFit="1" customWidth="1"/>
    <col min="6660" max="6660" width="6.7109375" style="333" customWidth="1"/>
    <col min="6661" max="6661" width="9.5703125" style="333" bestFit="1" customWidth="1"/>
    <col min="6662" max="6662" width="7.7109375" style="333" customWidth="1"/>
    <col min="6663" max="6663" width="8.7109375" style="333" customWidth="1"/>
    <col min="6664" max="6664" width="9.5703125" style="333" bestFit="1" customWidth="1"/>
    <col min="6665" max="6665" width="8" style="333" bestFit="1" customWidth="1"/>
    <col min="6666" max="6666" width="6.7109375" style="333" customWidth="1"/>
    <col min="6667" max="6667" width="7" style="333" customWidth="1"/>
    <col min="6668" max="6668" width="8" style="333" bestFit="1" customWidth="1"/>
    <col min="6669" max="6669" width="9.5703125" style="333" bestFit="1" customWidth="1"/>
    <col min="6670" max="6670" width="6.7109375" style="333" customWidth="1"/>
    <col min="6671" max="6671" width="7" style="333" customWidth="1"/>
    <col min="6672" max="6672" width="9.5703125" style="333" bestFit="1" customWidth="1"/>
    <col min="6673" max="6673" width="8.5703125" style="333" bestFit="1" customWidth="1"/>
    <col min="6674" max="6674" width="6.7109375" style="333" customWidth="1"/>
    <col min="6675" max="6675" width="7" style="333" customWidth="1"/>
    <col min="6676" max="6676" width="8.5703125" style="333" bestFit="1" customWidth="1"/>
    <col min="6677" max="6677" width="8" style="333" customWidth="1"/>
    <col min="6678" max="6678" width="6.7109375" style="333" customWidth="1"/>
    <col min="6679" max="6680" width="7.7109375" style="333" customWidth="1"/>
    <col min="6681" max="6681" width="7" style="333" customWidth="1"/>
    <col min="6682" max="6682" width="6.7109375" style="333" customWidth="1"/>
    <col min="6683" max="6684" width="7" style="333" customWidth="1"/>
    <col min="6685" max="6912" width="9.140625" style="333"/>
    <col min="6913" max="6914" width="6.7109375" style="333" customWidth="1"/>
    <col min="6915" max="6915" width="8.5703125" style="333" bestFit="1" customWidth="1"/>
    <col min="6916" max="6916" width="6.7109375" style="333" customWidth="1"/>
    <col min="6917" max="6917" width="9.5703125" style="333" bestFit="1" customWidth="1"/>
    <col min="6918" max="6918" width="7.7109375" style="333" customWidth="1"/>
    <col min="6919" max="6919" width="8.7109375" style="333" customWidth="1"/>
    <col min="6920" max="6920" width="9.5703125" style="333" bestFit="1" customWidth="1"/>
    <col min="6921" max="6921" width="8" style="333" bestFit="1" customWidth="1"/>
    <col min="6922" max="6922" width="6.7109375" style="333" customWidth="1"/>
    <col min="6923" max="6923" width="7" style="333" customWidth="1"/>
    <col min="6924" max="6924" width="8" style="333" bestFit="1" customWidth="1"/>
    <col min="6925" max="6925" width="9.5703125" style="333" bestFit="1" customWidth="1"/>
    <col min="6926" max="6926" width="6.7109375" style="333" customWidth="1"/>
    <col min="6927" max="6927" width="7" style="333" customWidth="1"/>
    <col min="6928" max="6928" width="9.5703125" style="333" bestFit="1" customWidth="1"/>
    <col min="6929" max="6929" width="8.5703125" style="333" bestFit="1" customWidth="1"/>
    <col min="6930" max="6930" width="6.7109375" style="333" customWidth="1"/>
    <col min="6931" max="6931" width="7" style="333" customWidth="1"/>
    <col min="6932" max="6932" width="8.5703125" style="333" bestFit="1" customWidth="1"/>
    <col min="6933" max="6933" width="8" style="333" customWidth="1"/>
    <col min="6934" max="6934" width="6.7109375" style="333" customWidth="1"/>
    <col min="6935" max="6936" width="7.7109375" style="333" customWidth="1"/>
    <col min="6937" max="6937" width="7" style="333" customWidth="1"/>
    <col min="6938" max="6938" width="6.7109375" style="333" customWidth="1"/>
    <col min="6939" max="6940" width="7" style="333" customWidth="1"/>
    <col min="6941" max="7168" width="9.140625" style="333"/>
    <col min="7169" max="7170" width="6.7109375" style="333" customWidth="1"/>
    <col min="7171" max="7171" width="8.5703125" style="333" bestFit="1" customWidth="1"/>
    <col min="7172" max="7172" width="6.7109375" style="333" customWidth="1"/>
    <col min="7173" max="7173" width="9.5703125" style="333" bestFit="1" customWidth="1"/>
    <col min="7174" max="7174" width="7.7109375" style="333" customWidth="1"/>
    <col min="7175" max="7175" width="8.7109375" style="333" customWidth="1"/>
    <col min="7176" max="7176" width="9.5703125" style="333" bestFit="1" customWidth="1"/>
    <col min="7177" max="7177" width="8" style="333" bestFit="1" customWidth="1"/>
    <col min="7178" max="7178" width="6.7109375" style="333" customWidth="1"/>
    <col min="7179" max="7179" width="7" style="333" customWidth="1"/>
    <col min="7180" max="7180" width="8" style="333" bestFit="1" customWidth="1"/>
    <col min="7181" max="7181" width="9.5703125" style="333" bestFit="1" customWidth="1"/>
    <col min="7182" max="7182" width="6.7109375" style="333" customWidth="1"/>
    <col min="7183" max="7183" width="7" style="333" customWidth="1"/>
    <col min="7184" max="7184" width="9.5703125" style="333" bestFit="1" customWidth="1"/>
    <col min="7185" max="7185" width="8.5703125" style="333" bestFit="1" customWidth="1"/>
    <col min="7186" max="7186" width="6.7109375" style="333" customWidth="1"/>
    <col min="7187" max="7187" width="7" style="333" customWidth="1"/>
    <col min="7188" max="7188" width="8.5703125" style="333" bestFit="1" customWidth="1"/>
    <col min="7189" max="7189" width="8" style="333" customWidth="1"/>
    <col min="7190" max="7190" width="6.7109375" style="333" customWidth="1"/>
    <col min="7191" max="7192" width="7.7109375" style="333" customWidth="1"/>
    <col min="7193" max="7193" width="7" style="333" customWidth="1"/>
    <col min="7194" max="7194" width="6.7109375" style="333" customWidth="1"/>
    <col min="7195" max="7196" width="7" style="333" customWidth="1"/>
    <col min="7197" max="7424" width="9.140625" style="333"/>
    <col min="7425" max="7426" width="6.7109375" style="333" customWidth="1"/>
    <col min="7427" max="7427" width="8.5703125" style="333" bestFit="1" customWidth="1"/>
    <col min="7428" max="7428" width="6.7109375" style="333" customWidth="1"/>
    <col min="7429" max="7429" width="9.5703125" style="333" bestFit="1" customWidth="1"/>
    <col min="7430" max="7430" width="7.7109375" style="333" customWidth="1"/>
    <col min="7431" max="7431" width="8.7109375" style="333" customWidth="1"/>
    <col min="7432" max="7432" width="9.5703125" style="333" bestFit="1" customWidth="1"/>
    <col min="7433" max="7433" width="8" style="333" bestFit="1" customWidth="1"/>
    <col min="7434" max="7434" width="6.7109375" style="333" customWidth="1"/>
    <col min="7435" max="7435" width="7" style="333" customWidth="1"/>
    <col min="7436" max="7436" width="8" style="333" bestFit="1" customWidth="1"/>
    <col min="7437" max="7437" width="9.5703125" style="333" bestFit="1" customWidth="1"/>
    <col min="7438" max="7438" width="6.7109375" style="333" customWidth="1"/>
    <col min="7439" max="7439" width="7" style="333" customWidth="1"/>
    <col min="7440" max="7440" width="9.5703125" style="333" bestFit="1" customWidth="1"/>
    <col min="7441" max="7441" width="8.5703125" style="333" bestFit="1" customWidth="1"/>
    <col min="7442" max="7442" width="6.7109375" style="333" customWidth="1"/>
    <col min="7443" max="7443" width="7" style="333" customWidth="1"/>
    <col min="7444" max="7444" width="8.5703125" style="333" bestFit="1" customWidth="1"/>
    <col min="7445" max="7445" width="8" style="333" customWidth="1"/>
    <col min="7446" max="7446" width="6.7109375" style="333" customWidth="1"/>
    <col min="7447" max="7448" width="7.7109375" style="333" customWidth="1"/>
    <col min="7449" max="7449" width="7" style="333" customWidth="1"/>
    <col min="7450" max="7450" width="6.7109375" style="333" customWidth="1"/>
    <col min="7451" max="7452" width="7" style="333" customWidth="1"/>
    <col min="7453" max="7680" width="9.140625" style="333"/>
    <col min="7681" max="7682" width="6.7109375" style="333" customWidth="1"/>
    <col min="7683" max="7683" width="8.5703125" style="333" bestFit="1" customWidth="1"/>
    <col min="7684" max="7684" width="6.7109375" style="333" customWidth="1"/>
    <col min="7685" max="7685" width="9.5703125" style="333" bestFit="1" customWidth="1"/>
    <col min="7686" max="7686" width="7.7109375" style="333" customWidth="1"/>
    <col min="7687" max="7687" width="8.7109375" style="333" customWidth="1"/>
    <col min="7688" max="7688" width="9.5703125" style="333" bestFit="1" customWidth="1"/>
    <col min="7689" max="7689" width="8" style="333" bestFit="1" customWidth="1"/>
    <col min="7690" max="7690" width="6.7109375" style="333" customWidth="1"/>
    <col min="7691" max="7691" width="7" style="333" customWidth="1"/>
    <col min="7692" max="7692" width="8" style="333" bestFit="1" customWidth="1"/>
    <col min="7693" max="7693" width="9.5703125" style="333" bestFit="1" customWidth="1"/>
    <col min="7694" max="7694" width="6.7109375" style="333" customWidth="1"/>
    <col min="7695" max="7695" width="7" style="333" customWidth="1"/>
    <col min="7696" max="7696" width="9.5703125" style="333" bestFit="1" customWidth="1"/>
    <col min="7697" max="7697" width="8.5703125" style="333" bestFit="1" customWidth="1"/>
    <col min="7698" max="7698" width="6.7109375" style="333" customWidth="1"/>
    <col min="7699" max="7699" width="7" style="333" customWidth="1"/>
    <col min="7700" max="7700" width="8.5703125" style="333" bestFit="1" customWidth="1"/>
    <col min="7701" max="7701" width="8" style="333" customWidth="1"/>
    <col min="7702" max="7702" width="6.7109375" style="333" customWidth="1"/>
    <col min="7703" max="7704" width="7.7109375" style="333" customWidth="1"/>
    <col min="7705" max="7705" width="7" style="333" customWidth="1"/>
    <col min="7706" max="7706" width="6.7109375" style="333" customWidth="1"/>
    <col min="7707" max="7708" width="7" style="333" customWidth="1"/>
    <col min="7709" max="7936" width="9.140625" style="333"/>
    <col min="7937" max="7938" width="6.7109375" style="333" customWidth="1"/>
    <col min="7939" max="7939" width="8.5703125" style="333" bestFit="1" customWidth="1"/>
    <col min="7940" max="7940" width="6.7109375" style="333" customWidth="1"/>
    <col min="7941" max="7941" width="9.5703125" style="333" bestFit="1" customWidth="1"/>
    <col min="7942" max="7942" width="7.7109375" style="333" customWidth="1"/>
    <col min="7943" max="7943" width="8.7109375" style="333" customWidth="1"/>
    <col min="7944" max="7944" width="9.5703125" style="333" bestFit="1" customWidth="1"/>
    <col min="7945" max="7945" width="8" style="333" bestFit="1" customWidth="1"/>
    <col min="7946" max="7946" width="6.7109375" style="333" customWidth="1"/>
    <col min="7947" max="7947" width="7" style="333" customWidth="1"/>
    <col min="7948" max="7948" width="8" style="333" bestFit="1" customWidth="1"/>
    <col min="7949" max="7949" width="9.5703125" style="333" bestFit="1" customWidth="1"/>
    <col min="7950" max="7950" width="6.7109375" style="333" customWidth="1"/>
    <col min="7951" max="7951" width="7" style="333" customWidth="1"/>
    <col min="7952" max="7952" width="9.5703125" style="333" bestFit="1" customWidth="1"/>
    <col min="7953" max="7953" width="8.5703125" style="333" bestFit="1" customWidth="1"/>
    <col min="7954" max="7954" width="6.7109375" style="333" customWidth="1"/>
    <col min="7955" max="7955" width="7" style="333" customWidth="1"/>
    <col min="7956" max="7956" width="8.5703125" style="333" bestFit="1" customWidth="1"/>
    <col min="7957" max="7957" width="8" style="333" customWidth="1"/>
    <col min="7958" max="7958" width="6.7109375" style="333" customWidth="1"/>
    <col min="7959" max="7960" width="7.7109375" style="333" customWidth="1"/>
    <col min="7961" max="7961" width="7" style="333" customWidth="1"/>
    <col min="7962" max="7962" width="6.7109375" style="333" customWidth="1"/>
    <col min="7963" max="7964" width="7" style="333" customWidth="1"/>
    <col min="7965" max="8192" width="9.140625" style="333"/>
    <col min="8193" max="8194" width="6.7109375" style="333" customWidth="1"/>
    <col min="8195" max="8195" width="8.5703125" style="333" bestFit="1" customWidth="1"/>
    <col min="8196" max="8196" width="6.7109375" style="333" customWidth="1"/>
    <col min="8197" max="8197" width="9.5703125" style="333" bestFit="1" customWidth="1"/>
    <col min="8198" max="8198" width="7.7109375" style="333" customWidth="1"/>
    <col min="8199" max="8199" width="8.7109375" style="333" customWidth="1"/>
    <col min="8200" max="8200" width="9.5703125" style="333" bestFit="1" customWidth="1"/>
    <col min="8201" max="8201" width="8" style="333" bestFit="1" customWidth="1"/>
    <col min="8202" max="8202" width="6.7109375" style="333" customWidth="1"/>
    <col min="8203" max="8203" width="7" style="333" customWidth="1"/>
    <col min="8204" max="8204" width="8" style="333" bestFit="1" customWidth="1"/>
    <col min="8205" max="8205" width="9.5703125" style="333" bestFit="1" customWidth="1"/>
    <col min="8206" max="8206" width="6.7109375" style="333" customWidth="1"/>
    <col min="8207" max="8207" width="7" style="333" customWidth="1"/>
    <col min="8208" max="8208" width="9.5703125" style="333" bestFit="1" customWidth="1"/>
    <col min="8209" max="8209" width="8.5703125" style="333" bestFit="1" customWidth="1"/>
    <col min="8210" max="8210" width="6.7109375" style="333" customWidth="1"/>
    <col min="8211" max="8211" width="7" style="333" customWidth="1"/>
    <col min="8212" max="8212" width="8.5703125" style="333" bestFit="1" customWidth="1"/>
    <col min="8213" max="8213" width="8" style="333" customWidth="1"/>
    <col min="8214" max="8214" width="6.7109375" style="333" customWidth="1"/>
    <col min="8215" max="8216" width="7.7109375" style="333" customWidth="1"/>
    <col min="8217" max="8217" width="7" style="333" customWidth="1"/>
    <col min="8218" max="8218" width="6.7109375" style="333" customWidth="1"/>
    <col min="8219" max="8220" width="7" style="333" customWidth="1"/>
    <col min="8221" max="8448" width="9.140625" style="333"/>
    <col min="8449" max="8450" width="6.7109375" style="333" customWidth="1"/>
    <col min="8451" max="8451" width="8.5703125" style="333" bestFit="1" customWidth="1"/>
    <col min="8452" max="8452" width="6.7109375" style="333" customWidth="1"/>
    <col min="8453" max="8453" width="9.5703125" style="333" bestFit="1" customWidth="1"/>
    <col min="8454" max="8454" width="7.7109375" style="333" customWidth="1"/>
    <col min="8455" max="8455" width="8.7109375" style="333" customWidth="1"/>
    <col min="8456" max="8456" width="9.5703125" style="333" bestFit="1" customWidth="1"/>
    <col min="8457" max="8457" width="8" style="333" bestFit="1" customWidth="1"/>
    <col min="8458" max="8458" width="6.7109375" style="333" customWidth="1"/>
    <col min="8459" max="8459" width="7" style="333" customWidth="1"/>
    <col min="8460" max="8460" width="8" style="333" bestFit="1" customWidth="1"/>
    <col min="8461" max="8461" width="9.5703125" style="333" bestFit="1" customWidth="1"/>
    <col min="8462" max="8462" width="6.7109375" style="333" customWidth="1"/>
    <col min="8463" max="8463" width="7" style="333" customWidth="1"/>
    <col min="8464" max="8464" width="9.5703125" style="333" bestFit="1" customWidth="1"/>
    <col min="8465" max="8465" width="8.5703125" style="333" bestFit="1" customWidth="1"/>
    <col min="8466" max="8466" width="6.7109375" style="333" customWidth="1"/>
    <col min="8467" max="8467" width="7" style="333" customWidth="1"/>
    <col min="8468" max="8468" width="8.5703125" style="333" bestFit="1" customWidth="1"/>
    <col min="8469" max="8469" width="8" style="333" customWidth="1"/>
    <col min="8470" max="8470" width="6.7109375" style="333" customWidth="1"/>
    <col min="8471" max="8472" width="7.7109375" style="333" customWidth="1"/>
    <col min="8473" max="8473" width="7" style="333" customWidth="1"/>
    <col min="8474" max="8474" width="6.7109375" style="333" customWidth="1"/>
    <col min="8475" max="8476" width="7" style="333" customWidth="1"/>
    <col min="8477" max="8704" width="9.140625" style="333"/>
    <col min="8705" max="8706" width="6.7109375" style="333" customWidth="1"/>
    <col min="8707" max="8707" width="8.5703125" style="333" bestFit="1" customWidth="1"/>
    <col min="8708" max="8708" width="6.7109375" style="333" customWidth="1"/>
    <col min="8709" max="8709" width="9.5703125" style="333" bestFit="1" customWidth="1"/>
    <col min="8710" max="8710" width="7.7109375" style="333" customWidth="1"/>
    <col min="8711" max="8711" width="8.7109375" style="333" customWidth="1"/>
    <col min="8712" max="8712" width="9.5703125" style="333" bestFit="1" customWidth="1"/>
    <col min="8713" max="8713" width="8" style="333" bestFit="1" customWidth="1"/>
    <col min="8714" max="8714" width="6.7109375" style="333" customWidth="1"/>
    <col min="8715" max="8715" width="7" style="333" customWidth="1"/>
    <col min="8716" max="8716" width="8" style="333" bestFit="1" customWidth="1"/>
    <col min="8717" max="8717" width="9.5703125" style="333" bestFit="1" customWidth="1"/>
    <col min="8718" max="8718" width="6.7109375" style="333" customWidth="1"/>
    <col min="8719" max="8719" width="7" style="333" customWidth="1"/>
    <col min="8720" max="8720" width="9.5703125" style="333" bestFit="1" customWidth="1"/>
    <col min="8721" max="8721" width="8.5703125" style="333" bestFit="1" customWidth="1"/>
    <col min="8722" max="8722" width="6.7109375" style="333" customWidth="1"/>
    <col min="8723" max="8723" width="7" style="333" customWidth="1"/>
    <col min="8724" max="8724" width="8.5703125" style="333" bestFit="1" customWidth="1"/>
    <col min="8725" max="8725" width="8" style="333" customWidth="1"/>
    <col min="8726" max="8726" width="6.7109375" style="333" customWidth="1"/>
    <col min="8727" max="8728" width="7.7109375" style="333" customWidth="1"/>
    <col min="8729" max="8729" width="7" style="333" customWidth="1"/>
    <col min="8730" max="8730" width="6.7109375" style="333" customWidth="1"/>
    <col min="8731" max="8732" width="7" style="333" customWidth="1"/>
    <col min="8733" max="8960" width="9.140625" style="333"/>
    <col min="8961" max="8962" width="6.7109375" style="333" customWidth="1"/>
    <col min="8963" max="8963" width="8.5703125" style="333" bestFit="1" customWidth="1"/>
    <col min="8964" max="8964" width="6.7109375" style="333" customWidth="1"/>
    <col min="8965" max="8965" width="9.5703125" style="333" bestFit="1" customWidth="1"/>
    <col min="8966" max="8966" width="7.7109375" style="333" customWidth="1"/>
    <col min="8967" max="8967" width="8.7109375" style="333" customWidth="1"/>
    <col min="8968" max="8968" width="9.5703125" style="333" bestFit="1" customWidth="1"/>
    <col min="8969" max="8969" width="8" style="333" bestFit="1" customWidth="1"/>
    <col min="8970" max="8970" width="6.7109375" style="333" customWidth="1"/>
    <col min="8971" max="8971" width="7" style="333" customWidth="1"/>
    <col min="8972" max="8972" width="8" style="333" bestFit="1" customWidth="1"/>
    <col min="8973" max="8973" width="9.5703125" style="333" bestFit="1" customWidth="1"/>
    <col min="8974" max="8974" width="6.7109375" style="333" customWidth="1"/>
    <col min="8975" max="8975" width="7" style="333" customWidth="1"/>
    <col min="8976" max="8976" width="9.5703125" style="333" bestFit="1" customWidth="1"/>
    <col min="8977" max="8977" width="8.5703125" style="333" bestFit="1" customWidth="1"/>
    <col min="8978" max="8978" width="6.7109375" style="333" customWidth="1"/>
    <col min="8979" max="8979" width="7" style="333" customWidth="1"/>
    <col min="8980" max="8980" width="8.5703125" style="333" bestFit="1" customWidth="1"/>
    <col min="8981" max="8981" width="8" style="333" customWidth="1"/>
    <col min="8982" max="8982" width="6.7109375" style="333" customWidth="1"/>
    <col min="8983" max="8984" width="7.7109375" style="333" customWidth="1"/>
    <col min="8985" max="8985" width="7" style="333" customWidth="1"/>
    <col min="8986" max="8986" width="6.7109375" style="333" customWidth="1"/>
    <col min="8987" max="8988" width="7" style="333" customWidth="1"/>
    <col min="8989" max="9216" width="9.140625" style="333"/>
    <col min="9217" max="9218" width="6.7109375" style="333" customWidth="1"/>
    <col min="9219" max="9219" width="8.5703125" style="333" bestFit="1" customWidth="1"/>
    <col min="9220" max="9220" width="6.7109375" style="333" customWidth="1"/>
    <col min="9221" max="9221" width="9.5703125" style="333" bestFit="1" customWidth="1"/>
    <col min="9222" max="9222" width="7.7109375" style="333" customWidth="1"/>
    <col min="9223" max="9223" width="8.7109375" style="333" customWidth="1"/>
    <col min="9224" max="9224" width="9.5703125" style="333" bestFit="1" customWidth="1"/>
    <col min="9225" max="9225" width="8" style="333" bestFit="1" customWidth="1"/>
    <col min="9226" max="9226" width="6.7109375" style="333" customWidth="1"/>
    <col min="9227" max="9227" width="7" style="333" customWidth="1"/>
    <col min="9228" max="9228" width="8" style="333" bestFit="1" customWidth="1"/>
    <col min="9229" max="9229" width="9.5703125" style="333" bestFit="1" customWidth="1"/>
    <col min="9230" max="9230" width="6.7109375" style="333" customWidth="1"/>
    <col min="9231" max="9231" width="7" style="333" customWidth="1"/>
    <col min="9232" max="9232" width="9.5703125" style="333" bestFit="1" customWidth="1"/>
    <col min="9233" max="9233" width="8.5703125" style="333" bestFit="1" customWidth="1"/>
    <col min="9234" max="9234" width="6.7109375" style="333" customWidth="1"/>
    <col min="9235" max="9235" width="7" style="333" customWidth="1"/>
    <col min="9236" max="9236" width="8.5703125" style="333" bestFit="1" customWidth="1"/>
    <col min="9237" max="9237" width="8" style="333" customWidth="1"/>
    <col min="9238" max="9238" width="6.7109375" style="333" customWidth="1"/>
    <col min="9239" max="9240" width="7.7109375" style="333" customWidth="1"/>
    <col min="9241" max="9241" width="7" style="333" customWidth="1"/>
    <col min="9242" max="9242" width="6.7109375" style="333" customWidth="1"/>
    <col min="9243" max="9244" width="7" style="333" customWidth="1"/>
    <col min="9245" max="9472" width="9.140625" style="333"/>
    <col min="9473" max="9474" width="6.7109375" style="333" customWidth="1"/>
    <col min="9475" max="9475" width="8.5703125" style="333" bestFit="1" customWidth="1"/>
    <col min="9476" max="9476" width="6.7109375" style="333" customWidth="1"/>
    <col min="9477" max="9477" width="9.5703125" style="333" bestFit="1" customWidth="1"/>
    <col min="9478" max="9478" width="7.7109375" style="333" customWidth="1"/>
    <col min="9479" max="9479" width="8.7109375" style="333" customWidth="1"/>
    <col min="9480" max="9480" width="9.5703125" style="333" bestFit="1" customWidth="1"/>
    <col min="9481" max="9481" width="8" style="333" bestFit="1" customWidth="1"/>
    <col min="9482" max="9482" width="6.7109375" style="333" customWidth="1"/>
    <col min="9483" max="9483" width="7" style="333" customWidth="1"/>
    <col min="9484" max="9484" width="8" style="333" bestFit="1" customWidth="1"/>
    <col min="9485" max="9485" width="9.5703125" style="333" bestFit="1" customWidth="1"/>
    <col min="9486" max="9486" width="6.7109375" style="333" customWidth="1"/>
    <col min="9487" max="9487" width="7" style="333" customWidth="1"/>
    <col min="9488" max="9488" width="9.5703125" style="333" bestFit="1" customWidth="1"/>
    <col min="9489" max="9489" width="8.5703125" style="333" bestFit="1" customWidth="1"/>
    <col min="9490" max="9490" width="6.7109375" style="333" customWidth="1"/>
    <col min="9491" max="9491" width="7" style="333" customWidth="1"/>
    <col min="9492" max="9492" width="8.5703125" style="333" bestFit="1" customWidth="1"/>
    <col min="9493" max="9493" width="8" style="333" customWidth="1"/>
    <col min="9494" max="9494" width="6.7109375" style="333" customWidth="1"/>
    <col min="9495" max="9496" width="7.7109375" style="333" customWidth="1"/>
    <col min="9497" max="9497" width="7" style="333" customWidth="1"/>
    <col min="9498" max="9498" width="6.7109375" style="333" customWidth="1"/>
    <col min="9499" max="9500" width="7" style="333" customWidth="1"/>
    <col min="9501" max="9728" width="9.140625" style="333"/>
    <col min="9729" max="9730" width="6.7109375" style="333" customWidth="1"/>
    <col min="9731" max="9731" width="8.5703125" style="333" bestFit="1" customWidth="1"/>
    <col min="9732" max="9732" width="6.7109375" style="333" customWidth="1"/>
    <col min="9733" max="9733" width="9.5703125" style="333" bestFit="1" customWidth="1"/>
    <col min="9734" max="9734" width="7.7109375" style="333" customWidth="1"/>
    <col min="9735" max="9735" width="8.7109375" style="333" customWidth="1"/>
    <col min="9736" max="9736" width="9.5703125" style="333" bestFit="1" customWidth="1"/>
    <col min="9737" max="9737" width="8" style="333" bestFit="1" customWidth="1"/>
    <col min="9738" max="9738" width="6.7109375" style="333" customWidth="1"/>
    <col min="9739" max="9739" width="7" style="333" customWidth="1"/>
    <col min="9740" max="9740" width="8" style="333" bestFit="1" customWidth="1"/>
    <col min="9741" max="9741" width="9.5703125" style="333" bestFit="1" customWidth="1"/>
    <col min="9742" max="9742" width="6.7109375" style="333" customWidth="1"/>
    <col min="9743" max="9743" width="7" style="333" customWidth="1"/>
    <col min="9744" max="9744" width="9.5703125" style="333" bestFit="1" customWidth="1"/>
    <col min="9745" max="9745" width="8.5703125" style="333" bestFit="1" customWidth="1"/>
    <col min="9746" max="9746" width="6.7109375" style="333" customWidth="1"/>
    <col min="9747" max="9747" width="7" style="333" customWidth="1"/>
    <col min="9748" max="9748" width="8.5703125" style="333" bestFit="1" customWidth="1"/>
    <col min="9749" max="9749" width="8" style="333" customWidth="1"/>
    <col min="9750" max="9750" width="6.7109375" style="333" customWidth="1"/>
    <col min="9751" max="9752" width="7.7109375" style="333" customWidth="1"/>
    <col min="9753" max="9753" width="7" style="333" customWidth="1"/>
    <col min="9754" max="9754" width="6.7109375" style="333" customWidth="1"/>
    <col min="9755" max="9756" width="7" style="333" customWidth="1"/>
    <col min="9757" max="9984" width="9.140625" style="333"/>
    <col min="9985" max="9986" width="6.7109375" style="333" customWidth="1"/>
    <col min="9987" max="9987" width="8.5703125" style="333" bestFit="1" customWidth="1"/>
    <col min="9988" max="9988" width="6.7109375" style="333" customWidth="1"/>
    <col min="9989" max="9989" width="9.5703125" style="333" bestFit="1" customWidth="1"/>
    <col min="9990" max="9990" width="7.7109375" style="333" customWidth="1"/>
    <col min="9991" max="9991" width="8.7109375" style="333" customWidth="1"/>
    <col min="9992" max="9992" width="9.5703125" style="333" bestFit="1" customWidth="1"/>
    <col min="9993" max="9993" width="8" style="333" bestFit="1" customWidth="1"/>
    <col min="9994" max="9994" width="6.7109375" style="333" customWidth="1"/>
    <col min="9995" max="9995" width="7" style="333" customWidth="1"/>
    <col min="9996" max="9996" width="8" style="333" bestFit="1" customWidth="1"/>
    <col min="9997" max="9997" width="9.5703125" style="333" bestFit="1" customWidth="1"/>
    <col min="9998" max="9998" width="6.7109375" style="333" customWidth="1"/>
    <col min="9999" max="9999" width="7" style="333" customWidth="1"/>
    <col min="10000" max="10000" width="9.5703125" style="333" bestFit="1" customWidth="1"/>
    <col min="10001" max="10001" width="8.5703125" style="333" bestFit="1" customWidth="1"/>
    <col min="10002" max="10002" width="6.7109375" style="333" customWidth="1"/>
    <col min="10003" max="10003" width="7" style="333" customWidth="1"/>
    <col min="10004" max="10004" width="8.5703125" style="333" bestFit="1" customWidth="1"/>
    <col min="10005" max="10005" width="8" style="333" customWidth="1"/>
    <col min="10006" max="10006" width="6.7109375" style="333" customWidth="1"/>
    <col min="10007" max="10008" width="7.7109375" style="333" customWidth="1"/>
    <col min="10009" max="10009" width="7" style="333" customWidth="1"/>
    <col min="10010" max="10010" width="6.7109375" style="333" customWidth="1"/>
    <col min="10011" max="10012" width="7" style="333" customWidth="1"/>
    <col min="10013" max="10240" width="9.140625" style="333"/>
    <col min="10241" max="10242" width="6.7109375" style="333" customWidth="1"/>
    <col min="10243" max="10243" width="8.5703125" style="333" bestFit="1" customWidth="1"/>
    <col min="10244" max="10244" width="6.7109375" style="333" customWidth="1"/>
    <col min="10245" max="10245" width="9.5703125" style="333" bestFit="1" customWidth="1"/>
    <col min="10246" max="10246" width="7.7109375" style="333" customWidth="1"/>
    <col min="10247" max="10247" width="8.7109375" style="333" customWidth="1"/>
    <col min="10248" max="10248" width="9.5703125" style="333" bestFit="1" customWidth="1"/>
    <col min="10249" max="10249" width="8" style="333" bestFit="1" customWidth="1"/>
    <col min="10250" max="10250" width="6.7109375" style="333" customWidth="1"/>
    <col min="10251" max="10251" width="7" style="333" customWidth="1"/>
    <col min="10252" max="10252" width="8" style="333" bestFit="1" customWidth="1"/>
    <col min="10253" max="10253" width="9.5703125" style="333" bestFit="1" customWidth="1"/>
    <col min="10254" max="10254" width="6.7109375" style="333" customWidth="1"/>
    <col min="10255" max="10255" width="7" style="333" customWidth="1"/>
    <col min="10256" max="10256" width="9.5703125" style="333" bestFit="1" customWidth="1"/>
    <col min="10257" max="10257" width="8.5703125" style="333" bestFit="1" customWidth="1"/>
    <col min="10258" max="10258" width="6.7109375" style="333" customWidth="1"/>
    <col min="10259" max="10259" width="7" style="333" customWidth="1"/>
    <col min="10260" max="10260" width="8.5703125" style="333" bestFit="1" customWidth="1"/>
    <col min="10261" max="10261" width="8" style="333" customWidth="1"/>
    <col min="10262" max="10262" width="6.7109375" style="333" customWidth="1"/>
    <col min="10263" max="10264" width="7.7109375" style="333" customWidth="1"/>
    <col min="10265" max="10265" width="7" style="333" customWidth="1"/>
    <col min="10266" max="10266" width="6.7109375" style="333" customWidth="1"/>
    <col min="10267" max="10268" width="7" style="333" customWidth="1"/>
    <col min="10269" max="10496" width="9.140625" style="333"/>
    <col min="10497" max="10498" width="6.7109375" style="333" customWidth="1"/>
    <col min="10499" max="10499" width="8.5703125" style="333" bestFit="1" customWidth="1"/>
    <col min="10500" max="10500" width="6.7109375" style="333" customWidth="1"/>
    <col min="10501" max="10501" width="9.5703125" style="333" bestFit="1" customWidth="1"/>
    <col min="10502" max="10502" width="7.7109375" style="333" customWidth="1"/>
    <col min="10503" max="10503" width="8.7109375" style="333" customWidth="1"/>
    <col min="10504" max="10504" width="9.5703125" style="333" bestFit="1" customWidth="1"/>
    <col min="10505" max="10505" width="8" style="333" bestFit="1" customWidth="1"/>
    <col min="10506" max="10506" width="6.7109375" style="333" customWidth="1"/>
    <col min="10507" max="10507" width="7" style="333" customWidth="1"/>
    <col min="10508" max="10508" width="8" style="333" bestFit="1" customWidth="1"/>
    <col min="10509" max="10509" width="9.5703125" style="333" bestFit="1" customWidth="1"/>
    <col min="10510" max="10510" width="6.7109375" style="333" customWidth="1"/>
    <col min="10511" max="10511" width="7" style="333" customWidth="1"/>
    <col min="10512" max="10512" width="9.5703125" style="333" bestFit="1" customWidth="1"/>
    <col min="10513" max="10513" width="8.5703125" style="333" bestFit="1" customWidth="1"/>
    <col min="10514" max="10514" width="6.7109375" style="333" customWidth="1"/>
    <col min="10515" max="10515" width="7" style="333" customWidth="1"/>
    <col min="10516" max="10516" width="8.5703125" style="333" bestFit="1" customWidth="1"/>
    <col min="10517" max="10517" width="8" style="333" customWidth="1"/>
    <col min="10518" max="10518" width="6.7109375" style="333" customWidth="1"/>
    <col min="10519" max="10520" width="7.7109375" style="333" customWidth="1"/>
    <col min="10521" max="10521" width="7" style="333" customWidth="1"/>
    <col min="10522" max="10522" width="6.7109375" style="333" customWidth="1"/>
    <col min="10523" max="10524" width="7" style="333" customWidth="1"/>
    <col min="10525" max="10752" width="9.140625" style="333"/>
    <col min="10753" max="10754" width="6.7109375" style="333" customWidth="1"/>
    <col min="10755" max="10755" width="8.5703125" style="333" bestFit="1" customWidth="1"/>
    <col min="10756" max="10756" width="6.7109375" style="333" customWidth="1"/>
    <col min="10757" max="10757" width="9.5703125" style="333" bestFit="1" customWidth="1"/>
    <col min="10758" max="10758" width="7.7109375" style="333" customWidth="1"/>
    <col min="10759" max="10759" width="8.7109375" style="333" customWidth="1"/>
    <col min="10760" max="10760" width="9.5703125" style="333" bestFit="1" customWidth="1"/>
    <col min="10761" max="10761" width="8" style="333" bestFit="1" customWidth="1"/>
    <col min="10762" max="10762" width="6.7109375" style="333" customWidth="1"/>
    <col min="10763" max="10763" width="7" style="333" customWidth="1"/>
    <col min="10764" max="10764" width="8" style="333" bestFit="1" customWidth="1"/>
    <col min="10765" max="10765" width="9.5703125" style="333" bestFit="1" customWidth="1"/>
    <col min="10766" max="10766" width="6.7109375" style="333" customWidth="1"/>
    <col min="10767" max="10767" width="7" style="333" customWidth="1"/>
    <col min="10768" max="10768" width="9.5703125" style="333" bestFit="1" customWidth="1"/>
    <col min="10769" max="10769" width="8.5703125" style="333" bestFit="1" customWidth="1"/>
    <col min="10770" max="10770" width="6.7109375" style="333" customWidth="1"/>
    <col min="10771" max="10771" width="7" style="333" customWidth="1"/>
    <col min="10772" max="10772" width="8.5703125" style="333" bestFit="1" customWidth="1"/>
    <col min="10773" max="10773" width="8" style="333" customWidth="1"/>
    <col min="10774" max="10774" width="6.7109375" style="333" customWidth="1"/>
    <col min="10775" max="10776" width="7.7109375" style="333" customWidth="1"/>
    <col min="10777" max="10777" width="7" style="333" customWidth="1"/>
    <col min="10778" max="10778" width="6.7109375" style="333" customWidth="1"/>
    <col min="10779" max="10780" width="7" style="333" customWidth="1"/>
    <col min="10781" max="11008" width="9.140625" style="333"/>
    <col min="11009" max="11010" width="6.7109375" style="333" customWidth="1"/>
    <col min="11011" max="11011" width="8.5703125" style="333" bestFit="1" customWidth="1"/>
    <col min="11012" max="11012" width="6.7109375" style="333" customWidth="1"/>
    <col min="11013" max="11013" width="9.5703125" style="333" bestFit="1" customWidth="1"/>
    <col min="11014" max="11014" width="7.7109375" style="333" customWidth="1"/>
    <col min="11015" max="11015" width="8.7109375" style="333" customWidth="1"/>
    <col min="11016" max="11016" width="9.5703125" style="333" bestFit="1" customWidth="1"/>
    <col min="11017" max="11017" width="8" style="333" bestFit="1" customWidth="1"/>
    <col min="11018" max="11018" width="6.7109375" style="333" customWidth="1"/>
    <col min="11019" max="11019" width="7" style="333" customWidth="1"/>
    <col min="11020" max="11020" width="8" style="333" bestFit="1" customWidth="1"/>
    <col min="11021" max="11021" width="9.5703125" style="333" bestFit="1" customWidth="1"/>
    <col min="11022" max="11022" width="6.7109375" style="333" customWidth="1"/>
    <col min="11023" max="11023" width="7" style="333" customWidth="1"/>
    <col min="11024" max="11024" width="9.5703125" style="333" bestFit="1" customWidth="1"/>
    <col min="11025" max="11025" width="8.5703125" style="333" bestFit="1" customWidth="1"/>
    <col min="11026" max="11026" width="6.7109375" style="333" customWidth="1"/>
    <col min="11027" max="11027" width="7" style="333" customWidth="1"/>
    <col min="11028" max="11028" width="8.5703125" style="333" bestFit="1" customWidth="1"/>
    <col min="11029" max="11029" width="8" style="333" customWidth="1"/>
    <col min="11030" max="11030" width="6.7109375" style="333" customWidth="1"/>
    <col min="11031" max="11032" width="7.7109375" style="333" customWidth="1"/>
    <col min="11033" max="11033" width="7" style="333" customWidth="1"/>
    <col min="11034" max="11034" width="6.7109375" style="333" customWidth="1"/>
    <col min="11035" max="11036" width="7" style="333" customWidth="1"/>
    <col min="11037" max="11264" width="9.140625" style="333"/>
    <col min="11265" max="11266" width="6.7109375" style="333" customWidth="1"/>
    <col min="11267" max="11267" width="8.5703125" style="333" bestFit="1" customWidth="1"/>
    <col min="11268" max="11268" width="6.7109375" style="333" customWidth="1"/>
    <col min="11269" max="11269" width="9.5703125" style="333" bestFit="1" customWidth="1"/>
    <col min="11270" max="11270" width="7.7109375" style="333" customWidth="1"/>
    <col min="11271" max="11271" width="8.7109375" style="333" customWidth="1"/>
    <col min="11272" max="11272" width="9.5703125" style="333" bestFit="1" customWidth="1"/>
    <col min="11273" max="11273" width="8" style="333" bestFit="1" customWidth="1"/>
    <col min="11274" max="11274" width="6.7109375" style="333" customWidth="1"/>
    <col min="11275" max="11275" width="7" style="333" customWidth="1"/>
    <col min="11276" max="11276" width="8" style="333" bestFit="1" customWidth="1"/>
    <col min="11277" max="11277" width="9.5703125" style="333" bestFit="1" customWidth="1"/>
    <col min="11278" max="11278" width="6.7109375" style="333" customWidth="1"/>
    <col min="11279" max="11279" width="7" style="333" customWidth="1"/>
    <col min="11280" max="11280" width="9.5703125" style="333" bestFit="1" customWidth="1"/>
    <col min="11281" max="11281" width="8.5703125" style="333" bestFit="1" customWidth="1"/>
    <col min="11282" max="11282" width="6.7109375" style="333" customWidth="1"/>
    <col min="11283" max="11283" width="7" style="333" customWidth="1"/>
    <col min="11284" max="11284" width="8.5703125" style="333" bestFit="1" customWidth="1"/>
    <col min="11285" max="11285" width="8" style="333" customWidth="1"/>
    <col min="11286" max="11286" width="6.7109375" style="333" customWidth="1"/>
    <col min="11287" max="11288" width="7.7109375" style="333" customWidth="1"/>
    <col min="11289" max="11289" width="7" style="333" customWidth="1"/>
    <col min="11290" max="11290" width="6.7109375" style="333" customWidth="1"/>
    <col min="11291" max="11292" width="7" style="333" customWidth="1"/>
    <col min="11293" max="11520" width="9.140625" style="333"/>
    <col min="11521" max="11522" width="6.7109375" style="333" customWidth="1"/>
    <col min="11523" max="11523" width="8.5703125" style="333" bestFit="1" customWidth="1"/>
    <col min="11524" max="11524" width="6.7109375" style="333" customWidth="1"/>
    <col min="11525" max="11525" width="9.5703125" style="333" bestFit="1" customWidth="1"/>
    <col min="11526" max="11526" width="7.7109375" style="333" customWidth="1"/>
    <col min="11527" max="11527" width="8.7109375" style="333" customWidth="1"/>
    <col min="11528" max="11528" width="9.5703125" style="333" bestFit="1" customWidth="1"/>
    <col min="11529" max="11529" width="8" style="333" bestFit="1" customWidth="1"/>
    <col min="11530" max="11530" width="6.7109375" style="333" customWidth="1"/>
    <col min="11531" max="11531" width="7" style="333" customWidth="1"/>
    <col min="11532" max="11532" width="8" style="333" bestFit="1" customWidth="1"/>
    <col min="11533" max="11533" width="9.5703125" style="333" bestFit="1" customWidth="1"/>
    <col min="11534" max="11534" width="6.7109375" style="333" customWidth="1"/>
    <col min="11535" max="11535" width="7" style="333" customWidth="1"/>
    <col min="11536" max="11536" width="9.5703125" style="333" bestFit="1" customWidth="1"/>
    <col min="11537" max="11537" width="8.5703125" style="333" bestFit="1" customWidth="1"/>
    <col min="11538" max="11538" width="6.7109375" style="333" customWidth="1"/>
    <col min="11539" max="11539" width="7" style="333" customWidth="1"/>
    <col min="11540" max="11540" width="8.5703125" style="333" bestFit="1" customWidth="1"/>
    <col min="11541" max="11541" width="8" style="333" customWidth="1"/>
    <col min="11542" max="11542" width="6.7109375" style="333" customWidth="1"/>
    <col min="11543" max="11544" width="7.7109375" style="333" customWidth="1"/>
    <col min="11545" max="11545" width="7" style="333" customWidth="1"/>
    <col min="11546" max="11546" width="6.7109375" style="333" customWidth="1"/>
    <col min="11547" max="11548" width="7" style="333" customWidth="1"/>
    <col min="11549" max="11776" width="9.140625" style="333"/>
    <col min="11777" max="11778" width="6.7109375" style="333" customWidth="1"/>
    <col min="11779" max="11779" width="8.5703125" style="333" bestFit="1" customWidth="1"/>
    <col min="11780" max="11780" width="6.7109375" style="333" customWidth="1"/>
    <col min="11781" max="11781" width="9.5703125" style="333" bestFit="1" customWidth="1"/>
    <col min="11782" max="11782" width="7.7109375" style="333" customWidth="1"/>
    <col min="11783" max="11783" width="8.7109375" style="333" customWidth="1"/>
    <col min="11784" max="11784" width="9.5703125" style="333" bestFit="1" customWidth="1"/>
    <col min="11785" max="11785" width="8" style="333" bestFit="1" customWidth="1"/>
    <col min="11786" max="11786" width="6.7109375" style="333" customWidth="1"/>
    <col min="11787" max="11787" width="7" style="333" customWidth="1"/>
    <col min="11788" max="11788" width="8" style="333" bestFit="1" customWidth="1"/>
    <col min="11789" max="11789" width="9.5703125" style="333" bestFit="1" customWidth="1"/>
    <col min="11790" max="11790" width="6.7109375" style="333" customWidth="1"/>
    <col min="11791" max="11791" width="7" style="333" customWidth="1"/>
    <col min="11792" max="11792" width="9.5703125" style="333" bestFit="1" customWidth="1"/>
    <col min="11793" max="11793" width="8.5703125" style="333" bestFit="1" customWidth="1"/>
    <col min="11794" max="11794" width="6.7109375" style="333" customWidth="1"/>
    <col min="11795" max="11795" width="7" style="333" customWidth="1"/>
    <col min="11796" max="11796" width="8.5703125" style="333" bestFit="1" customWidth="1"/>
    <col min="11797" max="11797" width="8" style="333" customWidth="1"/>
    <col min="11798" max="11798" width="6.7109375" style="333" customWidth="1"/>
    <col min="11799" max="11800" width="7.7109375" style="333" customWidth="1"/>
    <col min="11801" max="11801" width="7" style="333" customWidth="1"/>
    <col min="11802" max="11802" width="6.7109375" style="333" customWidth="1"/>
    <col min="11803" max="11804" width="7" style="333" customWidth="1"/>
    <col min="11805" max="12032" width="9.140625" style="333"/>
    <col min="12033" max="12034" width="6.7109375" style="333" customWidth="1"/>
    <col min="12035" max="12035" width="8.5703125" style="333" bestFit="1" customWidth="1"/>
    <col min="12036" max="12036" width="6.7109375" style="333" customWidth="1"/>
    <col min="12037" max="12037" width="9.5703125" style="333" bestFit="1" customWidth="1"/>
    <col min="12038" max="12038" width="7.7109375" style="333" customWidth="1"/>
    <col min="12039" max="12039" width="8.7109375" style="333" customWidth="1"/>
    <col min="12040" max="12040" width="9.5703125" style="333" bestFit="1" customWidth="1"/>
    <col min="12041" max="12041" width="8" style="333" bestFit="1" customWidth="1"/>
    <col min="12042" max="12042" width="6.7109375" style="333" customWidth="1"/>
    <col min="12043" max="12043" width="7" style="333" customWidth="1"/>
    <col min="12044" max="12044" width="8" style="333" bestFit="1" customWidth="1"/>
    <col min="12045" max="12045" width="9.5703125" style="333" bestFit="1" customWidth="1"/>
    <col min="12046" max="12046" width="6.7109375" style="333" customWidth="1"/>
    <col min="12047" max="12047" width="7" style="333" customWidth="1"/>
    <col min="12048" max="12048" width="9.5703125" style="333" bestFit="1" customWidth="1"/>
    <col min="12049" max="12049" width="8.5703125" style="333" bestFit="1" customWidth="1"/>
    <col min="12050" max="12050" width="6.7109375" style="333" customWidth="1"/>
    <col min="12051" max="12051" width="7" style="333" customWidth="1"/>
    <col min="12052" max="12052" width="8.5703125" style="333" bestFit="1" customWidth="1"/>
    <col min="12053" max="12053" width="8" style="333" customWidth="1"/>
    <col min="12054" max="12054" width="6.7109375" style="333" customWidth="1"/>
    <col min="12055" max="12056" width="7.7109375" style="333" customWidth="1"/>
    <col min="12057" max="12057" width="7" style="333" customWidth="1"/>
    <col min="12058" max="12058" width="6.7109375" style="333" customWidth="1"/>
    <col min="12059" max="12060" width="7" style="333" customWidth="1"/>
    <col min="12061" max="12288" width="9.140625" style="333"/>
    <col min="12289" max="12290" width="6.7109375" style="333" customWidth="1"/>
    <col min="12291" max="12291" width="8.5703125" style="333" bestFit="1" customWidth="1"/>
    <col min="12292" max="12292" width="6.7109375" style="333" customWidth="1"/>
    <col min="12293" max="12293" width="9.5703125" style="333" bestFit="1" customWidth="1"/>
    <col min="12294" max="12294" width="7.7109375" style="333" customWidth="1"/>
    <col min="12295" max="12295" width="8.7109375" style="333" customWidth="1"/>
    <col min="12296" max="12296" width="9.5703125" style="333" bestFit="1" customWidth="1"/>
    <col min="12297" max="12297" width="8" style="333" bestFit="1" customWidth="1"/>
    <col min="12298" max="12298" width="6.7109375" style="333" customWidth="1"/>
    <col min="12299" max="12299" width="7" style="333" customWidth="1"/>
    <col min="12300" max="12300" width="8" style="333" bestFit="1" customWidth="1"/>
    <col min="12301" max="12301" width="9.5703125" style="333" bestFit="1" customWidth="1"/>
    <col min="12302" max="12302" width="6.7109375" style="333" customWidth="1"/>
    <col min="12303" max="12303" width="7" style="333" customWidth="1"/>
    <col min="12304" max="12304" width="9.5703125" style="333" bestFit="1" customWidth="1"/>
    <col min="12305" max="12305" width="8.5703125" style="333" bestFit="1" customWidth="1"/>
    <col min="12306" max="12306" width="6.7109375" style="333" customWidth="1"/>
    <col min="12307" max="12307" width="7" style="333" customWidth="1"/>
    <col min="12308" max="12308" width="8.5703125" style="333" bestFit="1" customWidth="1"/>
    <col min="12309" max="12309" width="8" style="333" customWidth="1"/>
    <col min="12310" max="12310" width="6.7109375" style="333" customWidth="1"/>
    <col min="12311" max="12312" width="7.7109375" style="333" customWidth="1"/>
    <col min="12313" max="12313" width="7" style="333" customWidth="1"/>
    <col min="12314" max="12314" width="6.7109375" style="333" customWidth="1"/>
    <col min="12315" max="12316" width="7" style="333" customWidth="1"/>
    <col min="12317" max="12544" width="9.140625" style="333"/>
    <col min="12545" max="12546" width="6.7109375" style="333" customWidth="1"/>
    <col min="12547" max="12547" width="8.5703125" style="333" bestFit="1" customWidth="1"/>
    <col min="12548" max="12548" width="6.7109375" style="333" customWidth="1"/>
    <col min="12549" max="12549" width="9.5703125" style="333" bestFit="1" customWidth="1"/>
    <col min="12550" max="12550" width="7.7109375" style="333" customWidth="1"/>
    <col min="12551" max="12551" width="8.7109375" style="333" customWidth="1"/>
    <col min="12552" max="12552" width="9.5703125" style="333" bestFit="1" customWidth="1"/>
    <col min="12553" max="12553" width="8" style="333" bestFit="1" customWidth="1"/>
    <col min="12554" max="12554" width="6.7109375" style="333" customWidth="1"/>
    <col min="12555" max="12555" width="7" style="333" customWidth="1"/>
    <col min="12556" max="12556" width="8" style="333" bestFit="1" customWidth="1"/>
    <col min="12557" max="12557" width="9.5703125" style="333" bestFit="1" customWidth="1"/>
    <col min="12558" max="12558" width="6.7109375" style="333" customWidth="1"/>
    <col min="12559" max="12559" width="7" style="333" customWidth="1"/>
    <col min="12560" max="12560" width="9.5703125" style="333" bestFit="1" customWidth="1"/>
    <col min="12561" max="12561" width="8.5703125" style="333" bestFit="1" customWidth="1"/>
    <col min="12562" max="12562" width="6.7109375" style="333" customWidth="1"/>
    <col min="12563" max="12563" width="7" style="333" customWidth="1"/>
    <col min="12564" max="12564" width="8.5703125" style="333" bestFit="1" customWidth="1"/>
    <col min="12565" max="12565" width="8" style="333" customWidth="1"/>
    <col min="12566" max="12566" width="6.7109375" style="333" customWidth="1"/>
    <col min="12567" max="12568" width="7.7109375" style="333" customWidth="1"/>
    <col min="12569" max="12569" width="7" style="333" customWidth="1"/>
    <col min="12570" max="12570" width="6.7109375" style="333" customWidth="1"/>
    <col min="12571" max="12572" width="7" style="333" customWidth="1"/>
    <col min="12573" max="12800" width="9.140625" style="333"/>
    <col min="12801" max="12802" width="6.7109375" style="333" customWidth="1"/>
    <col min="12803" max="12803" width="8.5703125" style="333" bestFit="1" customWidth="1"/>
    <col min="12804" max="12804" width="6.7109375" style="333" customWidth="1"/>
    <col min="12805" max="12805" width="9.5703125" style="333" bestFit="1" customWidth="1"/>
    <col min="12806" max="12806" width="7.7109375" style="333" customWidth="1"/>
    <col min="12807" max="12807" width="8.7109375" style="333" customWidth="1"/>
    <col min="12808" max="12808" width="9.5703125" style="333" bestFit="1" customWidth="1"/>
    <col min="12809" max="12809" width="8" style="333" bestFit="1" customWidth="1"/>
    <col min="12810" max="12810" width="6.7109375" style="333" customWidth="1"/>
    <col min="12811" max="12811" width="7" style="333" customWidth="1"/>
    <col min="12812" max="12812" width="8" style="333" bestFit="1" customWidth="1"/>
    <col min="12813" max="12813" width="9.5703125" style="333" bestFit="1" customWidth="1"/>
    <col min="12814" max="12814" width="6.7109375" style="333" customWidth="1"/>
    <col min="12815" max="12815" width="7" style="333" customWidth="1"/>
    <col min="12816" max="12816" width="9.5703125" style="333" bestFit="1" customWidth="1"/>
    <col min="12817" max="12817" width="8.5703125" style="333" bestFit="1" customWidth="1"/>
    <col min="12818" max="12818" width="6.7109375" style="333" customWidth="1"/>
    <col min="12819" max="12819" width="7" style="333" customWidth="1"/>
    <col min="12820" max="12820" width="8.5703125" style="333" bestFit="1" customWidth="1"/>
    <col min="12821" max="12821" width="8" style="333" customWidth="1"/>
    <col min="12822" max="12822" width="6.7109375" style="333" customWidth="1"/>
    <col min="12823" max="12824" width="7.7109375" style="333" customWidth="1"/>
    <col min="12825" max="12825" width="7" style="333" customWidth="1"/>
    <col min="12826" max="12826" width="6.7109375" style="333" customWidth="1"/>
    <col min="12827" max="12828" width="7" style="333" customWidth="1"/>
    <col min="12829" max="13056" width="9.140625" style="333"/>
    <col min="13057" max="13058" width="6.7109375" style="333" customWidth="1"/>
    <col min="13059" max="13059" width="8.5703125" style="333" bestFit="1" customWidth="1"/>
    <col min="13060" max="13060" width="6.7109375" style="333" customWidth="1"/>
    <col min="13061" max="13061" width="9.5703125" style="333" bestFit="1" customWidth="1"/>
    <col min="13062" max="13062" width="7.7109375" style="333" customWidth="1"/>
    <col min="13063" max="13063" width="8.7109375" style="333" customWidth="1"/>
    <col min="13064" max="13064" width="9.5703125" style="333" bestFit="1" customWidth="1"/>
    <col min="13065" max="13065" width="8" style="333" bestFit="1" customWidth="1"/>
    <col min="13066" max="13066" width="6.7109375" style="333" customWidth="1"/>
    <col min="13067" max="13067" width="7" style="333" customWidth="1"/>
    <col min="13068" max="13068" width="8" style="333" bestFit="1" customWidth="1"/>
    <col min="13069" max="13069" width="9.5703125" style="333" bestFit="1" customWidth="1"/>
    <col min="13070" max="13070" width="6.7109375" style="333" customWidth="1"/>
    <col min="13071" max="13071" width="7" style="333" customWidth="1"/>
    <col min="13072" max="13072" width="9.5703125" style="333" bestFit="1" customWidth="1"/>
    <col min="13073" max="13073" width="8.5703125" style="333" bestFit="1" customWidth="1"/>
    <col min="13074" max="13074" width="6.7109375" style="333" customWidth="1"/>
    <col min="13075" max="13075" width="7" style="333" customWidth="1"/>
    <col min="13076" max="13076" width="8.5703125" style="333" bestFit="1" customWidth="1"/>
    <col min="13077" max="13077" width="8" style="333" customWidth="1"/>
    <col min="13078" max="13078" width="6.7109375" style="333" customWidth="1"/>
    <col min="13079" max="13080" width="7.7109375" style="333" customWidth="1"/>
    <col min="13081" max="13081" width="7" style="333" customWidth="1"/>
    <col min="13082" max="13082" width="6.7109375" style="333" customWidth="1"/>
    <col min="13083" max="13084" width="7" style="333" customWidth="1"/>
    <col min="13085" max="13312" width="9.140625" style="333"/>
    <col min="13313" max="13314" width="6.7109375" style="333" customWidth="1"/>
    <col min="13315" max="13315" width="8.5703125" style="333" bestFit="1" customWidth="1"/>
    <col min="13316" max="13316" width="6.7109375" style="333" customWidth="1"/>
    <col min="13317" max="13317" width="9.5703125" style="333" bestFit="1" customWidth="1"/>
    <col min="13318" max="13318" width="7.7109375" style="333" customWidth="1"/>
    <col min="13319" max="13319" width="8.7109375" style="333" customWidth="1"/>
    <col min="13320" max="13320" width="9.5703125" style="333" bestFit="1" customWidth="1"/>
    <col min="13321" max="13321" width="8" style="333" bestFit="1" customWidth="1"/>
    <col min="13322" max="13322" width="6.7109375" style="333" customWidth="1"/>
    <col min="13323" max="13323" width="7" style="333" customWidth="1"/>
    <col min="13324" max="13324" width="8" style="333" bestFit="1" customWidth="1"/>
    <col min="13325" max="13325" width="9.5703125" style="333" bestFit="1" customWidth="1"/>
    <col min="13326" max="13326" width="6.7109375" style="333" customWidth="1"/>
    <col min="13327" max="13327" width="7" style="333" customWidth="1"/>
    <col min="13328" max="13328" width="9.5703125" style="333" bestFit="1" customWidth="1"/>
    <col min="13329" max="13329" width="8.5703125" style="333" bestFit="1" customWidth="1"/>
    <col min="13330" max="13330" width="6.7109375" style="333" customWidth="1"/>
    <col min="13331" max="13331" width="7" style="333" customWidth="1"/>
    <col min="13332" max="13332" width="8.5703125" style="333" bestFit="1" customWidth="1"/>
    <col min="13333" max="13333" width="8" style="333" customWidth="1"/>
    <col min="13334" max="13334" width="6.7109375" style="333" customWidth="1"/>
    <col min="13335" max="13336" width="7.7109375" style="333" customWidth="1"/>
    <col min="13337" max="13337" width="7" style="333" customWidth="1"/>
    <col min="13338" max="13338" width="6.7109375" style="333" customWidth="1"/>
    <col min="13339" max="13340" width="7" style="333" customWidth="1"/>
    <col min="13341" max="13568" width="9.140625" style="333"/>
    <col min="13569" max="13570" width="6.7109375" style="333" customWidth="1"/>
    <col min="13571" max="13571" width="8.5703125" style="333" bestFit="1" customWidth="1"/>
    <col min="13572" max="13572" width="6.7109375" style="333" customWidth="1"/>
    <col min="13573" max="13573" width="9.5703125" style="333" bestFit="1" customWidth="1"/>
    <col min="13574" max="13574" width="7.7109375" style="333" customWidth="1"/>
    <col min="13575" max="13575" width="8.7109375" style="333" customWidth="1"/>
    <col min="13576" max="13576" width="9.5703125" style="333" bestFit="1" customWidth="1"/>
    <col min="13577" max="13577" width="8" style="333" bestFit="1" customWidth="1"/>
    <col min="13578" max="13578" width="6.7109375" style="333" customWidth="1"/>
    <col min="13579" max="13579" width="7" style="333" customWidth="1"/>
    <col min="13580" max="13580" width="8" style="333" bestFit="1" customWidth="1"/>
    <col min="13581" max="13581" width="9.5703125" style="333" bestFit="1" customWidth="1"/>
    <col min="13582" max="13582" width="6.7109375" style="333" customWidth="1"/>
    <col min="13583" max="13583" width="7" style="333" customWidth="1"/>
    <col min="13584" max="13584" width="9.5703125" style="333" bestFit="1" customWidth="1"/>
    <col min="13585" max="13585" width="8.5703125" style="333" bestFit="1" customWidth="1"/>
    <col min="13586" max="13586" width="6.7109375" style="333" customWidth="1"/>
    <col min="13587" max="13587" width="7" style="333" customWidth="1"/>
    <col min="13588" max="13588" width="8.5703125" style="333" bestFit="1" customWidth="1"/>
    <col min="13589" max="13589" width="8" style="333" customWidth="1"/>
    <col min="13590" max="13590" width="6.7109375" style="333" customWidth="1"/>
    <col min="13591" max="13592" width="7.7109375" style="333" customWidth="1"/>
    <col min="13593" max="13593" width="7" style="333" customWidth="1"/>
    <col min="13594" max="13594" width="6.7109375" style="333" customWidth="1"/>
    <col min="13595" max="13596" width="7" style="333" customWidth="1"/>
    <col min="13597" max="13824" width="9.140625" style="333"/>
    <col min="13825" max="13826" width="6.7109375" style="333" customWidth="1"/>
    <col min="13827" max="13827" width="8.5703125" style="333" bestFit="1" customWidth="1"/>
    <col min="13828" max="13828" width="6.7109375" style="333" customWidth="1"/>
    <col min="13829" max="13829" width="9.5703125" style="333" bestFit="1" customWidth="1"/>
    <col min="13830" max="13830" width="7.7109375" style="333" customWidth="1"/>
    <col min="13831" max="13831" width="8.7109375" style="333" customWidth="1"/>
    <col min="13832" max="13832" width="9.5703125" style="333" bestFit="1" customWidth="1"/>
    <col min="13833" max="13833" width="8" style="333" bestFit="1" customWidth="1"/>
    <col min="13834" max="13834" width="6.7109375" style="333" customWidth="1"/>
    <col min="13835" max="13835" width="7" style="333" customWidth="1"/>
    <col min="13836" max="13836" width="8" style="333" bestFit="1" customWidth="1"/>
    <col min="13837" max="13837" width="9.5703125" style="333" bestFit="1" customWidth="1"/>
    <col min="13838" max="13838" width="6.7109375" style="333" customWidth="1"/>
    <col min="13839" max="13839" width="7" style="333" customWidth="1"/>
    <col min="13840" max="13840" width="9.5703125" style="333" bestFit="1" customWidth="1"/>
    <col min="13841" max="13841" width="8.5703125" style="333" bestFit="1" customWidth="1"/>
    <col min="13842" max="13842" width="6.7109375" style="333" customWidth="1"/>
    <col min="13843" max="13843" width="7" style="333" customWidth="1"/>
    <col min="13844" max="13844" width="8.5703125" style="333" bestFit="1" customWidth="1"/>
    <col min="13845" max="13845" width="8" style="333" customWidth="1"/>
    <col min="13846" max="13846" width="6.7109375" style="333" customWidth="1"/>
    <col min="13847" max="13848" width="7.7109375" style="333" customWidth="1"/>
    <col min="13849" max="13849" width="7" style="333" customWidth="1"/>
    <col min="13850" max="13850" width="6.7109375" style="333" customWidth="1"/>
    <col min="13851" max="13852" width="7" style="333" customWidth="1"/>
    <col min="13853" max="14080" width="9.140625" style="333"/>
    <col min="14081" max="14082" width="6.7109375" style="333" customWidth="1"/>
    <col min="14083" max="14083" width="8.5703125" style="333" bestFit="1" customWidth="1"/>
    <col min="14084" max="14084" width="6.7109375" style="333" customWidth="1"/>
    <col min="14085" max="14085" width="9.5703125" style="333" bestFit="1" customWidth="1"/>
    <col min="14086" max="14086" width="7.7109375" style="333" customWidth="1"/>
    <col min="14087" max="14087" width="8.7109375" style="333" customWidth="1"/>
    <col min="14088" max="14088" width="9.5703125" style="333" bestFit="1" customWidth="1"/>
    <col min="14089" max="14089" width="8" style="333" bestFit="1" customWidth="1"/>
    <col min="14090" max="14090" width="6.7109375" style="333" customWidth="1"/>
    <col min="14091" max="14091" width="7" style="333" customWidth="1"/>
    <col min="14092" max="14092" width="8" style="333" bestFit="1" customWidth="1"/>
    <col min="14093" max="14093" width="9.5703125" style="333" bestFit="1" customWidth="1"/>
    <col min="14094" max="14094" width="6.7109375" style="333" customWidth="1"/>
    <col min="14095" max="14095" width="7" style="333" customWidth="1"/>
    <col min="14096" max="14096" width="9.5703125" style="333" bestFit="1" customWidth="1"/>
    <col min="14097" max="14097" width="8.5703125" style="333" bestFit="1" customWidth="1"/>
    <col min="14098" max="14098" width="6.7109375" style="333" customWidth="1"/>
    <col min="14099" max="14099" width="7" style="333" customWidth="1"/>
    <col min="14100" max="14100" width="8.5703125" style="333" bestFit="1" customWidth="1"/>
    <col min="14101" max="14101" width="8" style="333" customWidth="1"/>
    <col min="14102" max="14102" width="6.7109375" style="333" customWidth="1"/>
    <col min="14103" max="14104" width="7.7109375" style="333" customWidth="1"/>
    <col min="14105" max="14105" width="7" style="333" customWidth="1"/>
    <col min="14106" max="14106" width="6.7109375" style="333" customWidth="1"/>
    <col min="14107" max="14108" width="7" style="333" customWidth="1"/>
    <col min="14109" max="14336" width="9.140625" style="333"/>
    <col min="14337" max="14338" width="6.7109375" style="333" customWidth="1"/>
    <col min="14339" max="14339" width="8.5703125" style="333" bestFit="1" customWidth="1"/>
    <col min="14340" max="14340" width="6.7109375" style="333" customWidth="1"/>
    <col min="14341" max="14341" width="9.5703125" style="333" bestFit="1" customWidth="1"/>
    <col min="14342" max="14342" width="7.7109375" style="333" customWidth="1"/>
    <col min="14343" max="14343" width="8.7109375" style="333" customWidth="1"/>
    <col min="14344" max="14344" width="9.5703125" style="333" bestFit="1" customWidth="1"/>
    <col min="14345" max="14345" width="8" style="333" bestFit="1" customWidth="1"/>
    <col min="14346" max="14346" width="6.7109375" style="333" customWidth="1"/>
    <col min="14347" max="14347" width="7" style="333" customWidth="1"/>
    <col min="14348" max="14348" width="8" style="333" bestFit="1" customWidth="1"/>
    <col min="14349" max="14349" width="9.5703125" style="333" bestFit="1" customWidth="1"/>
    <col min="14350" max="14350" width="6.7109375" style="333" customWidth="1"/>
    <col min="14351" max="14351" width="7" style="333" customWidth="1"/>
    <col min="14352" max="14352" width="9.5703125" style="333" bestFit="1" customWidth="1"/>
    <col min="14353" max="14353" width="8.5703125" style="333" bestFit="1" customWidth="1"/>
    <col min="14354" max="14354" width="6.7109375" style="333" customWidth="1"/>
    <col min="14355" max="14355" width="7" style="333" customWidth="1"/>
    <col min="14356" max="14356" width="8.5703125" style="333" bestFit="1" customWidth="1"/>
    <col min="14357" max="14357" width="8" style="333" customWidth="1"/>
    <col min="14358" max="14358" width="6.7109375" style="333" customWidth="1"/>
    <col min="14359" max="14360" width="7.7109375" style="333" customWidth="1"/>
    <col min="14361" max="14361" width="7" style="333" customWidth="1"/>
    <col min="14362" max="14362" width="6.7109375" style="333" customWidth="1"/>
    <col min="14363" max="14364" width="7" style="333" customWidth="1"/>
    <col min="14365" max="14592" width="9.140625" style="333"/>
    <col min="14593" max="14594" width="6.7109375" style="333" customWidth="1"/>
    <col min="14595" max="14595" width="8.5703125" style="333" bestFit="1" customWidth="1"/>
    <col min="14596" max="14596" width="6.7109375" style="333" customWidth="1"/>
    <col min="14597" max="14597" width="9.5703125" style="333" bestFit="1" customWidth="1"/>
    <col min="14598" max="14598" width="7.7109375" style="333" customWidth="1"/>
    <col min="14599" max="14599" width="8.7109375" style="333" customWidth="1"/>
    <col min="14600" max="14600" width="9.5703125" style="333" bestFit="1" customWidth="1"/>
    <col min="14601" max="14601" width="8" style="333" bestFit="1" customWidth="1"/>
    <col min="14602" max="14602" width="6.7109375" style="333" customWidth="1"/>
    <col min="14603" max="14603" width="7" style="333" customWidth="1"/>
    <col min="14604" max="14604" width="8" style="333" bestFit="1" customWidth="1"/>
    <col min="14605" max="14605" width="9.5703125" style="333" bestFit="1" customWidth="1"/>
    <col min="14606" max="14606" width="6.7109375" style="333" customWidth="1"/>
    <col min="14607" max="14607" width="7" style="333" customWidth="1"/>
    <col min="14608" max="14608" width="9.5703125" style="333" bestFit="1" customWidth="1"/>
    <col min="14609" max="14609" width="8.5703125" style="333" bestFit="1" customWidth="1"/>
    <col min="14610" max="14610" width="6.7109375" style="333" customWidth="1"/>
    <col min="14611" max="14611" width="7" style="333" customWidth="1"/>
    <col min="14612" max="14612" width="8.5703125" style="333" bestFit="1" customWidth="1"/>
    <col min="14613" max="14613" width="8" style="333" customWidth="1"/>
    <col min="14614" max="14614" width="6.7109375" style="333" customWidth="1"/>
    <col min="14615" max="14616" width="7.7109375" style="333" customWidth="1"/>
    <col min="14617" max="14617" width="7" style="333" customWidth="1"/>
    <col min="14618" max="14618" width="6.7109375" style="333" customWidth="1"/>
    <col min="14619" max="14620" width="7" style="333" customWidth="1"/>
    <col min="14621" max="14848" width="9.140625" style="333"/>
    <col min="14849" max="14850" width="6.7109375" style="333" customWidth="1"/>
    <col min="14851" max="14851" width="8.5703125" style="333" bestFit="1" customWidth="1"/>
    <col min="14852" max="14852" width="6.7109375" style="333" customWidth="1"/>
    <col min="14853" max="14853" width="9.5703125" style="333" bestFit="1" customWidth="1"/>
    <col min="14854" max="14854" width="7.7109375" style="333" customWidth="1"/>
    <col min="14855" max="14855" width="8.7109375" style="333" customWidth="1"/>
    <col min="14856" max="14856" width="9.5703125" style="333" bestFit="1" customWidth="1"/>
    <col min="14857" max="14857" width="8" style="333" bestFit="1" customWidth="1"/>
    <col min="14858" max="14858" width="6.7109375" style="333" customWidth="1"/>
    <col min="14859" max="14859" width="7" style="333" customWidth="1"/>
    <col min="14860" max="14860" width="8" style="333" bestFit="1" customWidth="1"/>
    <col min="14861" max="14861" width="9.5703125" style="333" bestFit="1" customWidth="1"/>
    <col min="14862" max="14862" width="6.7109375" style="333" customWidth="1"/>
    <col min="14863" max="14863" width="7" style="333" customWidth="1"/>
    <col min="14864" max="14864" width="9.5703125" style="333" bestFit="1" customWidth="1"/>
    <col min="14865" max="14865" width="8.5703125" style="333" bestFit="1" customWidth="1"/>
    <col min="14866" max="14866" width="6.7109375" style="333" customWidth="1"/>
    <col min="14867" max="14867" width="7" style="333" customWidth="1"/>
    <col min="14868" max="14868" width="8.5703125" style="333" bestFit="1" customWidth="1"/>
    <col min="14869" max="14869" width="8" style="333" customWidth="1"/>
    <col min="14870" max="14870" width="6.7109375" style="333" customWidth="1"/>
    <col min="14871" max="14872" width="7.7109375" style="333" customWidth="1"/>
    <col min="14873" max="14873" width="7" style="333" customWidth="1"/>
    <col min="14874" max="14874" width="6.7109375" style="333" customWidth="1"/>
    <col min="14875" max="14876" width="7" style="333" customWidth="1"/>
    <col min="14877" max="15104" width="9.140625" style="333"/>
    <col min="15105" max="15106" width="6.7109375" style="333" customWidth="1"/>
    <col min="15107" max="15107" width="8.5703125" style="333" bestFit="1" customWidth="1"/>
    <col min="15108" max="15108" width="6.7109375" style="333" customWidth="1"/>
    <col min="15109" max="15109" width="9.5703125" style="333" bestFit="1" customWidth="1"/>
    <col min="15110" max="15110" width="7.7109375" style="333" customWidth="1"/>
    <col min="15111" max="15111" width="8.7109375" style="333" customWidth="1"/>
    <col min="15112" max="15112" width="9.5703125" style="333" bestFit="1" customWidth="1"/>
    <col min="15113" max="15113" width="8" style="333" bestFit="1" customWidth="1"/>
    <col min="15114" max="15114" width="6.7109375" style="333" customWidth="1"/>
    <col min="15115" max="15115" width="7" style="333" customWidth="1"/>
    <col min="15116" max="15116" width="8" style="333" bestFit="1" customWidth="1"/>
    <col min="15117" max="15117" width="9.5703125" style="333" bestFit="1" customWidth="1"/>
    <col min="15118" max="15118" width="6.7109375" style="333" customWidth="1"/>
    <col min="15119" max="15119" width="7" style="333" customWidth="1"/>
    <col min="15120" max="15120" width="9.5703125" style="333" bestFit="1" customWidth="1"/>
    <col min="15121" max="15121" width="8.5703125" style="333" bestFit="1" customWidth="1"/>
    <col min="15122" max="15122" width="6.7109375" style="333" customWidth="1"/>
    <col min="15123" max="15123" width="7" style="333" customWidth="1"/>
    <col min="15124" max="15124" width="8.5703125" style="333" bestFit="1" customWidth="1"/>
    <col min="15125" max="15125" width="8" style="333" customWidth="1"/>
    <col min="15126" max="15126" width="6.7109375" style="333" customWidth="1"/>
    <col min="15127" max="15128" width="7.7109375" style="333" customWidth="1"/>
    <col min="15129" max="15129" width="7" style="333" customWidth="1"/>
    <col min="15130" max="15130" width="6.7109375" style="333" customWidth="1"/>
    <col min="15131" max="15132" width="7" style="333" customWidth="1"/>
    <col min="15133" max="15360" width="9.140625" style="333"/>
    <col min="15361" max="15362" width="6.7109375" style="333" customWidth="1"/>
    <col min="15363" max="15363" width="8.5703125" style="333" bestFit="1" customWidth="1"/>
    <col min="15364" max="15364" width="6.7109375" style="333" customWidth="1"/>
    <col min="15365" max="15365" width="9.5703125" style="333" bestFit="1" customWidth="1"/>
    <col min="15366" max="15366" width="7.7109375" style="333" customWidth="1"/>
    <col min="15367" max="15367" width="8.7109375" style="333" customWidth="1"/>
    <col min="15368" max="15368" width="9.5703125" style="333" bestFit="1" customWidth="1"/>
    <col min="15369" max="15369" width="8" style="333" bestFit="1" customWidth="1"/>
    <col min="15370" max="15370" width="6.7109375" style="333" customWidth="1"/>
    <col min="15371" max="15371" width="7" style="333" customWidth="1"/>
    <col min="15372" max="15372" width="8" style="333" bestFit="1" customWidth="1"/>
    <col min="15373" max="15373" width="9.5703125" style="333" bestFit="1" customWidth="1"/>
    <col min="15374" max="15374" width="6.7109375" style="333" customWidth="1"/>
    <col min="15375" max="15375" width="7" style="333" customWidth="1"/>
    <col min="15376" max="15376" width="9.5703125" style="333" bestFit="1" customWidth="1"/>
    <col min="15377" max="15377" width="8.5703125" style="333" bestFit="1" customWidth="1"/>
    <col min="15378" max="15378" width="6.7109375" style="333" customWidth="1"/>
    <col min="15379" max="15379" width="7" style="333" customWidth="1"/>
    <col min="15380" max="15380" width="8.5703125" style="333" bestFit="1" customWidth="1"/>
    <col min="15381" max="15381" width="8" style="333" customWidth="1"/>
    <col min="15382" max="15382" width="6.7109375" style="333" customWidth="1"/>
    <col min="15383" max="15384" width="7.7109375" style="333" customWidth="1"/>
    <col min="15385" max="15385" width="7" style="333" customWidth="1"/>
    <col min="15386" max="15386" width="6.7109375" style="333" customWidth="1"/>
    <col min="15387" max="15388" width="7" style="333" customWidth="1"/>
    <col min="15389" max="15616" width="9.140625" style="333"/>
    <col min="15617" max="15618" width="6.7109375" style="333" customWidth="1"/>
    <col min="15619" max="15619" width="8.5703125" style="333" bestFit="1" customWidth="1"/>
    <col min="15620" max="15620" width="6.7109375" style="333" customWidth="1"/>
    <col min="15621" max="15621" width="9.5703125" style="333" bestFit="1" customWidth="1"/>
    <col min="15622" max="15622" width="7.7109375" style="333" customWidth="1"/>
    <col min="15623" max="15623" width="8.7109375" style="333" customWidth="1"/>
    <col min="15624" max="15624" width="9.5703125" style="333" bestFit="1" customWidth="1"/>
    <col min="15625" max="15625" width="8" style="333" bestFit="1" customWidth="1"/>
    <col min="15626" max="15626" width="6.7109375" style="333" customWidth="1"/>
    <col min="15627" max="15627" width="7" style="333" customWidth="1"/>
    <col min="15628" max="15628" width="8" style="333" bestFit="1" customWidth="1"/>
    <col min="15629" max="15629" width="9.5703125" style="333" bestFit="1" customWidth="1"/>
    <col min="15630" max="15630" width="6.7109375" style="333" customWidth="1"/>
    <col min="15631" max="15631" width="7" style="333" customWidth="1"/>
    <col min="15632" max="15632" width="9.5703125" style="333" bestFit="1" customWidth="1"/>
    <col min="15633" max="15633" width="8.5703125" style="333" bestFit="1" customWidth="1"/>
    <col min="15634" max="15634" width="6.7109375" style="333" customWidth="1"/>
    <col min="15635" max="15635" width="7" style="333" customWidth="1"/>
    <col min="15636" max="15636" width="8.5703125" style="333" bestFit="1" customWidth="1"/>
    <col min="15637" max="15637" width="8" style="333" customWidth="1"/>
    <col min="15638" max="15638" width="6.7109375" style="333" customWidth="1"/>
    <col min="15639" max="15640" width="7.7109375" style="333" customWidth="1"/>
    <col min="15641" max="15641" width="7" style="333" customWidth="1"/>
    <col min="15642" max="15642" width="6.7109375" style="333" customWidth="1"/>
    <col min="15643" max="15644" width="7" style="333" customWidth="1"/>
    <col min="15645" max="15872" width="9.140625" style="333"/>
    <col min="15873" max="15874" width="6.7109375" style="333" customWidth="1"/>
    <col min="15875" max="15875" width="8.5703125" style="333" bestFit="1" customWidth="1"/>
    <col min="15876" max="15876" width="6.7109375" style="333" customWidth="1"/>
    <col min="15877" max="15877" width="9.5703125" style="333" bestFit="1" customWidth="1"/>
    <col min="15878" max="15878" width="7.7109375" style="333" customWidth="1"/>
    <col min="15879" max="15879" width="8.7109375" style="333" customWidth="1"/>
    <col min="15880" max="15880" width="9.5703125" style="333" bestFit="1" customWidth="1"/>
    <col min="15881" max="15881" width="8" style="333" bestFit="1" customWidth="1"/>
    <col min="15882" max="15882" width="6.7109375" style="333" customWidth="1"/>
    <col min="15883" max="15883" width="7" style="333" customWidth="1"/>
    <col min="15884" max="15884" width="8" style="333" bestFit="1" customWidth="1"/>
    <col min="15885" max="15885" width="9.5703125" style="333" bestFit="1" customWidth="1"/>
    <col min="15886" max="15886" width="6.7109375" style="333" customWidth="1"/>
    <col min="15887" max="15887" width="7" style="333" customWidth="1"/>
    <col min="15888" max="15888" width="9.5703125" style="333" bestFit="1" customWidth="1"/>
    <col min="15889" max="15889" width="8.5703125" style="333" bestFit="1" customWidth="1"/>
    <col min="15890" max="15890" width="6.7109375" style="333" customWidth="1"/>
    <col min="15891" max="15891" width="7" style="333" customWidth="1"/>
    <col min="15892" max="15892" width="8.5703125" style="333" bestFit="1" customWidth="1"/>
    <col min="15893" max="15893" width="8" style="333" customWidth="1"/>
    <col min="15894" max="15894" width="6.7109375" style="333" customWidth="1"/>
    <col min="15895" max="15896" width="7.7109375" style="333" customWidth="1"/>
    <col min="15897" max="15897" width="7" style="333" customWidth="1"/>
    <col min="15898" max="15898" width="6.7109375" style="333" customWidth="1"/>
    <col min="15899" max="15900" width="7" style="333" customWidth="1"/>
    <col min="15901" max="16128" width="9.140625" style="333"/>
    <col min="16129" max="16130" width="6.7109375" style="333" customWidth="1"/>
    <col min="16131" max="16131" width="8.5703125" style="333" bestFit="1" customWidth="1"/>
    <col min="16132" max="16132" width="6.7109375" style="333" customWidth="1"/>
    <col min="16133" max="16133" width="9.5703125" style="333" bestFit="1" customWidth="1"/>
    <col min="16134" max="16134" width="7.7109375" style="333" customWidth="1"/>
    <col min="16135" max="16135" width="8.7109375" style="333" customWidth="1"/>
    <col min="16136" max="16136" width="9.5703125" style="333" bestFit="1" customWidth="1"/>
    <col min="16137" max="16137" width="8" style="333" bestFit="1" customWidth="1"/>
    <col min="16138" max="16138" width="6.7109375" style="333" customWidth="1"/>
    <col min="16139" max="16139" width="7" style="333" customWidth="1"/>
    <col min="16140" max="16140" width="8" style="333" bestFit="1" customWidth="1"/>
    <col min="16141" max="16141" width="9.5703125" style="333" bestFit="1" customWidth="1"/>
    <col min="16142" max="16142" width="6.7109375" style="333" customWidth="1"/>
    <col min="16143" max="16143" width="7" style="333" customWidth="1"/>
    <col min="16144" max="16144" width="9.5703125" style="333" bestFit="1" customWidth="1"/>
    <col min="16145" max="16145" width="8.5703125" style="333" bestFit="1" customWidth="1"/>
    <col min="16146" max="16146" width="6.7109375" style="333" customWidth="1"/>
    <col min="16147" max="16147" width="7" style="333" customWidth="1"/>
    <col min="16148" max="16148" width="8.5703125" style="333" bestFit="1" customWidth="1"/>
    <col min="16149" max="16149" width="8" style="333" customWidth="1"/>
    <col min="16150" max="16150" width="6.7109375" style="333" customWidth="1"/>
    <col min="16151" max="16152" width="7.7109375" style="333" customWidth="1"/>
    <col min="16153" max="16153" width="7" style="333" customWidth="1"/>
    <col min="16154" max="16154" width="6.7109375" style="333" customWidth="1"/>
    <col min="16155" max="16156" width="7" style="333" customWidth="1"/>
    <col min="16157" max="16384" width="9.140625" style="333"/>
  </cols>
  <sheetData>
    <row r="1" spans="1:75" s="266" customFormat="1" ht="24.75" customHeight="1">
      <c r="A1" s="263" t="s">
        <v>664</v>
      </c>
      <c r="B1" s="263"/>
      <c r="C1" s="372"/>
      <c r="D1" s="263"/>
      <c r="E1" s="263"/>
      <c r="F1" s="263"/>
      <c r="G1" s="263"/>
      <c r="H1" s="263"/>
      <c r="I1" s="263"/>
      <c r="J1" s="263"/>
      <c r="K1" s="263"/>
      <c r="L1" s="263"/>
      <c r="M1" s="263"/>
      <c r="N1" s="263"/>
      <c r="O1" s="263"/>
      <c r="P1" s="263"/>
      <c r="Q1" s="263"/>
      <c r="R1" s="263"/>
      <c r="S1" s="263"/>
      <c r="T1" s="263"/>
      <c r="U1" s="2"/>
      <c r="V1" s="2"/>
      <c r="W1" s="2"/>
      <c r="X1" s="2"/>
      <c r="Y1" s="2"/>
      <c r="Z1" s="2"/>
      <c r="AA1" s="2"/>
      <c r="AB1" s="83"/>
    </row>
    <row r="2" spans="1:75" ht="11.25" customHeight="1">
      <c r="A2" s="308"/>
      <c r="B2" s="308"/>
      <c r="C2" s="373"/>
      <c r="D2" s="308"/>
      <c r="E2" s="308"/>
      <c r="F2" s="308"/>
      <c r="G2" s="308"/>
      <c r="H2" s="308"/>
      <c r="I2" s="308"/>
      <c r="J2" s="308"/>
      <c r="K2" s="308"/>
      <c r="L2" s="308"/>
      <c r="M2" s="308"/>
      <c r="N2" s="308"/>
      <c r="O2" s="308"/>
      <c r="P2" s="308"/>
      <c r="Q2" s="308"/>
      <c r="R2" s="308"/>
      <c r="S2" s="308"/>
      <c r="T2" s="308"/>
      <c r="U2" s="308"/>
      <c r="V2" s="308"/>
      <c r="W2" s="308"/>
      <c r="X2" s="308"/>
      <c r="Y2" s="308"/>
      <c r="Z2" s="308"/>
      <c r="AA2" s="308"/>
      <c r="AB2" s="308"/>
    </row>
    <row r="3" spans="1:75" s="331" customFormat="1" ht="20.100000000000001" customHeight="1">
      <c r="A3" s="2106"/>
      <c r="B3" s="2107"/>
      <c r="C3" s="2095" t="s">
        <v>665</v>
      </c>
      <c r="D3" s="2096"/>
      <c r="E3" s="2112" t="s">
        <v>632</v>
      </c>
      <c r="F3" s="2113"/>
      <c r="G3" s="2113"/>
      <c r="H3" s="2113"/>
      <c r="I3" s="2113"/>
      <c r="J3" s="2113"/>
      <c r="K3" s="2113"/>
      <c r="L3" s="2113"/>
      <c r="M3" s="2113"/>
      <c r="N3" s="2113"/>
      <c r="O3" s="2113"/>
      <c r="P3" s="2113"/>
      <c r="Q3" s="2113"/>
      <c r="R3" s="2113"/>
      <c r="S3" s="2113"/>
      <c r="T3" s="2113"/>
      <c r="U3" s="2113"/>
      <c r="V3" s="2113"/>
      <c r="W3" s="2113"/>
      <c r="X3" s="2113"/>
      <c r="Y3" s="2113"/>
      <c r="Z3" s="2113"/>
      <c r="AA3" s="2113"/>
      <c r="AB3" s="2116"/>
      <c r="AC3" s="374"/>
      <c r="AD3" s="374"/>
      <c r="AE3" s="374"/>
      <c r="AF3" s="374"/>
      <c r="AG3" s="374"/>
      <c r="AH3" s="374"/>
      <c r="AI3" s="374"/>
      <c r="AJ3" s="374"/>
      <c r="AK3" s="374"/>
      <c r="AL3" s="374"/>
      <c r="AM3" s="374"/>
      <c r="AN3" s="374"/>
      <c r="AO3" s="374"/>
      <c r="AP3" s="374"/>
      <c r="AQ3" s="374"/>
      <c r="AR3" s="374"/>
      <c r="AS3" s="374"/>
      <c r="AT3" s="374"/>
      <c r="AU3" s="374"/>
      <c r="AV3" s="374"/>
      <c r="AW3" s="374"/>
      <c r="AX3" s="374"/>
      <c r="AY3" s="374"/>
      <c r="AZ3" s="374"/>
      <c r="BA3" s="374"/>
      <c r="BB3" s="374"/>
      <c r="BC3" s="374"/>
      <c r="BD3" s="374"/>
      <c r="BE3" s="374"/>
      <c r="BF3" s="374"/>
      <c r="BG3" s="374"/>
      <c r="BH3" s="374"/>
      <c r="BI3" s="374"/>
      <c r="BJ3" s="374"/>
      <c r="BK3" s="374"/>
      <c r="BL3" s="374"/>
      <c r="BM3" s="374"/>
      <c r="BN3" s="374"/>
      <c r="BO3" s="374"/>
      <c r="BP3" s="374"/>
      <c r="BQ3" s="374"/>
      <c r="BR3" s="374"/>
      <c r="BS3" s="374"/>
      <c r="BT3" s="374"/>
      <c r="BU3" s="374"/>
      <c r="BV3" s="374"/>
      <c r="BW3" s="374"/>
    </row>
    <row r="4" spans="1:75" s="331" customFormat="1" ht="20.100000000000001" customHeight="1">
      <c r="A4" s="2108"/>
      <c r="B4" s="2109"/>
      <c r="C4" s="2139" t="s">
        <v>426</v>
      </c>
      <c r="D4" s="2069" t="s">
        <v>520</v>
      </c>
      <c r="E4" s="2143" t="s">
        <v>651</v>
      </c>
      <c r="F4" s="2144"/>
      <c r="G4" s="2144"/>
      <c r="H4" s="2144"/>
      <c r="I4" s="2144"/>
      <c r="J4" s="2144"/>
      <c r="K4" s="2144"/>
      <c r="L4" s="2145"/>
      <c r="M4" s="2112" t="s">
        <v>652</v>
      </c>
      <c r="N4" s="2113"/>
      <c r="O4" s="2113"/>
      <c r="P4" s="2113"/>
      <c r="Q4" s="2113"/>
      <c r="R4" s="2113"/>
      <c r="S4" s="2113"/>
      <c r="T4" s="2116"/>
      <c r="U4" s="2146" t="s">
        <v>653</v>
      </c>
      <c r="V4" s="2144"/>
      <c r="W4" s="2144"/>
      <c r="X4" s="2144"/>
      <c r="Y4" s="2144"/>
      <c r="Z4" s="2144"/>
      <c r="AA4" s="2144"/>
      <c r="AB4" s="2145"/>
      <c r="AC4" s="374"/>
      <c r="AD4" s="374"/>
      <c r="AE4" s="374"/>
      <c r="AF4" s="374"/>
      <c r="AG4" s="374"/>
      <c r="AH4" s="374"/>
      <c r="AI4" s="374"/>
      <c r="AJ4" s="374"/>
      <c r="AK4" s="374"/>
      <c r="AL4" s="374"/>
      <c r="AM4" s="374"/>
      <c r="AN4" s="374"/>
      <c r="AO4" s="374"/>
      <c r="AP4" s="374"/>
      <c r="AQ4" s="374"/>
      <c r="AR4" s="374"/>
      <c r="AS4" s="374"/>
      <c r="AT4" s="374"/>
      <c r="AU4" s="374"/>
      <c r="AV4" s="374"/>
      <c r="AW4" s="374"/>
      <c r="AX4" s="374"/>
      <c r="AY4" s="374"/>
      <c r="AZ4" s="374"/>
      <c r="BA4" s="374"/>
      <c r="BB4" s="374"/>
      <c r="BC4" s="374"/>
      <c r="BD4" s="374"/>
      <c r="BE4" s="374"/>
      <c r="BF4" s="374"/>
      <c r="BG4" s="374"/>
      <c r="BH4" s="374"/>
      <c r="BI4" s="374"/>
      <c r="BJ4" s="374"/>
      <c r="BK4" s="374"/>
      <c r="BL4" s="374"/>
      <c r="BM4" s="374"/>
      <c r="BN4" s="374"/>
      <c r="BO4" s="374"/>
      <c r="BP4" s="374"/>
      <c r="BQ4" s="374"/>
      <c r="BR4" s="374"/>
      <c r="BS4" s="374"/>
      <c r="BT4" s="374"/>
      <c r="BU4" s="374"/>
      <c r="BV4" s="374"/>
      <c r="BW4" s="374"/>
    </row>
    <row r="5" spans="1:75" s="331" customFormat="1" ht="15" customHeight="1">
      <c r="A5" s="2108"/>
      <c r="B5" s="2109"/>
      <c r="C5" s="2140"/>
      <c r="D5" s="2070"/>
      <c r="E5" s="2084" t="s">
        <v>426</v>
      </c>
      <c r="F5" s="2085"/>
      <c r="G5" s="2085"/>
      <c r="H5" s="2094"/>
      <c r="I5" s="2084" t="s">
        <v>520</v>
      </c>
      <c r="J5" s="2085"/>
      <c r="K5" s="2085"/>
      <c r="L5" s="2094"/>
      <c r="M5" s="2101" t="s">
        <v>426</v>
      </c>
      <c r="N5" s="2102"/>
      <c r="O5" s="2102"/>
      <c r="P5" s="2118"/>
      <c r="Q5" s="2117" t="s">
        <v>520</v>
      </c>
      <c r="R5" s="2102"/>
      <c r="S5" s="2102"/>
      <c r="T5" s="2118"/>
      <c r="U5" s="2147" t="s">
        <v>426</v>
      </c>
      <c r="V5" s="2085"/>
      <c r="W5" s="2085"/>
      <c r="X5" s="2094"/>
      <c r="Y5" s="2084" t="s">
        <v>520</v>
      </c>
      <c r="Z5" s="2085"/>
      <c r="AA5" s="2085"/>
      <c r="AB5" s="2094"/>
      <c r="AC5" s="374"/>
      <c r="AD5" s="374"/>
      <c r="AE5" s="374"/>
      <c r="AF5" s="374"/>
      <c r="AG5" s="374"/>
      <c r="AH5" s="374"/>
      <c r="AI5" s="374"/>
      <c r="AJ5" s="374"/>
      <c r="AK5" s="374"/>
      <c r="AL5" s="374"/>
      <c r="AM5" s="374"/>
      <c r="AN5" s="374"/>
      <c r="AO5" s="374"/>
      <c r="AP5" s="374"/>
      <c r="AQ5" s="374"/>
      <c r="AR5" s="374"/>
      <c r="AS5" s="374"/>
      <c r="AT5" s="374"/>
      <c r="AU5" s="374"/>
      <c r="AV5" s="374"/>
      <c r="AW5" s="374"/>
      <c r="AX5" s="374"/>
      <c r="AY5" s="374"/>
      <c r="AZ5" s="374"/>
      <c r="BA5" s="374"/>
      <c r="BB5" s="374"/>
      <c r="BC5" s="374"/>
      <c r="BD5" s="374"/>
      <c r="BE5" s="374"/>
      <c r="BF5" s="374"/>
      <c r="BG5" s="374"/>
      <c r="BH5" s="374"/>
      <c r="BI5" s="374"/>
      <c r="BJ5" s="374"/>
      <c r="BK5" s="374"/>
      <c r="BL5" s="374"/>
      <c r="BM5" s="374"/>
      <c r="BN5" s="374"/>
      <c r="BO5" s="374"/>
      <c r="BP5" s="374"/>
      <c r="BQ5" s="374"/>
      <c r="BR5" s="374"/>
      <c r="BS5" s="374"/>
      <c r="BT5" s="374"/>
      <c r="BU5" s="374"/>
      <c r="BV5" s="374"/>
      <c r="BW5" s="374"/>
    </row>
    <row r="6" spans="1:75" s="331" customFormat="1" ht="40.15" customHeight="1">
      <c r="A6" s="2110"/>
      <c r="B6" s="2111"/>
      <c r="C6" s="2141"/>
      <c r="D6" s="2142"/>
      <c r="E6" s="323" t="s">
        <v>646</v>
      </c>
      <c r="F6" s="324" t="s">
        <v>526</v>
      </c>
      <c r="G6" s="324" t="s">
        <v>527</v>
      </c>
      <c r="H6" s="324" t="s">
        <v>528</v>
      </c>
      <c r="I6" s="323" t="s">
        <v>646</v>
      </c>
      <c r="J6" s="324" t="s">
        <v>526</v>
      </c>
      <c r="K6" s="324" t="s">
        <v>527</v>
      </c>
      <c r="L6" s="324" t="s">
        <v>528</v>
      </c>
      <c r="M6" s="323" t="s">
        <v>646</v>
      </c>
      <c r="N6" s="324" t="s">
        <v>526</v>
      </c>
      <c r="O6" s="324" t="s">
        <v>527</v>
      </c>
      <c r="P6" s="336" t="s">
        <v>528</v>
      </c>
      <c r="Q6" s="340" t="s">
        <v>646</v>
      </c>
      <c r="R6" s="324" t="s">
        <v>526</v>
      </c>
      <c r="S6" s="324" t="s">
        <v>527</v>
      </c>
      <c r="T6" s="325" t="s">
        <v>528</v>
      </c>
      <c r="U6" s="322" t="s">
        <v>646</v>
      </c>
      <c r="V6" s="324" t="s">
        <v>526</v>
      </c>
      <c r="W6" s="324" t="s">
        <v>527</v>
      </c>
      <c r="X6" s="324" t="s">
        <v>528</v>
      </c>
      <c r="Y6" s="323" t="s">
        <v>646</v>
      </c>
      <c r="Z6" s="324" t="s">
        <v>526</v>
      </c>
      <c r="AA6" s="324" t="s">
        <v>527</v>
      </c>
      <c r="AB6" s="324" t="s">
        <v>528</v>
      </c>
    </row>
    <row r="7" spans="1:75" s="331" customFormat="1" ht="15" customHeight="1">
      <c r="A7" s="2071" t="s">
        <v>636</v>
      </c>
      <c r="B7" s="2072"/>
      <c r="C7" s="2072"/>
      <c r="D7" s="2072"/>
      <c r="E7" s="2072"/>
      <c r="F7" s="2072"/>
      <c r="G7" s="2072"/>
      <c r="H7" s="2072"/>
      <c r="I7" s="2072"/>
      <c r="J7" s="2072"/>
      <c r="K7" s="2072"/>
      <c r="L7" s="2072"/>
      <c r="M7" s="2072"/>
      <c r="N7" s="2072"/>
      <c r="O7" s="2072"/>
      <c r="P7" s="2072"/>
      <c r="Q7" s="2072"/>
      <c r="R7" s="2072"/>
      <c r="S7" s="2072"/>
      <c r="T7" s="2072"/>
      <c r="U7" s="2072"/>
      <c r="V7" s="2072"/>
      <c r="W7" s="2072"/>
      <c r="X7" s="2072"/>
      <c r="Y7" s="2072"/>
      <c r="Z7" s="2072"/>
      <c r="AA7" s="2072"/>
      <c r="AB7" s="2073"/>
    </row>
    <row r="8" spans="1:75" s="331" customFormat="1" ht="6" customHeight="1">
      <c r="A8" s="296"/>
      <c r="B8" s="375"/>
      <c r="C8" s="376"/>
      <c r="D8" s="377"/>
      <c r="E8" s="377"/>
      <c r="F8" s="377"/>
      <c r="G8" s="377"/>
      <c r="H8" s="377"/>
      <c r="I8" s="377"/>
      <c r="J8" s="377"/>
      <c r="K8" s="377"/>
      <c r="L8" s="377"/>
      <c r="M8" s="377"/>
      <c r="N8" s="377"/>
      <c r="O8" s="377"/>
      <c r="P8" s="377"/>
      <c r="Q8" s="377"/>
      <c r="R8" s="377"/>
      <c r="S8" s="377"/>
      <c r="T8" s="377"/>
      <c r="U8" s="377"/>
      <c r="V8" s="377"/>
      <c r="W8" s="377"/>
      <c r="X8" s="377"/>
      <c r="Y8" s="377"/>
      <c r="Z8" s="377"/>
      <c r="AA8" s="377"/>
      <c r="AB8" s="377"/>
    </row>
    <row r="9" spans="1:75" s="374" customFormat="1">
      <c r="A9" s="248">
        <v>2025</v>
      </c>
      <c r="B9" s="249" t="s">
        <v>595</v>
      </c>
      <c r="C9" s="293">
        <v>13.870900000000001</v>
      </c>
      <c r="D9" s="293">
        <v>8.3918999999999997</v>
      </c>
      <c r="E9" s="293">
        <v>6.9013999999999998</v>
      </c>
      <c r="F9" s="293">
        <v>19.039300000000001</v>
      </c>
      <c r="G9" s="293">
        <v>11.5998</v>
      </c>
      <c r="H9" s="293">
        <v>5.9488000000000003</v>
      </c>
      <c r="I9" s="293">
        <v>5.2484999999999999</v>
      </c>
      <c r="J9" s="293">
        <v>2.7198000000000002</v>
      </c>
      <c r="K9" s="293">
        <v>4.7081999999999997</v>
      </c>
      <c r="L9" s="293">
        <v>5.2979000000000003</v>
      </c>
      <c r="M9" s="293">
        <v>2.7694000000000001</v>
      </c>
      <c r="N9" s="293">
        <v>4.8032000000000004</v>
      </c>
      <c r="O9" s="293">
        <v>2.8693</v>
      </c>
      <c r="P9" s="293">
        <v>2.7692000000000001</v>
      </c>
      <c r="Q9" s="293">
        <v>4.0989000000000004</v>
      </c>
      <c r="R9" s="305" t="s">
        <v>622</v>
      </c>
      <c r="S9" s="293">
        <v>2.6116000000000001</v>
      </c>
      <c r="T9" s="293">
        <v>4.1075999999999997</v>
      </c>
      <c r="U9" s="293">
        <v>3.9710999999999999</v>
      </c>
      <c r="V9" s="293">
        <v>4.5743</v>
      </c>
      <c r="W9" s="293">
        <v>4.1184000000000003</v>
      </c>
      <c r="X9" s="293">
        <v>3.8517999999999999</v>
      </c>
      <c r="Y9" s="293">
        <v>4.3289999999999997</v>
      </c>
      <c r="Z9" s="305" t="s">
        <v>622</v>
      </c>
      <c r="AA9" s="293">
        <v>4.7154999999999996</v>
      </c>
      <c r="AB9" s="293">
        <v>4.2953000000000001</v>
      </c>
    </row>
    <row r="10" spans="1:75" s="374" customFormat="1">
      <c r="A10" s="254"/>
      <c r="B10" s="249" t="s">
        <v>596</v>
      </c>
      <c r="C10" s="293">
        <v>13.876099999999999</v>
      </c>
      <c r="D10" s="293">
        <v>8.5312000000000001</v>
      </c>
      <c r="E10" s="293">
        <v>6.899</v>
      </c>
      <c r="F10" s="293">
        <v>19.094000000000001</v>
      </c>
      <c r="G10" s="293">
        <v>11.626899999999999</v>
      </c>
      <c r="H10" s="293">
        <v>5.95</v>
      </c>
      <c r="I10" s="293">
        <v>5.2529000000000003</v>
      </c>
      <c r="J10" s="293">
        <v>4.5208000000000004</v>
      </c>
      <c r="K10" s="293">
        <v>4.7110000000000003</v>
      </c>
      <c r="L10" s="293">
        <v>5.3021000000000003</v>
      </c>
      <c r="M10" s="293">
        <v>2.7604000000000002</v>
      </c>
      <c r="N10" s="293">
        <v>4.8032000000000004</v>
      </c>
      <c r="O10" s="293">
        <v>2.8567</v>
      </c>
      <c r="P10" s="293">
        <v>2.7602000000000002</v>
      </c>
      <c r="Q10" s="293">
        <v>4.0876000000000001</v>
      </c>
      <c r="R10" s="305" t="s">
        <v>622</v>
      </c>
      <c r="S10" s="293">
        <v>2.6084999999999998</v>
      </c>
      <c r="T10" s="293">
        <v>4.0960000000000001</v>
      </c>
      <c r="U10" s="293">
        <v>3.9762</v>
      </c>
      <c r="V10" s="293">
        <v>4.5891000000000002</v>
      </c>
      <c r="W10" s="293">
        <v>4.1204000000000001</v>
      </c>
      <c r="X10" s="293">
        <v>3.8628999999999998</v>
      </c>
      <c r="Y10" s="293">
        <v>4.3064999999999998</v>
      </c>
      <c r="Z10" s="305" t="s">
        <v>622</v>
      </c>
      <c r="AA10" s="293">
        <v>4.8642000000000003</v>
      </c>
      <c r="AB10" s="293">
        <v>4.2668999999999997</v>
      </c>
    </row>
    <row r="11" spans="1:75" s="374" customFormat="1">
      <c r="A11" s="254"/>
      <c r="B11" s="249" t="s">
        <v>597</v>
      </c>
      <c r="C11" s="293">
        <v>13.7232</v>
      </c>
      <c r="D11" s="293">
        <v>7.9320000000000004</v>
      </c>
      <c r="E11" s="293">
        <v>6.9040999999999997</v>
      </c>
      <c r="F11" s="293">
        <v>19.211099999999998</v>
      </c>
      <c r="G11" s="293">
        <v>11.6256</v>
      </c>
      <c r="H11" s="293">
        <v>5.9663000000000004</v>
      </c>
      <c r="I11" s="293">
        <v>5.1407999999999996</v>
      </c>
      <c r="J11" s="293">
        <v>4.4130000000000003</v>
      </c>
      <c r="K11" s="293">
        <v>4.6426999999999996</v>
      </c>
      <c r="L11" s="293">
        <v>5.1852</v>
      </c>
      <c r="M11" s="293">
        <v>2.7654999999999998</v>
      </c>
      <c r="N11" s="293">
        <v>4.8032000000000004</v>
      </c>
      <c r="O11" s="293">
        <v>2.8294000000000001</v>
      </c>
      <c r="P11" s="293">
        <v>2.7654000000000001</v>
      </c>
      <c r="Q11" s="293">
        <v>4.0392000000000001</v>
      </c>
      <c r="R11" s="305" t="s">
        <v>622</v>
      </c>
      <c r="S11" s="293">
        <v>2.5870000000000002</v>
      </c>
      <c r="T11" s="293">
        <v>4.0472000000000001</v>
      </c>
      <c r="U11" s="293">
        <v>3.9565000000000001</v>
      </c>
      <c r="V11" s="293">
        <v>4.5933000000000002</v>
      </c>
      <c r="W11" s="293">
        <v>4.1289999999999996</v>
      </c>
      <c r="X11" s="293">
        <v>3.8285999999999998</v>
      </c>
      <c r="Y11" s="293">
        <v>4.2416</v>
      </c>
      <c r="Z11" s="305" t="s">
        <v>622</v>
      </c>
      <c r="AA11" s="293">
        <v>4.8152999999999997</v>
      </c>
      <c r="AB11" s="293">
        <v>4.2058</v>
      </c>
    </row>
    <row r="12" spans="1:75" s="374" customFormat="1">
      <c r="A12" s="254"/>
      <c r="B12" s="249" t="s">
        <v>598</v>
      </c>
      <c r="C12" s="293">
        <v>13.751899999999999</v>
      </c>
      <c r="D12" s="293">
        <v>7.4260999999999999</v>
      </c>
      <c r="E12" s="293">
        <v>6.8875000000000002</v>
      </c>
      <c r="F12" s="293">
        <v>18.810400000000001</v>
      </c>
      <c r="G12" s="293">
        <v>11.570399999999999</v>
      </c>
      <c r="H12" s="293">
        <v>5.9646999999999997</v>
      </c>
      <c r="I12" s="293">
        <v>5.1203000000000003</v>
      </c>
      <c r="J12" s="293">
        <v>4.7045000000000003</v>
      </c>
      <c r="K12" s="293">
        <v>4.6768999999999998</v>
      </c>
      <c r="L12" s="293">
        <v>5.1601999999999997</v>
      </c>
      <c r="M12" s="293">
        <v>2.7534999999999998</v>
      </c>
      <c r="N12" s="293">
        <v>4.8032000000000004</v>
      </c>
      <c r="O12" s="293">
        <v>2.8151000000000002</v>
      </c>
      <c r="P12" s="293">
        <v>2.7534000000000001</v>
      </c>
      <c r="Q12" s="293">
        <v>3.9801000000000002</v>
      </c>
      <c r="R12" s="305" t="s">
        <v>622</v>
      </c>
      <c r="S12" s="293">
        <v>2.6185999999999998</v>
      </c>
      <c r="T12" s="293">
        <v>3.9872000000000001</v>
      </c>
      <c r="U12" s="293">
        <v>3.9346999999999999</v>
      </c>
      <c r="V12" s="293">
        <v>4.6097999999999999</v>
      </c>
      <c r="W12" s="293">
        <v>4.0902000000000003</v>
      </c>
      <c r="X12" s="293">
        <v>3.8170000000000002</v>
      </c>
      <c r="Y12" s="293">
        <v>4.0225999999999997</v>
      </c>
      <c r="Z12" s="305" t="s">
        <v>622</v>
      </c>
      <c r="AA12" s="293">
        <v>4.7877999999999998</v>
      </c>
      <c r="AB12" s="293">
        <v>3.9731000000000001</v>
      </c>
    </row>
    <row r="13" spans="1:75" s="374" customFormat="1">
      <c r="A13" s="254"/>
      <c r="B13" s="249" t="s">
        <v>599</v>
      </c>
      <c r="C13" s="293">
        <v>13.7256</v>
      </c>
      <c r="D13" s="293">
        <v>7.1771000000000003</v>
      </c>
      <c r="E13" s="293">
        <v>6.8967999999999998</v>
      </c>
      <c r="F13" s="293">
        <v>18.7439</v>
      </c>
      <c r="G13" s="293">
        <v>11.615</v>
      </c>
      <c r="H13" s="293">
        <v>5.9733000000000001</v>
      </c>
      <c r="I13" s="293">
        <v>5.0529000000000002</v>
      </c>
      <c r="J13" s="293">
        <v>2.7326999999999999</v>
      </c>
      <c r="K13" s="293">
        <v>4.6664000000000003</v>
      </c>
      <c r="L13" s="293">
        <v>5.0953999999999997</v>
      </c>
      <c r="M13" s="293">
        <v>2.742</v>
      </c>
      <c r="N13" s="305" t="s">
        <v>622</v>
      </c>
      <c r="O13" s="293">
        <v>2.8039000000000001</v>
      </c>
      <c r="P13" s="293">
        <v>2.7418999999999998</v>
      </c>
      <c r="Q13" s="293">
        <v>3.9451999999999998</v>
      </c>
      <c r="R13" s="305" t="s">
        <v>622</v>
      </c>
      <c r="S13" s="293">
        <v>2.7101999999999999</v>
      </c>
      <c r="T13" s="293">
        <v>3.9510000000000001</v>
      </c>
      <c r="U13" s="293">
        <v>3.8847</v>
      </c>
      <c r="V13" s="293">
        <v>4.5621999999999998</v>
      </c>
      <c r="W13" s="293">
        <v>4.0369999999999999</v>
      </c>
      <c r="X13" s="293">
        <v>3.7715000000000001</v>
      </c>
      <c r="Y13" s="293">
        <v>3.9956999999999998</v>
      </c>
      <c r="Z13" s="305" t="s">
        <v>622</v>
      </c>
      <c r="AA13" s="293">
        <v>4.7835000000000001</v>
      </c>
      <c r="AB13" s="293">
        <v>3.9512</v>
      </c>
    </row>
    <row r="14" spans="1:75" s="374" customFormat="1">
      <c r="A14" s="254"/>
      <c r="B14" s="249" t="s">
        <v>600</v>
      </c>
      <c r="C14" s="293">
        <v>13.734299999999999</v>
      </c>
      <c r="D14" s="293">
        <v>7.2253999999999996</v>
      </c>
      <c r="E14" s="293">
        <v>6.8986999999999998</v>
      </c>
      <c r="F14" s="293">
        <v>19.025700000000001</v>
      </c>
      <c r="G14" s="293">
        <v>11.6548</v>
      </c>
      <c r="H14" s="293">
        <v>5.9743000000000004</v>
      </c>
      <c r="I14" s="293">
        <v>5.0327999999999999</v>
      </c>
      <c r="J14" s="293">
        <v>2.8883000000000001</v>
      </c>
      <c r="K14" s="293">
        <v>4.6699000000000002</v>
      </c>
      <c r="L14" s="293">
        <v>5.0724999999999998</v>
      </c>
      <c r="M14" s="293">
        <v>2.7446999999999999</v>
      </c>
      <c r="N14" s="305" t="s">
        <v>622</v>
      </c>
      <c r="O14" s="293">
        <v>2.8109999999999999</v>
      </c>
      <c r="P14" s="293">
        <v>2.7446000000000002</v>
      </c>
      <c r="Q14" s="293">
        <v>3.8953000000000002</v>
      </c>
      <c r="R14" s="305" t="s">
        <v>622</v>
      </c>
      <c r="S14" s="293">
        <v>2.9137</v>
      </c>
      <c r="T14" s="293">
        <v>3.9020000000000001</v>
      </c>
      <c r="U14" s="293">
        <v>3.9310999999999998</v>
      </c>
      <c r="V14" s="293">
        <v>4.5362999999999998</v>
      </c>
      <c r="W14" s="293">
        <v>4.133</v>
      </c>
      <c r="X14" s="293">
        <v>3.7966000000000002</v>
      </c>
      <c r="Y14" s="293">
        <v>3.8975</v>
      </c>
      <c r="Z14" s="305" t="s">
        <v>622</v>
      </c>
      <c r="AA14" s="293">
        <v>4.6954000000000002</v>
      </c>
      <c r="AB14" s="293">
        <v>3.8612000000000002</v>
      </c>
    </row>
    <row r="15" spans="1:75" s="374" customFormat="1">
      <c r="A15" s="254"/>
      <c r="B15" s="249" t="s">
        <v>601</v>
      </c>
      <c r="C15" s="293">
        <v>13.685</v>
      </c>
      <c r="D15" s="293">
        <v>7.1177999999999999</v>
      </c>
      <c r="E15" s="293">
        <v>6.9325999999999999</v>
      </c>
      <c r="F15" s="293">
        <v>19.010999999999999</v>
      </c>
      <c r="G15" s="293">
        <v>11.693199999999999</v>
      </c>
      <c r="H15" s="293">
        <v>6.0056000000000003</v>
      </c>
      <c r="I15" s="293">
        <v>4.9538000000000002</v>
      </c>
      <c r="J15" s="293">
        <v>2.8599000000000001</v>
      </c>
      <c r="K15" s="293">
        <v>4.6906999999999996</v>
      </c>
      <c r="L15" s="293">
        <v>4.9847999999999999</v>
      </c>
      <c r="M15" s="293">
        <v>2.7464</v>
      </c>
      <c r="N15" s="305" t="s">
        <v>622</v>
      </c>
      <c r="O15" s="293">
        <v>2.7921</v>
      </c>
      <c r="P15" s="293">
        <v>2.7463000000000002</v>
      </c>
      <c r="Q15" s="293">
        <v>3.8203999999999998</v>
      </c>
      <c r="R15" s="305" t="s">
        <v>622</v>
      </c>
      <c r="S15" s="293">
        <v>2.8963999999999999</v>
      </c>
      <c r="T15" s="293">
        <v>3.8269000000000002</v>
      </c>
      <c r="U15" s="293">
        <v>3.923</v>
      </c>
      <c r="V15" s="293">
        <v>4.5616000000000003</v>
      </c>
      <c r="W15" s="293">
        <v>4.1368999999999998</v>
      </c>
      <c r="X15" s="293">
        <v>3.786</v>
      </c>
      <c r="Y15" s="293">
        <v>3.7999000000000001</v>
      </c>
      <c r="Z15" s="305" t="s">
        <v>622</v>
      </c>
      <c r="AA15" s="293">
        <v>4.4920999999999998</v>
      </c>
      <c r="AB15" s="293">
        <v>3.7621000000000002</v>
      </c>
    </row>
    <row r="16" spans="1:75" s="374" customFormat="1">
      <c r="A16" s="254"/>
      <c r="B16" s="249" t="s">
        <v>602</v>
      </c>
      <c r="C16" s="293">
        <v>13.699199999999999</v>
      </c>
      <c r="D16" s="293">
        <v>7.1997999999999998</v>
      </c>
      <c r="E16" s="293">
        <v>6.9451999999999998</v>
      </c>
      <c r="F16" s="293">
        <v>19.2226</v>
      </c>
      <c r="G16" s="293">
        <v>11.748100000000001</v>
      </c>
      <c r="H16" s="293">
        <v>6.0134999999999996</v>
      </c>
      <c r="I16" s="293">
        <v>4.9082999999999997</v>
      </c>
      <c r="J16" s="293">
        <v>2.9878</v>
      </c>
      <c r="K16" s="293">
        <v>4.7055999999999996</v>
      </c>
      <c r="L16" s="293">
        <v>4.9336000000000002</v>
      </c>
      <c r="M16" s="293">
        <v>2.7351999999999999</v>
      </c>
      <c r="N16" s="305" t="s">
        <v>622</v>
      </c>
      <c r="O16" s="293">
        <v>2.7987000000000002</v>
      </c>
      <c r="P16" s="293">
        <v>2.7351000000000001</v>
      </c>
      <c r="Q16" s="293">
        <v>3.7498999999999998</v>
      </c>
      <c r="R16" s="305" t="s">
        <v>622</v>
      </c>
      <c r="S16" s="293">
        <v>2.8578000000000001</v>
      </c>
      <c r="T16" s="293">
        <v>3.7561</v>
      </c>
      <c r="U16" s="293">
        <v>3.9108999999999998</v>
      </c>
      <c r="V16" s="293">
        <v>4.4987000000000004</v>
      </c>
      <c r="W16" s="293">
        <v>4.1338999999999997</v>
      </c>
      <c r="X16" s="293">
        <v>3.7766000000000002</v>
      </c>
      <c r="Y16" s="293">
        <v>3.7644000000000002</v>
      </c>
      <c r="Z16" s="305" t="s">
        <v>622</v>
      </c>
      <c r="AA16" s="293">
        <v>4.4272999999999998</v>
      </c>
      <c r="AB16" s="293">
        <v>3.7292000000000001</v>
      </c>
    </row>
    <row r="17" spans="1:28" s="374" customFormat="1">
      <c r="A17" s="254"/>
      <c r="B17" s="249" t="s">
        <v>603</v>
      </c>
      <c r="C17" s="293">
        <v>13.729200000000001</v>
      </c>
      <c r="D17" s="293">
        <v>7.2508999999999997</v>
      </c>
      <c r="E17" s="293">
        <v>6.9678000000000004</v>
      </c>
      <c r="F17" s="293">
        <v>19.6326</v>
      </c>
      <c r="G17" s="293">
        <v>11.831300000000001</v>
      </c>
      <c r="H17" s="293">
        <v>6.0278999999999998</v>
      </c>
      <c r="I17" s="293">
        <v>4.8507999999999996</v>
      </c>
      <c r="J17" s="293">
        <v>2.9470999999999998</v>
      </c>
      <c r="K17" s="293">
        <v>4.6763000000000003</v>
      </c>
      <c r="L17" s="293">
        <v>4.8738000000000001</v>
      </c>
      <c r="M17" s="293">
        <v>2.7214</v>
      </c>
      <c r="N17" s="305" t="s">
        <v>622</v>
      </c>
      <c r="O17" s="293">
        <v>2.7723</v>
      </c>
      <c r="P17" s="293">
        <v>2.7212999999999998</v>
      </c>
      <c r="Q17" s="293">
        <v>3.6682999999999999</v>
      </c>
      <c r="R17" s="305" t="s">
        <v>622</v>
      </c>
      <c r="S17" s="293">
        <v>2.7454000000000001</v>
      </c>
      <c r="T17" s="293">
        <v>3.6747999999999998</v>
      </c>
      <c r="U17" s="293">
        <v>3.9108000000000001</v>
      </c>
      <c r="V17" s="293">
        <v>4.5202</v>
      </c>
      <c r="W17" s="293">
        <v>4.1375000000000002</v>
      </c>
      <c r="X17" s="293">
        <v>3.7808999999999999</v>
      </c>
      <c r="Y17" s="293">
        <v>3.7237</v>
      </c>
      <c r="Z17" s="305" t="s">
        <v>622</v>
      </c>
      <c r="AA17" s="293">
        <v>4.4733999999999998</v>
      </c>
      <c r="AB17" s="293">
        <v>3.6907000000000001</v>
      </c>
    </row>
    <row r="18" spans="1:28" s="374" customFormat="1">
      <c r="A18" s="254"/>
      <c r="B18" s="249" t="s">
        <v>604</v>
      </c>
      <c r="C18" s="293">
        <v>13.787599999999999</v>
      </c>
      <c r="D18" s="293">
        <v>7.2556000000000003</v>
      </c>
      <c r="E18" s="293">
        <v>6.9672000000000001</v>
      </c>
      <c r="F18" s="293">
        <v>19.6236</v>
      </c>
      <c r="G18" s="293">
        <v>11.850899999999999</v>
      </c>
      <c r="H18" s="293">
        <v>6.0503999999999998</v>
      </c>
      <c r="I18" s="293">
        <v>4.7609000000000004</v>
      </c>
      <c r="J18" s="293">
        <v>3.2685</v>
      </c>
      <c r="K18" s="293">
        <v>4.7058999999999997</v>
      </c>
      <c r="L18" s="293">
        <v>4.7709999999999999</v>
      </c>
      <c r="M18" s="293">
        <v>2.7101999999999999</v>
      </c>
      <c r="N18" s="305" t="s">
        <v>622</v>
      </c>
      <c r="O18" s="293">
        <v>2.7715999999999998</v>
      </c>
      <c r="P18" s="293">
        <v>2.7101000000000002</v>
      </c>
      <c r="Q18" s="293">
        <v>3.5535000000000001</v>
      </c>
      <c r="R18" s="305" t="s">
        <v>622</v>
      </c>
      <c r="S18" s="293">
        <v>2.6400999999999999</v>
      </c>
      <c r="T18" s="293">
        <v>3.5602999999999998</v>
      </c>
      <c r="U18" s="293">
        <v>3.9581</v>
      </c>
      <c r="V18" s="293">
        <v>4.726</v>
      </c>
      <c r="W18" s="293">
        <v>4.1726999999999999</v>
      </c>
      <c r="X18" s="293">
        <v>3.8456999999999999</v>
      </c>
      <c r="Y18" s="293">
        <v>3.6318999999999999</v>
      </c>
      <c r="Z18" s="293">
        <v>4.3338000000000001</v>
      </c>
      <c r="AA18" s="293">
        <v>4.5060000000000002</v>
      </c>
      <c r="AB18" s="293">
        <v>3.6021000000000001</v>
      </c>
    </row>
    <row r="19" spans="1:28" s="374" customFormat="1">
      <c r="A19" s="254"/>
      <c r="B19" s="249" t="s">
        <v>605</v>
      </c>
      <c r="C19" s="293">
        <v>13.733000000000001</v>
      </c>
      <c r="D19" s="293">
        <v>7.3186999999999998</v>
      </c>
      <c r="E19" s="293">
        <v>6.9493</v>
      </c>
      <c r="F19" s="293">
        <v>18.479099999999999</v>
      </c>
      <c r="G19" s="293">
        <v>11.8178</v>
      </c>
      <c r="H19" s="293">
        <v>6.0431999999999997</v>
      </c>
      <c r="I19" s="293">
        <v>4.6280000000000001</v>
      </c>
      <c r="J19" s="293">
        <v>3.3138999999999998</v>
      </c>
      <c r="K19" s="293">
        <v>4.7336</v>
      </c>
      <c r="L19" s="293">
        <v>4.6230000000000002</v>
      </c>
      <c r="M19" s="293">
        <v>2.7014</v>
      </c>
      <c r="N19" s="293">
        <v>3.9710000000000001</v>
      </c>
      <c r="O19" s="293">
        <v>2.7625000000000002</v>
      </c>
      <c r="P19" s="293">
        <v>2.7012999999999998</v>
      </c>
      <c r="Q19" s="293">
        <v>3.4209000000000001</v>
      </c>
      <c r="R19" s="305" t="s">
        <v>622</v>
      </c>
      <c r="S19" s="293">
        <v>2.6173999999999999</v>
      </c>
      <c r="T19" s="293">
        <v>3.4264000000000001</v>
      </c>
      <c r="U19" s="293">
        <v>3.9621</v>
      </c>
      <c r="V19" s="293">
        <v>4.8146000000000004</v>
      </c>
      <c r="W19" s="293">
        <v>4.1974</v>
      </c>
      <c r="X19" s="293">
        <v>3.8411</v>
      </c>
      <c r="Y19" s="293">
        <v>3.7138</v>
      </c>
      <c r="Z19" s="293">
        <v>4.3234000000000004</v>
      </c>
      <c r="AA19" s="293">
        <v>4.4810999999999996</v>
      </c>
      <c r="AB19" s="293">
        <v>3.6947000000000001</v>
      </c>
    </row>
    <row r="20" spans="1:28" s="374" customFormat="1">
      <c r="A20" s="254"/>
      <c r="B20" s="249" t="s">
        <v>606</v>
      </c>
      <c r="C20" s="293">
        <v>13.831300000000001</v>
      </c>
      <c r="D20" s="293">
        <v>7.1055000000000001</v>
      </c>
      <c r="E20" s="293">
        <v>6.9526000000000003</v>
      </c>
      <c r="F20" s="293">
        <v>17.655000000000001</v>
      </c>
      <c r="G20" s="293">
        <v>11.917899999999999</v>
      </c>
      <c r="H20" s="293">
        <v>6.0404999999999998</v>
      </c>
      <c r="I20" s="293">
        <v>4.6215000000000002</v>
      </c>
      <c r="J20" s="293">
        <v>4.2476000000000003</v>
      </c>
      <c r="K20" s="293">
        <v>5.2209000000000003</v>
      </c>
      <c r="L20" s="293">
        <v>4.5711000000000004</v>
      </c>
      <c r="M20" s="293">
        <v>2.6909000000000001</v>
      </c>
      <c r="N20" s="293">
        <v>3.9710000000000001</v>
      </c>
      <c r="O20" s="293">
        <v>2.7610000000000001</v>
      </c>
      <c r="P20" s="293">
        <v>2.6907999999999999</v>
      </c>
      <c r="Q20" s="293">
        <v>3.2627000000000002</v>
      </c>
      <c r="R20" s="305" t="s">
        <v>622</v>
      </c>
      <c r="S20" s="293">
        <v>2.5095000000000001</v>
      </c>
      <c r="T20" s="293">
        <v>3.2673000000000001</v>
      </c>
      <c r="U20" s="293">
        <v>3.9352</v>
      </c>
      <c r="V20" s="293">
        <v>4.7354000000000003</v>
      </c>
      <c r="W20" s="293">
        <v>4.0162000000000004</v>
      </c>
      <c r="X20" s="293">
        <v>3.8845999999999998</v>
      </c>
      <c r="Y20" s="293">
        <v>3.6737000000000002</v>
      </c>
      <c r="Z20" s="293">
        <v>2.9706999999999999</v>
      </c>
      <c r="AA20" s="293">
        <v>4.8014000000000001</v>
      </c>
      <c r="AB20" s="293">
        <v>3.5785</v>
      </c>
    </row>
    <row r="21" spans="1:28" s="331" customFormat="1" ht="4.5" customHeight="1">
      <c r="A21" s="378"/>
      <c r="B21" s="379"/>
      <c r="C21" s="380"/>
      <c r="D21" s="346"/>
      <c r="E21" s="346"/>
      <c r="F21" s="346"/>
      <c r="G21" s="346"/>
      <c r="H21" s="346"/>
      <c r="I21" s="346"/>
      <c r="J21" s="346"/>
      <c r="K21" s="346"/>
      <c r="L21" s="346"/>
      <c r="M21" s="346"/>
      <c r="N21" s="346"/>
      <c r="O21" s="346"/>
      <c r="P21" s="346"/>
      <c r="Q21" s="346"/>
      <c r="R21" s="346"/>
      <c r="S21" s="346"/>
      <c r="T21" s="346"/>
      <c r="U21" s="346"/>
      <c r="V21" s="346"/>
      <c r="W21" s="346"/>
      <c r="X21" s="346"/>
      <c r="Y21" s="346"/>
      <c r="Z21" s="346"/>
      <c r="AA21" s="346"/>
      <c r="AB21" s="346"/>
    </row>
    <row r="22" spans="1:28" s="331" customFormat="1" ht="15" customHeight="1">
      <c r="A22" s="2071" t="s">
        <v>637</v>
      </c>
      <c r="B22" s="2072"/>
      <c r="C22" s="2072"/>
      <c r="D22" s="2072"/>
      <c r="E22" s="2072"/>
      <c r="F22" s="2072"/>
      <c r="G22" s="2072"/>
      <c r="H22" s="2072"/>
      <c r="I22" s="2072"/>
      <c r="J22" s="2072"/>
      <c r="K22" s="2072"/>
      <c r="L22" s="2072"/>
      <c r="M22" s="2072"/>
      <c r="N22" s="2072"/>
      <c r="O22" s="2072"/>
      <c r="P22" s="2072"/>
      <c r="Q22" s="2072"/>
      <c r="R22" s="2072"/>
      <c r="S22" s="2072"/>
      <c r="T22" s="2072"/>
      <c r="U22" s="2072"/>
      <c r="V22" s="2072"/>
      <c r="W22" s="2072"/>
      <c r="X22" s="2072"/>
      <c r="Y22" s="2072"/>
      <c r="Z22" s="2072"/>
      <c r="AA22" s="2072"/>
      <c r="AB22" s="2073"/>
    </row>
    <row r="23" spans="1:28" s="331" customFormat="1" ht="6" customHeight="1">
      <c r="A23" s="296"/>
      <c r="B23" s="375"/>
      <c r="C23" s="376"/>
      <c r="D23" s="377"/>
      <c r="E23" s="377"/>
      <c r="F23" s="377"/>
      <c r="G23" s="377"/>
      <c r="H23" s="377"/>
      <c r="I23" s="377"/>
      <c r="J23" s="377"/>
      <c r="K23" s="377"/>
      <c r="L23" s="377"/>
      <c r="M23" s="377"/>
      <c r="N23" s="377"/>
      <c r="O23" s="377"/>
      <c r="P23" s="377"/>
      <c r="Q23" s="377"/>
      <c r="R23" s="377"/>
      <c r="S23" s="377"/>
      <c r="T23" s="377"/>
      <c r="U23" s="377"/>
      <c r="V23" s="377"/>
      <c r="W23" s="377"/>
      <c r="X23" s="377"/>
      <c r="Y23" s="377"/>
      <c r="Z23" s="377"/>
      <c r="AA23" s="377"/>
      <c r="AB23" s="377"/>
    </row>
    <row r="24" spans="1:28" s="374" customFormat="1">
      <c r="A24" s="248">
        <v>2025</v>
      </c>
      <c r="B24" s="249" t="s">
        <v>595</v>
      </c>
      <c r="C24" s="298">
        <v>1263.56</v>
      </c>
      <c r="D24" s="298">
        <v>43.265999999999998</v>
      </c>
      <c r="E24" s="298">
        <v>17883.883999999998</v>
      </c>
      <c r="F24" s="298">
        <v>138.88999999999999</v>
      </c>
      <c r="G24" s="298">
        <v>2692.99</v>
      </c>
      <c r="H24" s="298">
        <v>15052.004000000001</v>
      </c>
      <c r="I24" s="298">
        <v>200.821</v>
      </c>
      <c r="J24" s="298">
        <v>0.09</v>
      </c>
      <c r="K24" s="298">
        <v>16.428999999999998</v>
      </c>
      <c r="L24" s="298">
        <v>184.30199999999999</v>
      </c>
      <c r="M24" s="298">
        <v>24980.280999999999</v>
      </c>
      <c r="N24" s="298">
        <v>7.0000000000000001E-3</v>
      </c>
      <c r="O24" s="298">
        <v>49.241999999999997</v>
      </c>
      <c r="P24" s="298">
        <v>24931.031999999999</v>
      </c>
      <c r="Q24" s="298">
        <v>844.69299999999998</v>
      </c>
      <c r="R24" s="305" t="s">
        <v>622</v>
      </c>
      <c r="S24" s="298">
        <v>4.9390000000000001</v>
      </c>
      <c r="T24" s="298">
        <v>839.75400000000002</v>
      </c>
      <c r="U24" s="298">
        <v>465.00700000000001</v>
      </c>
      <c r="V24" s="298">
        <v>15.601000000000001</v>
      </c>
      <c r="W24" s="298">
        <v>165.82900000000001</v>
      </c>
      <c r="X24" s="298">
        <v>283.577</v>
      </c>
      <c r="Y24" s="298">
        <v>14.14</v>
      </c>
      <c r="Z24" s="305" t="s">
        <v>622</v>
      </c>
      <c r="AA24" s="298">
        <v>1.1339999999999999</v>
      </c>
      <c r="AB24" s="298">
        <v>13.006</v>
      </c>
    </row>
    <row r="25" spans="1:28" s="374" customFormat="1">
      <c r="A25" s="248"/>
      <c r="B25" s="249" t="s">
        <v>596</v>
      </c>
      <c r="C25" s="298">
        <v>1261.3030000000001</v>
      </c>
      <c r="D25" s="298">
        <v>42.447000000000003</v>
      </c>
      <c r="E25" s="298">
        <v>18082.95</v>
      </c>
      <c r="F25" s="298">
        <v>132.64400000000001</v>
      </c>
      <c r="G25" s="298">
        <v>2715.7779999999998</v>
      </c>
      <c r="H25" s="298">
        <v>15234.528</v>
      </c>
      <c r="I25" s="298">
        <v>201.06700000000001</v>
      </c>
      <c r="J25" s="298">
        <v>0.106</v>
      </c>
      <c r="K25" s="298">
        <v>16.606000000000002</v>
      </c>
      <c r="L25" s="298">
        <v>184.35499999999999</v>
      </c>
      <c r="M25" s="298">
        <v>25416.556</v>
      </c>
      <c r="N25" s="298">
        <v>5.0000000000000001E-3</v>
      </c>
      <c r="O25" s="298">
        <v>49.771999999999998</v>
      </c>
      <c r="P25" s="298">
        <v>25366.778999999999</v>
      </c>
      <c r="Q25" s="298">
        <v>837.06700000000001</v>
      </c>
      <c r="R25" s="305" t="s">
        <v>622</v>
      </c>
      <c r="S25" s="298">
        <v>4.74</v>
      </c>
      <c r="T25" s="298">
        <v>832.327</v>
      </c>
      <c r="U25" s="298">
        <v>471.36</v>
      </c>
      <c r="V25" s="298">
        <v>14.212</v>
      </c>
      <c r="W25" s="298">
        <v>167.38399999999999</v>
      </c>
      <c r="X25" s="298">
        <v>289.76400000000001</v>
      </c>
      <c r="Y25" s="298">
        <v>14.053000000000001</v>
      </c>
      <c r="Z25" s="305" t="s">
        <v>622</v>
      </c>
      <c r="AA25" s="298">
        <v>0.93100000000000005</v>
      </c>
      <c r="AB25" s="298">
        <v>13.122</v>
      </c>
    </row>
    <row r="26" spans="1:28" s="374" customFormat="1">
      <c r="A26" s="248"/>
      <c r="B26" s="249" t="s">
        <v>597</v>
      </c>
      <c r="C26" s="298">
        <v>1277.5630000000001</v>
      </c>
      <c r="D26" s="298">
        <v>47.018999999999998</v>
      </c>
      <c r="E26" s="298">
        <v>18316.646000000001</v>
      </c>
      <c r="F26" s="298">
        <v>126.485</v>
      </c>
      <c r="G26" s="298">
        <v>2739.1860000000001</v>
      </c>
      <c r="H26" s="298">
        <v>15450.975</v>
      </c>
      <c r="I26" s="298">
        <v>201.672</v>
      </c>
      <c r="J26" s="298">
        <v>0.12</v>
      </c>
      <c r="K26" s="298">
        <v>16.321999999999999</v>
      </c>
      <c r="L26" s="298">
        <v>185.23</v>
      </c>
      <c r="M26" s="298">
        <v>25971.036</v>
      </c>
      <c r="N26" s="298">
        <v>3.0000000000000001E-3</v>
      </c>
      <c r="O26" s="298">
        <v>51.265000000000001</v>
      </c>
      <c r="P26" s="298">
        <v>25919.768</v>
      </c>
      <c r="Q26" s="298">
        <v>841.59400000000005</v>
      </c>
      <c r="R26" s="305" t="s">
        <v>622</v>
      </c>
      <c r="S26" s="298">
        <v>4.5999999999999996</v>
      </c>
      <c r="T26" s="298">
        <v>836.99400000000003</v>
      </c>
      <c r="U26" s="298">
        <v>475.88499999999999</v>
      </c>
      <c r="V26" s="298">
        <v>14.068</v>
      </c>
      <c r="W26" s="298">
        <v>166.79400000000001</v>
      </c>
      <c r="X26" s="298">
        <v>295.02300000000002</v>
      </c>
      <c r="Y26" s="298">
        <v>15.173</v>
      </c>
      <c r="Z26" s="305" t="s">
        <v>622</v>
      </c>
      <c r="AA26" s="298">
        <v>0.89</v>
      </c>
      <c r="AB26" s="298">
        <v>14.282999999999999</v>
      </c>
    </row>
    <row r="27" spans="1:28" s="374" customFormat="1">
      <c r="A27" s="248"/>
      <c r="B27" s="249" t="s">
        <v>598</v>
      </c>
      <c r="C27" s="298">
        <v>1273.2750000000001</v>
      </c>
      <c r="D27" s="298">
        <v>52.323999999999998</v>
      </c>
      <c r="E27" s="298">
        <v>18543.646000000001</v>
      </c>
      <c r="F27" s="298">
        <v>127.364</v>
      </c>
      <c r="G27" s="298">
        <v>2760.6579999999999</v>
      </c>
      <c r="H27" s="298">
        <v>15655.624</v>
      </c>
      <c r="I27" s="298">
        <v>203.89099999999999</v>
      </c>
      <c r="J27" s="298">
        <v>0.122</v>
      </c>
      <c r="K27" s="298">
        <v>16.716999999999999</v>
      </c>
      <c r="L27" s="298">
        <v>187.05199999999999</v>
      </c>
      <c r="M27" s="298">
        <v>26562.385999999999</v>
      </c>
      <c r="N27" s="298">
        <v>2E-3</v>
      </c>
      <c r="O27" s="298">
        <v>51.814999999999998</v>
      </c>
      <c r="P27" s="298">
        <v>26510.569</v>
      </c>
      <c r="Q27" s="298">
        <v>846.78200000000004</v>
      </c>
      <c r="R27" s="305" t="s">
        <v>622</v>
      </c>
      <c r="S27" s="298">
        <v>4.3630000000000004</v>
      </c>
      <c r="T27" s="298">
        <v>842.41899999999998</v>
      </c>
      <c r="U27" s="298">
        <v>483.09300000000002</v>
      </c>
      <c r="V27" s="298">
        <v>12.909000000000001</v>
      </c>
      <c r="W27" s="298">
        <v>170.60499999999999</v>
      </c>
      <c r="X27" s="298">
        <v>299.57900000000001</v>
      </c>
      <c r="Y27" s="298">
        <v>14.939</v>
      </c>
      <c r="Z27" s="305" t="s">
        <v>622</v>
      </c>
      <c r="AA27" s="298">
        <v>0.90800000000000003</v>
      </c>
      <c r="AB27" s="298">
        <v>14.031000000000001</v>
      </c>
    </row>
    <row r="28" spans="1:28" s="374" customFormat="1">
      <c r="A28" s="248"/>
      <c r="B28" s="249" t="s">
        <v>599</v>
      </c>
      <c r="C28" s="298">
        <v>1270.8240000000001</v>
      </c>
      <c r="D28" s="298">
        <v>53.890999999999998</v>
      </c>
      <c r="E28" s="298">
        <v>18746.163</v>
      </c>
      <c r="F28" s="298">
        <v>126.02500000000001</v>
      </c>
      <c r="G28" s="298">
        <v>2783.3980000000001</v>
      </c>
      <c r="H28" s="298">
        <v>15836.74</v>
      </c>
      <c r="I28" s="298">
        <v>207.04400000000001</v>
      </c>
      <c r="J28" s="298">
        <v>0.67200000000000004</v>
      </c>
      <c r="K28" s="298">
        <v>16.812000000000001</v>
      </c>
      <c r="L28" s="298">
        <v>189.56</v>
      </c>
      <c r="M28" s="298">
        <v>27145.597000000002</v>
      </c>
      <c r="N28" s="305" t="s">
        <v>622</v>
      </c>
      <c r="O28" s="298">
        <v>51.584000000000003</v>
      </c>
      <c r="P28" s="298">
        <v>27094.012999999999</v>
      </c>
      <c r="Q28" s="298">
        <v>856.077</v>
      </c>
      <c r="R28" s="305" t="s">
        <v>622</v>
      </c>
      <c r="S28" s="298">
        <v>4.0229999999999997</v>
      </c>
      <c r="T28" s="298">
        <v>852.05399999999997</v>
      </c>
      <c r="U28" s="298">
        <v>489.53</v>
      </c>
      <c r="V28" s="298">
        <v>12.291</v>
      </c>
      <c r="W28" s="298">
        <v>172.06800000000001</v>
      </c>
      <c r="X28" s="298">
        <v>305.17099999999999</v>
      </c>
      <c r="Y28" s="298">
        <v>15.852</v>
      </c>
      <c r="Z28" s="305" t="s">
        <v>622</v>
      </c>
      <c r="AA28" s="298">
        <v>0.84699999999999998</v>
      </c>
      <c r="AB28" s="298">
        <v>15.005000000000001</v>
      </c>
    </row>
    <row r="29" spans="1:28" s="374" customFormat="1">
      <c r="A29" s="248"/>
      <c r="B29" s="249" t="s">
        <v>600</v>
      </c>
      <c r="C29" s="298">
        <v>1270.452</v>
      </c>
      <c r="D29" s="298">
        <v>52.881999999999998</v>
      </c>
      <c r="E29" s="298">
        <v>19008.898000000001</v>
      </c>
      <c r="F29" s="298">
        <v>124.53</v>
      </c>
      <c r="G29" s="298">
        <v>2807.3649999999998</v>
      </c>
      <c r="H29" s="298">
        <v>16077.003000000001</v>
      </c>
      <c r="I29" s="298">
        <v>208.94300000000001</v>
      </c>
      <c r="J29" s="298">
        <v>0.67400000000000004</v>
      </c>
      <c r="K29" s="298">
        <v>16.960999999999999</v>
      </c>
      <c r="L29" s="298">
        <v>191.30799999999999</v>
      </c>
      <c r="M29" s="298">
        <v>27824.306</v>
      </c>
      <c r="N29" s="305" t="s">
        <v>622</v>
      </c>
      <c r="O29" s="298">
        <v>49.801000000000002</v>
      </c>
      <c r="P29" s="298">
        <v>27774.505000000001</v>
      </c>
      <c r="Q29" s="298">
        <v>872.375</v>
      </c>
      <c r="R29" s="305" t="s">
        <v>622</v>
      </c>
      <c r="S29" s="298">
        <v>5.9509999999999996</v>
      </c>
      <c r="T29" s="298">
        <v>866.42399999999998</v>
      </c>
      <c r="U29" s="298">
        <v>491.24200000000002</v>
      </c>
      <c r="V29" s="298">
        <v>11.567</v>
      </c>
      <c r="W29" s="298">
        <v>171.04499999999999</v>
      </c>
      <c r="X29" s="298">
        <v>308.63</v>
      </c>
      <c r="Y29" s="298">
        <v>16.745000000000001</v>
      </c>
      <c r="Z29" s="305" t="s">
        <v>622</v>
      </c>
      <c r="AA29" s="298">
        <v>0.72899999999999998</v>
      </c>
      <c r="AB29" s="298">
        <v>16.015999999999998</v>
      </c>
    </row>
    <row r="30" spans="1:28" s="374" customFormat="1">
      <c r="A30" s="248"/>
      <c r="B30" s="249" t="s">
        <v>601</v>
      </c>
      <c r="C30" s="298">
        <v>1280.42</v>
      </c>
      <c r="D30" s="298">
        <v>54.402000000000001</v>
      </c>
      <c r="E30" s="298">
        <v>19300.026000000002</v>
      </c>
      <c r="F30" s="298">
        <v>129.27099999999999</v>
      </c>
      <c r="G30" s="298">
        <v>2849.9650000000001</v>
      </c>
      <c r="H30" s="298">
        <v>16320.79</v>
      </c>
      <c r="I30" s="298">
        <v>212.364</v>
      </c>
      <c r="J30" s="298">
        <v>0.66300000000000003</v>
      </c>
      <c r="K30" s="298">
        <v>17.559000000000001</v>
      </c>
      <c r="L30" s="298">
        <v>194.142</v>
      </c>
      <c r="M30" s="298">
        <v>28475.594000000001</v>
      </c>
      <c r="N30" s="305" t="s">
        <v>622</v>
      </c>
      <c r="O30" s="298">
        <v>51.692</v>
      </c>
      <c r="P30" s="298">
        <v>28423.901999999998</v>
      </c>
      <c r="Q30" s="298">
        <v>903.26300000000003</v>
      </c>
      <c r="R30" s="305" t="s">
        <v>622</v>
      </c>
      <c r="S30" s="298">
        <v>6.282</v>
      </c>
      <c r="T30" s="298">
        <v>896.98099999999999</v>
      </c>
      <c r="U30" s="298">
        <v>485.78800000000001</v>
      </c>
      <c r="V30" s="298">
        <v>9.8350000000000009</v>
      </c>
      <c r="W30" s="298">
        <v>167.87200000000001</v>
      </c>
      <c r="X30" s="298">
        <v>308.08100000000002</v>
      </c>
      <c r="Y30" s="298">
        <v>18.832000000000001</v>
      </c>
      <c r="Z30" s="305" t="s">
        <v>622</v>
      </c>
      <c r="AA30" s="298">
        <v>0.97399999999999998</v>
      </c>
      <c r="AB30" s="298">
        <v>17.858000000000001</v>
      </c>
    </row>
    <row r="31" spans="1:28" s="374" customFormat="1">
      <c r="A31" s="254"/>
      <c r="B31" s="249" t="s">
        <v>602</v>
      </c>
      <c r="C31" s="298">
        <v>1269.8969999999999</v>
      </c>
      <c r="D31" s="298">
        <v>54.524999999999999</v>
      </c>
      <c r="E31" s="298">
        <v>19522.550999999999</v>
      </c>
      <c r="F31" s="298">
        <v>130.018</v>
      </c>
      <c r="G31" s="298">
        <v>2872.3560000000002</v>
      </c>
      <c r="H31" s="298">
        <v>16520.177</v>
      </c>
      <c r="I31" s="298">
        <v>218.77699999999999</v>
      </c>
      <c r="J31" s="298">
        <v>0.67</v>
      </c>
      <c r="K31" s="298">
        <v>18.530999999999999</v>
      </c>
      <c r="L31" s="298">
        <v>199.57599999999999</v>
      </c>
      <c r="M31" s="298">
        <v>29041.294999999998</v>
      </c>
      <c r="N31" s="305" t="s">
        <v>622</v>
      </c>
      <c r="O31" s="298">
        <v>51.392000000000003</v>
      </c>
      <c r="P31" s="298">
        <v>28989.902999999998</v>
      </c>
      <c r="Q31" s="298">
        <v>939.399</v>
      </c>
      <c r="R31" s="305" t="s">
        <v>622</v>
      </c>
      <c r="S31" s="298">
        <v>6.4420000000000002</v>
      </c>
      <c r="T31" s="298">
        <v>932.95699999999999</v>
      </c>
      <c r="U31" s="298">
        <v>487.048</v>
      </c>
      <c r="V31" s="298">
        <v>8.9580000000000002</v>
      </c>
      <c r="W31" s="298">
        <v>164.91</v>
      </c>
      <c r="X31" s="298">
        <v>313.18</v>
      </c>
      <c r="Y31" s="298">
        <v>19.617999999999999</v>
      </c>
      <c r="Z31" s="305" t="s">
        <v>622</v>
      </c>
      <c r="AA31" s="298">
        <v>0.98799999999999999</v>
      </c>
      <c r="AB31" s="298">
        <v>18.63</v>
      </c>
    </row>
    <row r="32" spans="1:28" s="374" customFormat="1">
      <c r="A32" s="254"/>
      <c r="B32" s="249" t="s">
        <v>603</v>
      </c>
      <c r="C32" s="298">
        <v>1296.741</v>
      </c>
      <c r="D32" s="298">
        <v>55.322000000000003</v>
      </c>
      <c r="E32" s="298">
        <v>19718.196</v>
      </c>
      <c r="F32" s="298">
        <v>130.61699999999999</v>
      </c>
      <c r="G32" s="298">
        <v>2887.299</v>
      </c>
      <c r="H32" s="298">
        <v>16700.28</v>
      </c>
      <c r="I32" s="298">
        <v>225.05600000000001</v>
      </c>
      <c r="J32" s="298">
        <v>0.65200000000000002</v>
      </c>
      <c r="K32" s="298">
        <v>19.888000000000002</v>
      </c>
      <c r="L32" s="298">
        <v>204.51599999999999</v>
      </c>
      <c r="M32" s="298">
        <v>29596.39</v>
      </c>
      <c r="N32" s="305" t="s">
        <v>622</v>
      </c>
      <c r="O32" s="298">
        <v>51.585999999999999</v>
      </c>
      <c r="P32" s="298">
        <v>29544.804</v>
      </c>
      <c r="Q32" s="298">
        <v>984.78499999999997</v>
      </c>
      <c r="R32" s="305" t="s">
        <v>622</v>
      </c>
      <c r="S32" s="298">
        <v>6.907</v>
      </c>
      <c r="T32" s="298">
        <v>977.87800000000004</v>
      </c>
      <c r="U32" s="298">
        <v>486.18099999999998</v>
      </c>
      <c r="V32" s="298">
        <v>8.4550000000000001</v>
      </c>
      <c r="W32" s="298">
        <v>159.59200000000001</v>
      </c>
      <c r="X32" s="298">
        <v>318.13400000000001</v>
      </c>
      <c r="Y32" s="298">
        <v>19.754999999999999</v>
      </c>
      <c r="Z32" s="305" t="s">
        <v>622</v>
      </c>
      <c r="AA32" s="298">
        <v>0.83199999999999996</v>
      </c>
      <c r="AB32" s="298">
        <v>18.922999999999998</v>
      </c>
    </row>
    <row r="33" spans="1:28" s="374" customFormat="1">
      <c r="A33" s="254"/>
      <c r="B33" s="249" t="s">
        <v>604</v>
      </c>
      <c r="C33" s="298">
        <v>1282.4849999999999</v>
      </c>
      <c r="D33" s="298">
        <v>54.427</v>
      </c>
      <c r="E33" s="298">
        <v>19922.562999999998</v>
      </c>
      <c r="F33" s="298">
        <v>126.41800000000001</v>
      </c>
      <c r="G33" s="298">
        <v>2853.21</v>
      </c>
      <c r="H33" s="298">
        <v>16942.935000000001</v>
      </c>
      <c r="I33" s="298">
        <v>235.28100000000001</v>
      </c>
      <c r="J33" s="298">
        <v>0.72899999999999998</v>
      </c>
      <c r="K33" s="298">
        <v>19.803000000000001</v>
      </c>
      <c r="L33" s="298">
        <v>214.749</v>
      </c>
      <c r="M33" s="298">
        <v>30241.983</v>
      </c>
      <c r="N33" s="305" t="s">
        <v>622</v>
      </c>
      <c r="O33" s="298">
        <v>51.691000000000003</v>
      </c>
      <c r="P33" s="298">
        <v>30190.292000000001</v>
      </c>
      <c r="Q33" s="298">
        <v>1060.335</v>
      </c>
      <c r="R33" s="305" t="s">
        <v>622</v>
      </c>
      <c r="S33" s="298">
        <v>7.859</v>
      </c>
      <c r="T33" s="298">
        <v>1052.4760000000001</v>
      </c>
      <c r="U33" s="298">
        <v>480.94499999999999</v>
      </c>
      <c r="V33" s="298">
        <v>6.907</v>
      </c>
      <c r="W33" s="298">
        <v>146.65600000000001</v>
      </c>
      <c r="X33" s="298">
        <v>327.38200000000001</v>
      </c>
      <c r="Y33" s="298">
        <v>22.058</v>
      </c>
      <c r="Z33" s="298">
        <v>1.6E-2</v>
      </c>
      <c r="AA33" s="298">
        <v>0.71399999999999997</v>
      </c>
      <c r="AB33" s="298">
        <v>21.327999999999999</v>
      </c>
    </row>
    <row r="34" spans="1:28" s="374" customFormat="1">
      <c r="A34" s="254"/>
      <c r="B34" s="249" t="s">
        <v>605</v>
      </c>
      <c r="C34" s="298">
        <v>1266.8820000000001</v>
      </c>
      <c r="D34" s="298">
        <v>53.720999999999997</v>
      </c>
      <c r="E34" s="298">
        <v>20072.317999999999</v>
      </c>
      <c r="F34" s="298">
        <v>135.84399999999999</v>
      </c>
      <c r="G34" s="298">
        <v>2856.953</v>
      </c>
      <c r="H34" s="298">
        <v>17079.521000000001</v>
      </c>
      <c r="I34" s="298">
        <v>254.256</v>
      </c>
      <c r="J34" s="298">
        <v>0.749</v>
      </c>
      <c r="K34" s="298">
        <v>20.401</v>
      </c>
      <c r="L34" s="298">
        <v>233.10599999999999</v>
      </c>
      <c r="M34" s="298">
        <v>30751.543000000001</v>
      </c>
      <c r="N34" s="298">
        <v>2.3E-2</v>
      </c>
      <c r="O34" s="298">
        <v>50.997999999999998</v>
      </c>
      <c r="P34" s="298">
        <v>30700.522000000001</v>
      </c>
      <c r="Q34" s="298">
        <v>1175.8910000000001</v>
      </c>
      <c r="R34" s="305" t="s">
        <v>622</v>
      </c>
      <c r="S34" s="298">
        <v>8.0079999999999991</v>
      </c>
      <c r="T34" s="298">
        <v>1167.883</v>
      </c>
      <c r="U34" s="298">
        <v>485.13400000000001</v>
      </c>
      <c r="V34" s="298">
        <v>7.6840000000000002</v>
      </c>
      <c r="W34" s="298">
        <v>143.75899999999999</v>
      </c>
      <c r="X34" s="298">
        <v>333.69099999999997</v>
      </c>
      <c r="Y34" s="298">
        <v>28.437999999999999</v>
      </c>
      <c r="Z34" s="298">
        <v>1.0999999999999999E-2</v>
      </c>
      <c r="AA34" s="298">
        <v>0.68300000000000005</v>
      </c>
      <c r="AB34" s="298">
        <v>27.744</v>
      </c>
    </row>
    <row r="35" spans="1:28" s="374" customFormat="1">
      <c r="A35" s="254"/>
      <c r="B35" s="249" t="s">
        <v>606</v>
      </c>
      <c r="C35" s="298">
        <v>1228.963</v>
      </c>
      <c r="D35" s="298">
        <v>51.866999999999997</v>
      </c>
      <c r="E35" s="298">
        <v>20091.553</v>
      </c>
      <c r="F35" s="298">
        <v>146.185</v>
      </c>
      <c r="G35" s="298">
        <v>2829.07</v>
      </c>
      <c r="H35" s="298">
        <v>17116.297999999999</v>
      </c>
      <c r="I35" s="298">
        <v>316.67</v>
      </c>
      <c r="J35" s="298">
        <v>1.0089999999999999</v>
      </c>
      <c r="K35" s="298">
        <v>25.074000000000002</v>
      </c>
      <c r="L35" s="298">
        <v>290.58699999999999</v>
      </c>
      <c r="M35" s="298">
        <v>31357.257000000001</v>
      </c>
      <c r="N35" s="298">
        <v>2.1000000000000001E-2</v>
      </c>
      <c r="O35" s="298">
        <v>50.459000000000003</v>
      </c>
      <c r="P35" s="298">
        <v>31306.776999999998</v>
      </c>
      <c r="Q35" s="298">
        <v>1361.4839999999999</v>
      </c>
      <c r="R35" s="305" t="s">
        <v>622</v>
      </c>
      <c r="S35" s="298">
        <v>8.2110000000000003</v>
      </c>
      <c r="T35" s="298">
        <v>1353.2729999999999</v>
      </c>
      <c r="U35" s="298">
        <v>476.66300000000001</v>
      </c>
      <c r="V35" s="298">
        <v>7.34</v>
      </c>
      <c r="W35" s="298">
        <v>135.917</v>
      </c>
      <c r="X35" s="298">
        <v>333.40600000000001</v>
      </c>
      <c r="Y35" s="298">
        <v>34.901000000000003</v>
      </c>
      <c r="Z35" s="298">
        <v>3.2000000000000001E-2</v>
      </c>
      <c r="AA35" s="298">
        <v>2.7320000000000002</v>
      </c>
      <c r="AB35" s="298">
        <v>32.137</v>
      </c>
    </row>
    <row r="36" spans="1:28" s="331" customFormat="1" ht="4.5" customHeight="1">
      <c r="A36" s="378"/>
      <c r="B36" s="379"/>
      <c r="C36" s="380"/>
      <c r="D36" s="346"/>
      <c r="E36" s="346"/>
      <c r="F36" s="346"/>
      <c r="G36" s="346"/>
      <c r="H36" s="346"/>
      <c r="I36" s="346"/>
      <c r="J36" s="346"/>
      <c r="K36" s="346"/>
      <c r="L36" s="346"/>
      <c r="M36" s="346"/>
      <c r="N36" s="346"/>
      <c r="O36" s="346"/>
      <c r="P36" s="346"/>
      <c r="Q36" s="346"/>
      <c r="R36" s="346"/>
      <c r="S36" s="346"/>
      <c r="T36" s="346"/>
      <c r="U36" s="346"/>
      <c r="V36" s="346"/>
      <c r="W36" s="346"/>
      <c r="X36" s="346"/>
      <c r="Y36" s="346"/>
      <c r="Z36" s="346"/>
      <c r="AA36" s="346"/>
      <c r="AB36" s="346"/>
    </row>
    <row r="37" spans="1:28" s="331" customFormat="1" ht="6.95" customHeight="1">
      <c r="A37" s="2"/>
      <c r="B37" s="2"/>
      <c r="C37" s="381"/>
      <c r="D37" s="2"/>
      <c r="E37" s="2"/>
      <c r="F37" s="2"/>
      <c r="G37" s="2"/>
      <c r="H37" s="2"/>
      <c r="I37" s="2"/>
      <c r="J37" s="2"/>
      <c r="K37" s="2"/>
      <c r="L37" s="2"/>
      <c r="M37" s="2"/>
      <c r="N37" s="2"/>
      <c r="O37" s="2"/>
      <c r="P37" s="2"/>
      <c r="Q37" s="2"/>
      <c r="R37" s="2"/>
      <c r="S37" s="2"/>
      <c r="T37" s="2"/>
      <c r="U37" s="2"/>
      <c r="V37" s="2"/>
      <c r="W37" s="2"/>
      <c r="X37" s="2"/>
      <c r="Y37" s="2"/>
      <c r="Z37" s="2"/>
      <c r="AA37" s="2"/>
      <c r="AB37" s="2"/>
    </row>
    <row r="38" spans="1:28" s="332" customFormat="1" ht="13.5">
      <c r="A38" s="193" t="s">
        <v>666</v>
      </c>
      <c r="B38" s="193"/>
      <c r="C38" s="382"/>
      <c r="D38" s="193"/>
      <c r="E38" s="193"/>
      <c r="F38" s="193"/>
      <c r="G38" s="193"/>
      <c r="H38" s="193"/>
      <c r="I38" s="193"/>
      <c r="J38" s="193"/>
      <c r="K38" s="193"/>
      <c r="L38" s="193"/>
      <c r="M38" s="193"/>
      <c r="N38" s="193"/>
      <c r="O38" s="193"/>
      <c r="P38" s="193"/>
      <c r="Q38" s="193"/>
      <c r="R38" s="193"/>
      <c r="S38" s="193"/>
      <c r="T38" s="193"/>
      <c r="U38" s="260"/>
      <c r="V38" s="260"/>
      <c r="W38" s="260"/>
      <c r="X38" s="260"/>
      <c r="Y38" s="260"/>
      <c r="Z38" s="260"/>
      <c r="AA38" s="260"/>
      <c r="AB38" s="260"/>
    </row>
    <row r="39" spans="1:28" s="332" customFormat="1" ht="13.5">
      <c r="A39" s="193" t="s">
        <v>667</v>
      </c>
      <c r="B39" s="193"/>
      <c r="C39" s="382"/>
      <c r="D39" s="193"/>
      <c r="E39" s="193"/>
      <c r="F39" s="193"/>
      <c r="G39" s="193"/>
      <c r="H39" s="193"/>
      <c r="I39" s="193"/>
      <c r="J39" s="193"/>
      <c r="K39" s="193"/>
      <c r="L39" s="193"/>
      <c r="M39" s="193"/>
      <c r="N39" s="193"/>
      <c r="O39" s="193"/>
      <c r="P39" s="193"/>
      <c r="Q39" s="193"/>
      <c r="R39" s="193"/>
      <c r="S39" s="193"/>
      <c r="T39" s="193"/>
      <c r="U39" s="260"/>
      <c r="V39" s="260"/>
      <c r="W39" s="260"/>
      <c r="X39" s="260"/>
      <c r="Y39" s="260"/>
      <c r="Z39" s="260"/>
      <c r="AA39" s="260"/>
      <c r="AB39" s="260"/>
    </row>
    <row r="40" spans="1:28" s="306" customFormat="1" ht="13.5">
      <c r="A40" s="140" t="s">
        <v>643</v>
      </c>
      <c r="B40" s="281"/>
      <c r="C40" s="383"/>
      <c r="D40" s="281"/>
      <c r="E40" s="281"/>
      <c r="F40" s="281"/>
      <c r="G40" s="281"/>
      <c r="H40" s="281"/>
      <c r="I40" s="352"/>
      <c r="J40" s="281"/>
      <c r="K40" s="281"/>
      <c r="L40" s="281"/>
      <c r="M40" s="281"/>
      <c r="N40" s="281"/>
      <c r="O40" s="281"/>
      <c r="P40" s="281"/>
      <c r="Q40" s="281"/>
      <c r="R40" s="281"/>
      <c r="S40" s="281"/>
      <c r="T40" s="281"/>
      <c r="U40" s="281"/>
      <c r="V40" s="281"/>
      <c r="W40" s="281"/>
      <c r="X40" s="281"/>
      <c r="Y40" s="281"/>
      <c r="Z40" s="281"/>
      <c r="AA40" s="281"/>
      <c r="AB40" s="281"/>
    </row>
    <row r="41" spans="1:28" s="332" customFormat="1" ht="13.5">
      <c r="A41" s="193" t="s">
        <v>668</v>
      </c>
      <c r="B41" s="193"/>
      <c r="C41" s="382"/>
      <c r="D41" s="193"/>
      <c r="E41" s="193"/>
      <c r="F41" s="193"/>
      <c r="G41" s="193"/>
      <c r="H41" s="193"/>
      <c r="I41" s="193"/>
      <c r="J41" s="193"/>
      <c r="K41" s="193"/>
      <c r="L41" s="193"/>
      <c r="M41" s="193"/>
      <c r="N41" s="193"/>
      <c r="O41" s="193"/>
      <c r="P41" s="193"/>
      <c r="Q41" s="193"/>
      <c r="R41" s="193"/>
      <c r="S41" s="193"/>
      <c r="T41" s="193"/>
      <c r="U41" s="260"/>
      <c r="V41" s="260"/>
      <c r="W41" s="260"/>
      <c r="X41" s="260"/>
      <c r="Y41" s="260"/>
      <c r="Z41" s="260"/>
      <c r="AA41" s="260"/>
      <c r="AB41" s="260"/>
    </row>
    <row r="42" spans="1:28" s="332" customFormat="1" ht="6.95" customHeight="1">
      <c r="A42" s="260"/>
      <c r="B42" s="260"/>
      <c r="C42" s="384"/>
      <c r="D42" s="260"/>
      <c r="E42" s="260"/>
      <c r="F42" s="260"/>
      <c r="G42" s="260"/>
      <c r="H42" s="260"/>
      <c r="I42" s="260"/>
      <c r="J42" s="260"/>
      <c r="K42" s="260"/>
      <c r="L42" s="260"/>
      <c r="M42" s="260"/>
      <c r="N42" s="260"/>
      <c r="O42" s="260"/>
      <c r="P42" s="260"/>
      <c r="Q42" s="260"/>
      <c r="R42" s="260"/>
      <c r="S42" s="260"/>
      <c r="T42" s="260"/>
      <c r="U42" s="260"/>
      <c r="V42" s="260"/>
      <c r="W42" s="260"/>
      <c r="X42" s="260"/>
      <c r="Y42" s="260"/>
      <c r="Z42" s="260"/>
      <c r="AA42" s="260"/>
      <c r="AB42" s="260"/>
    </row>
    <row r="43" spans="1:28" s="332" customFormat="1" ht="13.5" customHeight="1">
      <c r="A43" s="262" t="s">
        <v>416</v>
      </c>
      <c r="B43" s="226"/>
      <c r="C43" s="384"/>
      <c r="D43" s="260"/>
      <c r="E43" s="260"/>
      <c r="F43" s="260"/>
      <c r="G43" s="260"/>
      <c r="H43" s="260"/>
      <c r="I43" s="260"/>
      <c r="J43" s="260"/>
      <c r="K43" s="260"/>
      <c r="L43" s="260"/>
      <c r="M43" s="260"/>
      <c r="N43" s="260"/>
      <c r="O43" s="260"/>
      <c r="P43" s="260"/>
      <c r="Q43" s="260"/>
      <c r="R43" s="260"/>
      <c r="S43" s="260"/>
      <c r="T43" s="260"/>
      <c r="U43" s="260"/>
      <c r="V43" s="260"/>
      <c r="W43" s="260"/>
      <c r="X43" s="260"/>
      <c r="Y43" s="260"/>
      <c r="Z43" s="260"/>
      <c r="AA43" s="260"/>
      <c r="AB43" s="260"/>
    </row>
  </sheetData>
  <mergeCells count="16">
    <mergeCell ref="A22:AB22"/>
    <mergeCell ref="A3:B6"/>
    <mergeCell ref="C3:D3"/>
    <mergeCell ref="E3:AB3"/>
    <mergeCell ref="C4:C6"/>
    <mergeCell ref="D4:D6"/>
    <mergeCell ref="E4:L4"/>
    <mergeCell ref="M4:T4"/>
    <mergeCell ref="U4:AB4"/>
    <mergeCell ref="E5:H5"/>
    <mergeCell ref="I5:L5"/>
    <mergeCell ref="M5:P5"/>
    <mergeCell ref="Q5:T5"/>
    <mergeCell ref="U5:X5"/>
    <mergeCell ref="Y5:AB5"/>
    <mergeCell ref="A7:AB7"/>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026F71-2FB0-4CD6-891E-945381864C2A}">
  <dimension ref="A1:IT41"/>
  <sheetViews>
    <sheetView view="pageBreakPreview" zoomScaleNormal="100" zoomScaleSheetLayoutView="100" workbookViewId="0">
      <selection activeCell="A2" sqref="A2"/>
    </sheetView>
  </sheetViews>
  <sheetFormatPr defaultRowHeight="12.75"/>
  <cols>
    <col min="1" max="1" width="7.7109375" style="283" customWidth="1"/>
    <col min="2" max="2" width="6.7109375" style="283" customWidth="1"/>
    <col min="3" max="16" width="9.85546875" style="283" customWidth="1"/>
    <col min="17" max="256" width="9.140625" style="283"/>
    <col min="257" max="257" width="7.7109375" style="283" customWidth="1"/>
    <col min="258" max="258" width="6.7109375" style="283" customWidth="1"/>
    <col min="259" max="272" width="9.85546875" style="283" customWidth="1"/>
    <col min="273" max="512" width="9.140625" style="283"/>
    <col min="513" max="513" width="7.7109375" style="283" customWidth="1"/>
    <col min="514" max="514" width="6.7109375" style="283" customWidth="1"/>
    <col min="515" max="528" width="9.85546875" style="283" customWidth="1"/>
    <col min="529" max="768" width="9.140625" style="283"/>
    <col min="769" max="769" width="7.7109375" style="283" customWidth="1"/>
    <col min="770" max="770" width="6.7109375" style="283" customWidth="1"/>
    <col min="771" max="784" width="9.85546875" style="283" customWidth="1"/>
    <col min="785" max="1024" width="9.140625" style="283"/>
    <col min="1025" max="1025" width="7.7109375" style="283" customWidth="1"/>
    <col min="1026" max="1026" width="6.7109375" style="283" customWidth="1"/>
    <col min="1027" max="1040" width="9.85546875" style="283" customWidth="1"/>
    <col min="1041" max="1280" width="9.140625" style="283"/>
    <col min="1281" max="1281" width="7.7109375" style="283" customWidth="1"/>
    <col min="1282" max="1282" width="6.7109375" style="283" customWidth="1"/>
    <col min="1283" max="1296" width="9.85546875" style="283" customWidth="1"/>
    <col min="1297" max="1536" width="9.140625" style="283"/>
    <col min="1537" max="1537" width="7.7109375" style="283" customWidth="1"/>
    <col min="1538" max="1538" width="6.7109375" style="283" customWidth="1"/>
    <col min="1539" max="1552" width="9.85546875" style="283" customWidth="1"/>
    <col min="1553" max="1792" width="9.140625" style="283"/>
    <col min="1793" max="1793" width="7.7109375" style="283" customWidth="1"/>
    <col min="1794" max="1794" width="6.7109375" style="283" customWidth="1"/>
    <col min="1795" max="1808" width="9.85546875" style="283" customWidth="1"/>
    <col min="1809" max="2048" width="9.140625" style="283"/>
    <col min="2049" max="2049" width="7.7109375" style="283" customWidth="1"/>
    <col min="2050" max="2050" width="6.7109375" style="283" customWidth="1"/>
    <col min="2051" max="2064" width="9.85546875" style="283" customWidth="1"/>
    <col min="2065" max="2304" width="9.140625" style="283"/>
    <col min="2305" max="2305" width="7.7109375" style="283" customWidth="1"/>
    <col min="2306" max="2306" width="6.7109375" style="283" customWidth="1"/>
    <col min="2307" max="2320" width="9.85546875" style="283" customWidth="1"/>
    <col min="2321" max="2560" width="9.140625" style="283"/>
    <col min="2561" max="2561" width="7.7109375" style="283" customWidth="1"/>
    <col min="2562" max="2562" width="6.7109375" style="283" customWidth="1"/>
    <col min="2563" max="2576" width="9.85546875" style="283" customWidth="1"/>
    <col min="2577" max="2816" width="9.140625" style="283"/>
    <col min="2817" max="2817" width="7.7109375" style="283" customWidth="1"/>
    <col min="2818" max="2818" width="6.7109375" style="283" customWidth="1"/>
    <col min="2819" max="2832" width="9.85546875" style="283" customWidth="1"/>
    <col min="2833" max="3072" width="9.140625" style="283"/>
    <col min="3073" max="3073" width="7.7109375" style="283" customWidth="1"/>
    <col min="3074" max="3074" width="6.7109375" style="283" customWidth="1"/>
    <col min="3075" max="3088" width="9.85546875" style="283" customWidth="1"/>
    <col min="3089" max="3328" width="9.140625" style="283"/>
    <col min="3329" max="3329" width="7.7109375" style="283" customWidth="1"/>
    <col min="3330" max="3330" width="6.7109375" style="283" customWidth="1"/>
    <col min="3331" max="3344" width="9.85546875" style="283" customWidth="1"/>
    <col min="3345" max="3584" width="9.140625" style="283"/>
    <col min="3585" max="3585" width="7.7109375" style="283" customWidth="1"/>
    <col min="3586" max="3586" width="6.7109375" style="283" customWidth="1"/>
    <col min="3587" max="3600" width="9.85546875" style="283" customWidth="1"/>
    <col min="3601" max="3840" width="9.140625" style="283"/>
    <col min="3841" max="3841" width="7.7109375" style="283" customWidth="1"/>
    <col min="3842" max="3842" width="6.7109375" style="283" customWidth="1"/>
    <col min="3843" max="3856" width="9.85546875" style="283" customWidth="1"/>
    <col min="3857" max="4096" width="9.140625" style="283"/>
    <col min="4097" max="4097" width="7.7109375" style="283" customWidth="1"/>
    <col min="4098" max="4098" width="6.7109375" style="283" customWidth="1"/>
    <col min="4099" max="4112" width="9.85546875" style="283" customWidth="1"/>
    <col min="4113" max="4352" width="9.140625" style="283"/>
    <col min="4353" max="4353" width="7.7109375" style="283" customWidth="1"/>
    <col min="4354" max="4354" width="6.7109375" style="283" customWidth="1"/>
    <col min="4355" max="4368" width="9.85546875" style="283" customWidth="1"/>
    <col min="4369" max="4608" width="9.140625" style="283"/>
    <col min="4609" max="4609" width="7.7109375" style="283" customWidth="1"/>
    <col min="4610" max="4610" width="6.7109375" style="283" customWidth="1"/>
    <col min="4611" max="4624" width="9.85546875" style="283" customWidth="1"/>
    <col min="4625" max="4864" width="9.140625" style="283"/>
    <col min="4865" max="4865" width="7.7109375" style="283" customWidth="1"/>
    <col min="4866" max="4866" width="6.7109375" style="283" customWidth="1"/>
    <col min="4867" max="4880" width="9.85546875" style="283" customWidth="1"/>
    <col min="4881" max="5120" width="9.140625" style="283"/>
    <col min="5121" max="5121" width="7.7109375" style="283" customWidth="1"/>
    <col min="5122" max="5122" width="6.7109375" style="283" customWidth="1"/>
    <col min="5123" max="5136" width="9.85546875" style="283" customWidth="1"/>
    <col min="5137" max="5376" width="9.140625" style="283"/>
    <col min="5377" max="5377" width="7.7109375" style="283" customWidth="1"/>
    <col min="5378" max="5378" width="6.7109375" style="283" customWidth="1"/>
    <col min="5379" max="5392" width="9.85546875" style="283" customWidth="1"/>
    <col min="5393" max="5632" width="9.140625" style="283"/>
    <col min="5633" max="5633" width="7.7109375" style="283" customWidth="1"/>
    <col min="5634" max="5634" width="6.7109375" style="283" customWidth="1"/>
    <col min="5635" max="5648" width="9.85546875" style="283" customWidth="1"/>
    <col min="5649" max="5888" width="9.140625" style="283"/>
    <col min="5889" max="5889" width="7.7109375" style="283" customWidth="1"/>
    <col min="5890" max="5890" width="6.7109375" style="283" customWidth="1"/>
    <col min="5891" max="5904" width="9.85546875" style="283" customWidth="1"/>
    <col min="5905" max="6144" width="9.140625" style="283"/>
    <col min="6145" max="6145" width="7.7109375" style="283" customWidth="1"/>
    <col min="6146" max="6146" width="6.7109375" style="283" customWidth="1"/>
    <col min="6147" max="6160" width="9.85546875" style="283" customWidth="1"/>
    <col min="6161" max="6400" width="9.140625" style="283"/>
    <col min="6401" max="6401" width="7.7109375" style="283" customWidth="1"/>
    <col min="6402" max="6402" width="6.7109375" style="283" customWidth="1"/>
    <col min="6403" max="6416" width="9.85546875" style="283" customWidth="1"/>
    <col min="6417" max="6656" width="9.140625" style="283"/>
    <col min="6657" max="6657" width="7.7109375" style="283" customWidth="1"/>
    <col min="6658" max="6658" width="6.7109375" style="283" customWidth="1"/>
    <col min="6659" max="6672" width="9.85546875" style="283" customWidth="1"/>
    <col min="6673" max="6912" width="9.140625" style="283"/>
    <col min="6913" max="6913" width="7.7109375" style="283" customWidth="1"/>
    <col min="6914" max="6914" width="6.7109375" style="283" customWidth="1"/>
    <col min="6915" max="6928" width="9.85546875" style="283" customWidth="1"/>
    <col min="6929" max="7168" width="9.140625" style="283"/>
    <col min="7169" max="7169" width="7.7109375" style="283" customWidth="1"/>
    <col min="7170" max="7170" width="6.7109375" style="283" customWidth="1"/>
    <col min="7171" max="7184" width="9.85546875" style="283" customWidth="1"/>
    <col min="7185" max="7424" width="9.140625" style="283"/>
    <col min="7425" max="7425" width="7.7109375" style="283" customWidth="1"/>
    <col min="7426" max="7426" width="6.7109375" style="283" customWidth="1"/>
    <col min="7427" max="7440" width="9.85546875" style="283" customWidth="1"/>
    <col min="7441" max="7680" width="9.140625" style="283"/>
    <col min="7681" max="7681" width="7.7109375" style="283" customWidth="1"/>
    <col min="7682" max="7682" width="6.7109375" style="283" customWidth="1"/>
    <col min="7683" max="7696" width="9.85546875" style="283" customWidth="1"/>
    <col min="7697" max="7936" width="9.140625" style="283"/>
    <col min="7937" max="7937" width="7.7109375" style="283" customWidth="1"/>
    <col min="7938" max="7938" width="6.7109375" style="283" customWidth="1"/>
    <col min="7939" max="7952" width="9.85546875" style="283" customWidth="1"/>
    <col min="7953" max="8192" width="9.140625" style="283"/>
    <col min="8193" max="8193" width="7.7109375" style="283" customWidth="1"/>
    <col min="8194" max="8194" width="6.7109375" style="283" customWidth="1"/>
    <col min="8195" max="8208" width="9.85546875" style="283" customWidth="1"/>
    <col min="8209" max="8448" width="9.140625" style="283"/>
    <col min="8449" max="8449" width="7.7109375" style="283" customWidth="1"/>
    <col min="8450" max="8450" width="6.7109375" style="283" customWidth="1"/>
    <col min="8451" max="8464" width="9.85546875" style="283" customWidth="1"/>
    <col min="8465" max="8704" width="9.140625" style="283"/>
    <col min="8705" max="8705" width="7.7109375" style="283" customWidth="1"/>
    <col min="8706" max="8706" width="6.7109375" style="283" customWidth="1"/>
    <col min="8707" max="8720" width="9.85546875" style="283" customWidth="1"/>
    <col min="8721" max="8960" width="9.140625" style="283"/>
    <col min="8961" max="8961" width="7.7109375" style="283" customWidth="1"/>
    <col min="8962" max="8962" width="6.7109375" style="283" customWidth="1"/>
    <col min="8963" max="8976" width="9.85546875" style="283" customWidth="1"/>
    <col min="8977" max="9216" width="9.140625" style="283"/>
    <col min="9217" max="9217" width="7.7109375" style="283" customWidth="1"/>
    <col min="9218" max="9218" width="6.7109375" style="283" customWidth="1"/>
    <col min="9219" max="9232" width="9.85546875" style="283" customWidth="1"/>
    <col min="9233" max="9472" width="9.140625" style="283"/>
    <col min="9473" max="9473" width="7.7109375" style="283" customWidth="1"/>
    <col min="9474" max="9474" width="6.7109375" style="283" customWidth="1"/>
    <col min="9475" max="9488" width="9.85546875" style="283" customWidth="1"/>
    <col min="9489" max="9728" width="9.140625" style="283"/>
    <col min="9729" max="9729" width="7.7109375" style="283" customWidth="1"/>
    <col min="9730" max="9730" width="6.7109375" style="283" customWidth="1"/>
    <col min="9731" max="9744" width="9.85546875" style="283" customWidth="1"/>
    <col min="9745" max="9984" width="9.140625" style="283"/>
    <col min="9985" max="9985" width="7.7109375" style="283" customWidth="1"/>
    <col min="9986" max="9986" width="6.7109375" style="283" customWidth="1"/>
    <col min="9987" max="10000" width="9.85546875" style="283" customWidth="1"/>
    <col min="10001" max="10240" width="9.140625" style="283"/>
    <col min="10241" max="10241" width="7.7109375" style="283" customWidth="1"/>
    <col min="10242" max="10242" width="6.7109375" style="283" customWidth="1"/>
    <col min="10243" max="10256" width="9.85546875" style="283" customWidth="1"/>
    <col min="10257" max="10496" width="9.140625" style="283"/>
    <col min="10497" max="10497" width="7.7109375" style="283" customWidth="1"/>
    <col min="10498" max="10498" width="6.7109375" style="283" customWidth="1"/>
    <col min="10499" max="10512" width="9.85546875" style="283" customWidth="1"/>
    <col min="10513" max="10752" width="9.140625" style="283"/>
    <col min="10753" max="10753" width="7.7109375" style="283" customWidth="1"/>
    <col min="10754" max="10754" width="6.7109375" style="283" customWidth="1"/>
    <col min="10755" max="10768" width="9.85546875" style="283" customWidth="1"/>
    <col min="10769" max="11008" width="9.140625" style="283"/>
    <col min="11009" max="11009" width="7.7109375" style="283" customWidth="1"/>
    <col min="11010" max="11010" width="6.7109375" style="283" customWidth="1"/>
    <col min="11011" max="11024" width="9.85546875" style="283" customWidth="1"/>
    <col min="11025" max="11264" width="9.140625" style="283"/>
    <col min="11265" max="11265" width="7.7109375" style="283" customWidth="1"/>
    <col min="11266" max="11266" width="6.7109375" style="283" customWidth="1"/>
    <col min="11267" max="11280" width="9.85546875" style="283" customWidth="1"/>
    <col min="11281" max="11520" width="9.140625" style="283"/>
    <col min="11521" max="11521" width="7.7109375" style="283" customWidth="1"/>
    <col min="11522" max="11522" width="6.7109375" style="283" customWidth="1"/>
    <col min="11523" max="11536" width="9.85546875" style="283" customWidth="1"/>
    <col min="11537" max="11776" width="9.140625" style="283"/>
    <col min="11777" max="11777" width="7.7109375" style="283" customWidth="1"/>
    <col min="11778" max="11778" width="6.7109375" style="283" customWidth="1"/>
    <col min="11779" max="11792" width="9.85546875" style="283" customWidth="1"/>
    <col min="11793" max="12032" width="9.140625" style="283"/>
    <col min="12033" max="12033" width="7.7109375" style="283" customWidth="1"/>
    <col min="12034" max="12034" width="6.7109375" style="283" customWidth="1"/>
    <col min="12035" max="12048" width="9.85546875" style="283" customWidth="1"/>
    <col min="12049" max="12288" width="9.140625" style="283"/>
    <col min="12289" max="12289" width="7.7109375" style="283" customWidth="1"/>
    <col min="12290" max="12290" width="6.7109375" style="283" customWidth="1"/>
    <col min="12291" max="12304" width="9.85546875" style="283" customWidth="1"/>
    <col min="12305" max="12544" width="9.140625" style="283"/>
    <col min="12545" max="12545" width="7.7109375" style="283" customWidth="1"/>
    <col min="12546" max="12546" width="6.7109375" style="283" customWidth="1"/>
    <col min="12547" max="12560" width="9.85546875" style="283" customWidth="1"/>
    <col min="12561" max="12800" width="9.140625" style="283"/>
    <col min="12801" max="12801" width="7.7109375" style="283" customWidth="1"/>
    <col min="12802" max="12802" width="6.7109375" style="283" customWidth="1"/>
    <col min="12803" max="12816" width="9.85546875" style="283" customWidth="1"/>
    <col min="12817" max="13056" width="9.140625" style="283"/>
    <col min="13057" max="13057" width="7.7109375" style="283" customWidth="1"/>
    <col min="13058" max="13058" width="6.7109375" style="283" customWidth="1"/>
    <col min="13059" max="13072" width="9.85546875" style="283" customWidth="1"/>
    <col min="13073" max="13312" width="9.140625" style="283"/>
    <col min="13313" max="13313" width="7.7109375" style="283" customWidth="1"/>
    <col min="13314" max="13314" width="6.7109375" style="283" customWidth="1"/>
    <col min="13315" max="13328" width="9.85546875" style="283" customWidth="1"/>
    <col min="13329" max="13568" width="9.140625" style="283"/>
    <col min="13569" max="13569" width="7.7109375" style="283" customWidth="1"/>
    <col min="13570" max="13570" width="6.7109375" style="283" customWidth="1"/>
    <col min="13571" max="13584" width="9.85546875" style="283" customWidth="1"/>
    <col min="13585" max="13824" width="9.140625" style="283"/>
    <col min="13825" max="13825" width="7.7109375" style="283" customWidth="1"/>
    <col min="13826" max="13826" width="6.7109375" style="283" customWidth="1"/>
    <col min="13827" max="13840" width="9.85546875" style="283" customWidth="1"/>
    <col min="13841" max="14080" width="9.140625" style="283"/>
    <col min="14081" max="14081" width="7.7109375" style="283" customWidth="1"/>
    <col min="14082" max="14082" width="6.7109375" style="283" customWidth="1"/>
    <col min="14083" max="14096" width="9.85546875" style="283" customWidth="1"/>
    <col min="14097" max="14336" width="9.140625" style="283"/>
    <col min="14337" max="14337" width="7.7109375" style="283" customWidth="1"/>
    <col min="14338" max="14338" width="6.7109375" style="283" customWidth="1"/>
    <col min="14339" max="14352" width="9.85546875" style="283" customWidth="1"/>
    <col min="14353" max="14592" width="9.140625" style="283"/>
    <col min="14593" max="14593" width="7.7109375" style="283" customWidth="1"/>
    <col min="14594" max="14594" width="6.7109375" style="283" customWidth="1"/>
    <col min="14595" max="14608" width="9.85546875" style="283" customWidth="1"/>
    <col min="14609" max="14848" width="9.140625" style="283"/>
    <col min="14849" max="14849" width="7.7109375" style="283" customWidth="1"/>
    <col min="14850" max="14850" width="6.7109375" style="283" customWidth="1"/>
    <col min="14851" max="14864" width="9.85546875" style="283" customWidth="1"/>
    <col min="14865" max="15104" width="9.140625" style="283"/>
    <col min="15105" max="15105" width="7.7109375" style="283" customWidth="1"/>
    <col min="15106" max="15106" width="6.7109375" style="283" customWidth="1"/>
    <col min="15107" max="15120" width="9.85546875" style="283" customWidth="1"/>
    <col min="15121" max="15360" width="9.140625" style="283"/>
    <col min="15361" max="15361" width="7.7109375" style="283" customWidth="1"/>
    <col min="15362" max="15362" width="6.7109375" style="283" customWidth="1"/>
    <col min="15363" max="15376" width="9.85546875" style="283" customWidth="1"/>
    <col min="15377" max="15616" width="9.140625" style="283"/>
    <col min="15617" max="15617" width="7.7109375" style="283" customWidth="1"/>
    <col min="15618" max="15618" width="6.7109375" style="283" customWidth="1"/>
    <col min="15619" max="15632" width="9.85546875" style="283" customWidth="1"/>
    <col min="15633" max="15872" width="9.140625" style="283"/>
    <col min="15873" max="15873" width="7.7109375" style="283" customWidth="1"/>
    <col min="15874" max="15874" width="6.7109375" style="283" customWidth="1"/>
    <col min="15875" max="15888" width="9.85546875" style="283" customWidth="1"/>
    <col min="15889" max="16128" width="9.140625" style="283"/>
    <col min="16129" max="16129" width="7.7109375" style="283" customWidth="1"/>
    <col min="16130" max="16130" width="6.7109375" style="283" customWidth="1"/>
    <col min="16131" max="16144" width="9.85546875" style="283" customWidth="1"/>
    <col min="16145" max="16384" width="9.140625" style="283"/>
  </cols>
  <sheetData>
    <row r="1" spans="1:16" s="2" customFormat="1" ht="36" customHeight="1">
      <c r="A1" s="2105" t="s">
        <v>669</v>
      </c>
      <c r="B1" s="2030"/>
      <c r="C1" s="2030"/>
      <c r="D1" s="2030"/>
      <c r="E1" s="2030"/>
      <c r="F1" s="2030"/>
      <c r="G1" s="2030"/>
      <c r="H1" s="2030"/>
      <c r="I1" s="2030"/>
      <c r="J1" s="2030"/>
      <c r="K1" s="2030"/>
      <c r="L1" s="2030"/>
      <c r="M1" s="2030"/>
      <c r="N1" s="2030"/>
      <c r="O1" s="2030"/>
      <c r="P1" s="2030"/>
    </row>
    <row r="2" spans="1:16" s="326" customFormat="1" ht="11.25" customHeight="1">
      <c r="A2" s="335"/>
      <c r="B2" s="335"/>
      <c r="C2" s="335"/>
      <c r="D2" s="335"/>
      <c r="E2" s="335"/>
      <c r="F2" s="335"/>
      <c r="G2" s="335"/>
      <c r="H2" s="335"/>
      <c r="I2" s="335"/>
      <c r="J2" s="335"/>
      <c r="K2" s="335"/>
      <c r="L2" s="335"/>
      <c r="M2" s="335"/>
      <c r="N2" s="335"/>
      <c r="O2" s="335"/>
      <c r="P2" s="335"/>
    </row>
    <row r="3" spans="1:16" s="326" customFormat="1" ht="15" customHeight="1">
      <c r="A3" s="2108"/>
      <c r="B3" s="2109"/>
      <c r="C3" s="2149" t="s">
        <v>426</v>
      </c>
      <c r="D3" s="2149"/>
      <c r="E3" s="2149"/>
      <c r="F3" s="2149"/>
      <c r="G3" s="2149"/>
      <c r="H3" s="2149"/>
      <c r="I3" s="2107"/>
      <c r="J3" s="2149" t="s">
        <v>520</v>
      </c>
      <c r="K3" s="2149"/>
      <c r="L3" s="2149"/>
      <c r="M3" s="2149"/>
      <c r="N3" s="2149"/>
      <c r="O3" s="2149"/>
      <c r="P3" s="2107"/>
    </row>
    <row r="4" spans="1:16" s="326" customFormat="1" ht="15" customHeight="1">
      <c r="A4" s="2108"/>
      <c r="B4" s="2148"/>
      <c r="C4" s="2117" t="s">
        <v>670</v>
      </c>
      <c r="D4" s="2102"/>
      <c r="E4" s="2102"/>
      <c r="F4" s="2102"/>
      <c r="G4" s="2118"/>
      <c r="H4" s="2150" t="s">
        <v>671</v>
      </c>
      <c r="I4" s="2150" t="s">
        <v>672</v>
      </c>
      <c r="J4" s="2085" t="s">
        <v>670</v>
      </c>
      <c r="K4" s="2085"/>
      <c r="L4" s="2085"/>
      <c r="M4" s="2085"/>
      <c r="N4" s="2094"/>
      <c r="O4" s="2069" t="s">
        <v>671</v>
      </c>
      <c r="P4" s="2069" t="s">
        <v>672</v>
      </c>
    </row>
    <row r="5" spans="1:16" s="326" customFormat="1" ht="32.25" customHeight="1">
      <c r="A5" s="2108"/>
      <c r="B5" s="2148"/>
      <c r="C5" s="2153" t="s">
        <v>646</v>
      </c>
      <c r="D5" s="2069" t="s">
        <v>673</v>
      </c>
      <c r="E5" s="2069" t="s">
        <v>674</v>
      </c>
      <c r="F5" s="2069" t="s">
        <v>675</v>
      </c>
      <c r="G5" s="2155" t="s">
        <v>676</v>
      </c>
      <c r="H5" s="2151"/>
      <c r="I5" s="2151"/>
      <c r="J5" s="2058" t="s">
        <v>646</v>
      </c>
      <c r="K5" s="2069" t="s">
        <v>673</v>
      </c>
      <c r="L5" s="2069" t="s">
        <v>674</v>
      </c>
      <c r="M5" s="2069" t="s">
        <v>675</v>
      </c>
      <c r="N5" s="2069" t="s">
        <v>676</v>
      </c>
      <c r="O5" s="2070"/>
      <c r="P5" s="2070"/>
    </row>
    <row r="6" spans="1:16" s="326" customFormat="1">
      <c r="A6" s="2108"/>
      <c r="B6" s="2148"/>
      <c r="C6" s="2154"/>
      <c r="D6" s="2142"/>
      <c r="E6" s="2142"/>
      <c r="F6" s="2142"/>
      <c r="G6" s="2156"/>
      <c r="H6" s="2152"/>
      <c r="I6" s="2152"/>
      <c r="J6" s="2058"/>
      <c r="K6" s="2070"/>
      <c r="L6" s="2070"/>
      <c r="M6" s="2070"/>
      <c r="N6" s="2070"/>
      <c r="O6" s="2070"/>
      <c r="P6" s="2070"/>
    </row>
    <row r="7" spans="1:16" s="326" customFormat="1" ht="15" customHeight="1">
      <c r="A7" s="2071" t="s">
        <v>636</v>
      </c>
      <c r="B7" s="2072"/>
      <c r="C7" s="2072"/>
      <c r="D7" s="2072"/>
      <c r="E7" s="2072"/>
      <c r="F7" s="2072"/>
      <c r="G7" s="2072"/>
      <c r="H7" s="2072"/>
      <c r="I7" s="2072"/>
      <c r="J7" s="2072"/>
      <c r="K7" s="2072"/>
      <c r="L7" s="2072"/>
      <c r="M7" s="2072"/>
      <c r="N7" s="2072"/>
      <c r="O7" s="2072"/>
      <c r="P7" s="2073"/>
    </row>
    <row r="8" spans="1:16" s="289" customFormat="1" ht="6" customHeight="1">
      <c r="A8" s="296"/>
      <c r="B8" s="375"/>
      <c r="C8" s="377"/>
      <c r="D8" s="377"/>
      <c r="E8" s="377"/>
      <c r="F8" s="377"/>
      <c r="G8" s="377"/>
      <c r="H8" s="377"/>
      <c r="I8" s="377"/>
      <c r="J8" s="377"/>
      <c r="K8" s="377"/>
      <c r="L8" s="377"/>
      <c r="M8" s="377"/>
      <c r="N8" s="377"/>
      <c r="O8" s="377"/>
      <c r="P8" s="377"/>
    </row>
    <row r="9" spans="1:16" s="300" customFormat="1">
      <c r="A9" s="248">
        <v>2025</v>
      </c>
      <c r="B9" s="249" t="s">
        <v>595</v>
      </c>
      <c r="C9" s="293">
        <v>1.7491000000000001</v>
      </c>
      <c r="D9" s="293">
        <v>1.5422</v>
      </c>
      <c r="E9" s="293">
        <v>1.615</v>
      </c>
      <c r="F9" s="293">
        <v>2.0459999999999998</v>
      </c>
      <c r="G9" s="293">
        <v>2.2404999999999999</v>
      </c>
      <c r="H9" s="293">
        <v>0.58579999999999999</v>
      </c>
      <c r="I9" s="293">
        <v>2.8935</v>
      </c>
      <c r="J9" s="293">
        <v>2.3885000000000001</v>
      </c>
      <c r="K9" s="293">
        <v>2.7124999999999999</v>
      </c>
      <c r="L9" s="293">
        <v>1.5132000000000001</v>
      </c>
      <c r="M9" s="293">
        <v>1.4021999999999999</v>
      </c>
      <c r="N9" s="293">
        <v>1.3947000000000001</v>
      </c>
      <c r="O9" s="293">
        <v>2.7218</v>
      </c>
      <c r="P9" s="293">
        <v>4.3798000000000004</v>
      </c>
    </row>
    <row r="10" spans="1:16" s="300" customFormat="1">
      <c r="A10" s="248"/>
      <c r="B10" s="249" t="s">
        <v>596</v>
      </c>
      <c r="C10" s="293">
        <v>1.6583000000000001</v>
      </c>
      <c r="D10" s="293">
        <v>1.661</v>
      </c>
      <c r="E10" s="293">
        <v>1.5774999999999999</v>
      </c>
      <c r="F10" s="293">
        <v>1.4736</v>
      </c>
      <c r="G10" s="293">
        <v>1.8166</v>
      </c>
      <c r="H10" s="293">
        <v>4.2275999999999998</v>
      </c>
      <c r="I10" s="293">
        <v>2.5099</v>
      </c>
      <c r="J10" s="293">
        <v>1.8956</v>
      </c>
      <c r="K10" s="293">
        <v>2.0205000000000002</v>
      </c>
      <c r="L10" s="293">
        <v>1.2434000000000001</v>
      </c>
      <c r="M10" s="293">
        <v>0.88700000000000001</v>
      </c>
      <c r="N10" s="293">
        <v>1.7649999999999999</v>
      </c>
      <c r="O10" s="293">
        <v>1.7402</v>
      </c>
      <c r="P10" s="293">
        <v>4.0296000000000003</v>
      </c>
    </row>
    <row r="11" spans="1:16" s="300" customFormat="1">
      <c r="A11" s="248"/>
      <c r="B11" s="249" t="s">
        <v>597</v>
      </c>
      <c r="C11" s="293">
        <v>1.5979000000000001</v>
      </c>
      <c r="D11" s="293">
        <v>1.4501999999999999</v>
      </c>
      <c r="E11" s="293">
        <v>1.7136</v>
      </c>
      <c r="F11" s="293">
        <v>1.8879999999999999</v>
      </c>
      <c r="G11" s="293">
        <v>1.627</v>
      </c>
      <c r="H11" s="293">
        <v>4.4934000000000003</v>
      </c>
      <c r="I11" s="293">
        <v>3.1488999999999998</v>
      </c>
      <c r="J11" s="293">
        <v>1.8311999999999999</v>
      </c>
      <c r="K11" s="293">
        <v>1.9481999999999999</v>
      </c>
      <c r="L11" s="293">
        <v>1.788</v>
      </c>
      <c r="M11" s="293">
        <v>1.3876999999999999</v>
      </c>
      <c r="N11" s="293">
        <v>1.7785</v>
      </c>
      <c r="O11" s="293">
        <v>0</v>
      </c>
      <c r="P11" s="293">
        <v>3.8100999999999998</v>
      </c>
    </row>
    <row r="12" spans="1:16" s="300" customFormat="1">
      <c r="A12" s="248"/>
      <c r="B12" s="249" t="s">
        <v>598</v>
      </c>
      <c r="C12" s="293">
        <v>1.4669000000000001</v>
      </c>
      <c r="D12" s="293">
        <v>1.5333000000000001</v>
      </c>
      <c r="E12" s="293">
        <v>1.2806999999999999</v>
      </c>
      <c r="F12" s="293">
        <v>1.3115000000000001</v>
      </c>
      <c r="G12" s="293">
        <v>1.5968</v>
      </c>
      <c r="H12" s="293">
        <v>0</v>
      </c>
      <c r="I12" s="293">
        <v>0.99339999999999995</v>
      </c>
      <c r="J12" s="293">
        <v>1.8767</v>
      </c>
      <c r="K12" s="293">
        <v>1.5542</v>
      </c>
      <c r="L12" s="293">
        <v>1.6282000000000001</v>
      </c>
      <c r="M12" s="293">
        <v>2.2785000000000002</v>
      </c>
      <c r="N12" s="293">
        <v>1.9186000000000001</v>
      </c>
      <c r="O12" s="293">
        <v>3.2252000000000001</v>
      </c>
      <c r="P12" s="293">
        <v>1.78</v>
      </c>
    </row>
    <row r="13" spans="1:16" s="300" customFormat="1">
      <c r="A13" s="248"/>
      <c r="B13" s="249" t="s">
        <v>599</v>
      </c>
      <c r="C13" s="293">
        <v>1.5490999999999999</v>
      </c>
      <c r="D13" s="293">
        <v>1.2595000000000001</v>
      </c>
      <c r="E13" s="293">
        <v>1.7274</v>
      </c>
      <c r="F13" s="293">
        <v>1.4252</v>
      </c>
      <c r="G13" s="293">
        <v>1.6785000000000001</v>
      </c>
      <c r="H13" s="293">
        <v>3.0529999999999999</v>
      </c>
      <c r="I13" s="293">
        <v>0.87549999999999994</v>
      </c>
      <c r="J13" s="293">
        <v>1.6143000000000001</v>
      </c>
      <c r="K13" s="293">
        <v>1.9839</v>
      </c>
      <c r="L13" s="293">
        <v>1.1831</v>
      </c>
      <c r="M13" s="293">
        <v>2.1528999999999998</v>
      </c>
      <c r="N13" s="293">
        <v>1.7181999999999999</v>
      </c>
      <c r="O13" s="293">
        <v>0</v>
      </c>
      <c r="P13" s="293">
        <v>3.3254000000000001</v>
      </c>
    </row>
    <row r="14" spans="1:16" s="300" customFormat="1">
      <c r="A14" s="248"/>
      <c r="B14" s="249" t="s">
        <v>600</v>
      </c>
      <c r="C14" s="293">
        <v>1.8365</v>
      </c>
      <c r="D14" s="293">
        <v>1.4417</v>
      </c>
      <c r="E14" s="293">
        <v>1.4192</v>
      </c>
      <c r="F14" s="293">
        <v>1.6106</v>
      </c>
      <c r="G14" s="293">
        <v>2.63</v>
      </c>
      <c r="H14" s="293">
        <v>1.8916999999999999</v>
      </c>
      <c r="I14" s="293">
        <v>5.3056000000000001</v>
      </c>
      <c r="J14" s="293">
        <v>1.63</v>
      </c>
      <c r="K14" s="293">
        <v>1.7235</v>
      </c>
      <c r="L14" s="293">
        <v>1.4198</v>
      </c>
      <c r="M14" s="293">
        <v>1.4023000000000001</v>
      </c>
      <c r="N14" s="293">
        <v>1.6061000000000001</v>
      </c>
      <c r="O14" s="293">
        <v>3.4996999999999998</v>
      </c>
      <c r="P14" s="293">
        <v>3.1368999999999998</v>
      </c>
    </row>
    <row r="15" spans="1:16" s="300" customFormat="1">
      <c r="A15" s="248"/>
      <c r="B15" s="249" t="s">
        <v>601</v>
      </c>
      <c r="C15" s="293">
        <v>1.4823999999999999</v>
      </c>
      <c r="D15" s="293">
        <v>1.2906</v>
      </c>
      <c r="E15" s="293">
        <v>1.4498</v>
      </c>
      <c r="F15" s="293">
        <v>1.4051</v>
      </c>
      <c r="G15" s="293">
        <v>2.0224000000000002</v>
      </c>
      <c r="H15" s="293">
        <v>2.1768000000000001</v>
      </c>
      <c r="I15" s="293">
        <v>2.7441</v>
      </c>
      <c r="J15" s="293">
        <v>1.5239</v>
      </c>
      <c r="K15" s="293">
        <v>1.6564000000000001</v>
      </c>
      <c r="L15" s="293">
        <v>1.4197</v>
      </c>
      <c r="M15" s="293">
        <v>1.248</v>
      </c>
      <c r="N15" s="293">
        <v>1.4991000000000001</v>
      </c>
      <c r="O15" s="293">
        <v>3.3683000000000001</v>
      </c>
      <c r="P15" s="293">
        <v>0.62160000000000004</v>
      </c>
    </row>
    <row r="16" spans="1:16" s="300" customFormat="1">
      <c r="A16" s="254"/>
      <c r="B16" s="249" t="s">
        <v>602</v>
      </c>
      <c r="C16" s="293">
        <v>1.3106</v>
      </c>
      <c r="D16" s="293">
        <v>0.95899999999999996</v>
      </c>
      <c r="E16" s="293">
        <v>1.3871</v>
      </c>
      <c r="F16" s="293">
        <v>1.5045999999999999</v>
      </c>
      <c r="G16" s="293">
        <v>2.0200999999999998</v>
      </c>
      <c r="H16" s="293">
        <v>2.0190000000000001</v>
      </c>
      <c r="I16" s="293">
        <v>4.0007999999999999</v>
      </c>
      <c r="J16" s="293">
        <v>1.3776999999999999</v>
      </c>
      <c r="K16" s="293">
        <v>1.4915</v>
      </c>
      <c r="L16" s="293">
        <v>0.98770000000000002</v>
      </c>
      <c r="M16" s="293">
        <v>1.3265</v>
      </c>
      <c r="N16" s="293">
        <v>1.5792999999999999</v>
      </c>
      <c r="O16" s="293">
        <v>3.9546999999999999</v>
      </c>
      <c r="P16" s="293">
        <v>4.9993999999999996</v>
      </c>
    </row>
    <row r="17" spans="1:254" s="300" customFormat="1">
      <c r="A17" s="254"/>
      <c r="B17" s="249" t="s">
        <v>603</v>
      </c>
      <c r="C17" s="293">
        <v>1.0963000000000001</v>
      </c>
      <c r="D17" s="293">
        <v>0.97370000000000001</v>
      </c>
      <c r="E17" s="293">
        <v>1.3862000000000001</v>
      </c>
      <c r="F17" s="293">
        <v>1.0953999999999999</v>
      </c>
      <c r="G17" s="293">
        <v>1.5734999999999999</v>
      </c>
      <c r="H17" s="293">
        <v>4.6349999999999998</v>
      </c>
      <c r="I17" s="293">
        <v>2.7246999999999999</v>
      </c>
      <c r="J17" s="293">
        <v>1.6012</v>
      </c>
      <c r="K17" s="293">
        <v>1.5946</v>
      </c>
      <c r="L17" s="293">
        <v>1.7961</v>
      </c>
      <c r="M17" s="293">
        <v>1.5622</v>
      </c>
      <c r="N17" s="293">
        <v>1.5771999999999999</v>
      </c>
      <c r="O17" s="293">
        <v>4.1947999999999999</v>
      </c>
      <c r="P17" s="293">
        <v>2.2317999999999998</v>
      </c>
    </row>
    <row r="18" spans="1:254" s="300" customFormat="1">
      <c r="A18" s="254"/>
      <c r="B18" s="249" t="s">
        <v>604</v>
      </c>
      <c r="C18" s="293">
        <v>1.2197</v>
      </c>
      <c r="D18" s="293">
        <v>0.82330000000000003</v>
      </c>
      <c r="E18" s="293">
        <v>1.4570000000000001</v>
      </c>
      <c r="F18" s="293">
        <v>1.5450999999999999</v>
      </c>
      <c r="G18" s="293">
        <v>1.7476</v>
      </c>
      <c r="H18" s="293">
        <v>3.4517000000000002</v>
      </c>
      <c r="I18" s="293">
        <v>2.9306000000000001</v>
      </c>
      <c r="J18" s="293">
        <v>1.7624</v>
      </c>
      <c r="K18" s="293">
        <v>1.5798000000000001</v>
      </c>
      <c r="L18" s="293">
        <v>1.6043000000000001</v>
      </c>
      <c r="M18" s="293">
        <v>2.0629</v>
      </c>
      <c r="N18" s="293">
        <v>2.1833999999999998</v>
      </c>
      <c r="O18" s="293">
        <v>3.3711000000000002</v>
      </c>
      <c r="P18" s="293">
        <v>0.62990000000000002</v>
      </c>
    </row>
    <row r="19" spans="1:254" s="300" customFormat="1">
      <c r="A19" s="254"/>
      <c r="B19" s="249" t="s">
        <v>605</v>
      </c>
      <c r="C19" s="293">
        <v>1.3387</v>
      </c>
      <c r="D19" s="293">
        <v>1.2032</v>
      </c>
      <c r="E19" s="293">
        <v>1.093</v>
      </c>
      <c r="F19" s="293">
        <v>1.5438000000000001</v>
      </c>
      <c r="G19" s="293">
        <v>1.7988</v>
      </c>
      <c r="H19" s="293">
        <v>3.6560000000000001</v>
      </c>
      <c r="I19" s="293">
        <v>1.1198999999999999</v>
      </c>
      <c r="J19" s="293">
        <v>1.6501999999999999</v>
      </c>
      <c r="K19" s="293">
        <v>1.6383000000000001</v>
      </c>
      <c r="L19" s="293">
        <v>1.7795000000000001</v>
      </c>
      <c r="M19" s="293">
        <v>1.3928</v>
      </c>
      <c r="N19" s="293">
        <v>1.7565</v>
      </c>
      <c r="O19" s="293">
        <v>0</v>
      </c>
      <c r="P19" s="293">
        <v>0.13769999999999999</v>
      </c>
    </row>
    <row r="20" spans="1:254" s="300" customFormat="1">
      <c r="A20" s="254"/>
      <c r="B20" s="249" t="s">
        <v>606</v>
      </c>
      <c r="C20" s="293">
        <v>1.3908</v>
      </c>
      <c r="D20" s="293">
        <v>1.3792</v>
      </c>
      <c r="E20" s="293">
        <v>1.4253</v>
      </c>
      <c r="F20" s="293">
        <v>1.0628</v>
      </c>
      <c r="G20" s="293">
        <v>1.6221000000000001</v>
      </c>
      <c r="H20" s="293">
        <v>1.5959000000000001</v>
      </c>
      <c r="I20" s="293">
        <v>2.6360999999999999</v>
      </c>
      <c r="J20" s="293">
        <v>1.45</v>
      </c>
      <c r="K20" s="293">
        <v>1.6004</v>
      </c>
      <c r="L20" s="293">
        <v>1.1166</v>
      </c>
      <c r="M20" s="293">
        <v>1.2846</v>
      </c>
      <c r="N20" s="293">
        <v>1.8093999999999999</v>
      </c>
      <c r="O20" s="293">
        <v>2.4836</v>
      </c>
      <c r="P20" s="293">
        <v>0.96179999999999999</v>
      </c>
    </row>
    <row r="21" spans="1:254" s="289" customFormat="1" ht="4.5" customHeight="1">
      <c r="A21" s="386"/>
      <c r="B21" s="257"/>
      <c r="C21" s="387"/>
      <c r="D21" s="387"/>
      <c r="E21" s="387"/>
      <c r="F21" s="387"/>
      <c r="G21" s="387"/>
      <c r="H21" s="387"/>
      <c r="I21" s="387"/>
      <c r="J21" s="387"/>
      <c r="K21" s="387"/>
      <c r="L21" s="387"/>
      <c r="M21" s="387"/>
      <c r="N21" s="387"/>
      <c r="O21" s="387"/>
      <c r="P21" s="388"/>
      <c r="Q21" s="300"/>
      <c r="R21" s="300"/>
      <c r="S21" s="300"/>
      <c r="T21" s="300"/>
      <c r="U21" s="300"/>
      <c r="V21" s="300"/>
      <c r="W21" s="300"/>
      <c r="X21" s="300"/>
      <c r="Y21" s="300"/>
      <c r="Z21" s="300"/>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0"/>
      <c r="BR21" s="300"/>
      <c r="BS21" s="300"/>
      <c r="BT21" s="300"/>
      <c r="BU21" s="300"/>
      <c r="BV21" s="300"/>
      <c r="BW21" s="300"/>
      <c r="BX21" s="300"/>
      <c r="BY21" s="300"/>
      <c r="BZ21" s="300"/>
      <c r="CA21" s="300"/>
      <c r="CB21" s="300"/>
      <c r="CC21" s="300"/>
      <c r="CD21" s="300"/>
      <c r="CE21" s="300"/>
      <c r="CF21" s="300"/>
      <c r="CG21" s="300"/>
      <c r="CH21" s="300"/>
      <c r="CI21" s="300"/>
      <c r="CJ21" s="300"/>
      <c r="CK21" s="300"/>
      <c r="CL21" s="300"/>
      <c r="CM21" s="300"/>
      <c r="CN21" s="300"/>
      <c r="CO21" s="300"/>
      <c r="CP21" s="300"/>
      <c r="CQ21" s="300"/>
      <c r="CR21" s="300"/>
      <c r="CS21" s="300"/>
      <c r="CT21" s="300"/>
      <c r="CU21" s="300"/>
      <c r="CV21" s="300"/>
      <c r="CW21" s="300"/>
      <c r="CX21" s="300"/>
      <c r="CY21" s="300"/>
      <c r="CZ21" s="300"/>
      <c r="DA21" s="300"/>
      <c r="DB21" s="300"/>
      <c r="DC21" s="300"/>
      <c r="DD21" s="300"/>
      <c r="DE21" s="300"/>
      <c r="DF21" s="300"/>
      <c r="DG21" s="300"/>
      <c r="DH21" s="300"/>
      <c r="DI21" s="300"/>
      <c r="DJ21" s="300"/>
      <c r="DK21" s="300"/>
      <c r="DL21" s="300"/>
      <c r="DM21" s="300"/>
      <c r="DN21" s="300"/>
      <c r="DO21" s="300"/>
      <c r="DP21" s="300"/>
      <c r="DQ21" s="300"/>
      <c r="DR21" s="300"/>
      <c r="DS21" s="300"/>
      <c r="DT21" s="300"/>
      <c r="DU21" s="300"/>
      <c r="DV21" s="300"/>
      <c r="DW21" s="300"/>
      <c r="DX21" s="300"/>
      <c r="DY21" s="300"/>
      <c r="DZ21" s="300"/>
      <c r="EA21" s="300"/>
      <c r="EB21" s="300"/>
      <c r="EC21" s="300"/>
      <c r="ED21" s="300"/>
      <c r="EE21" s="300"/>
      <c r="EF21" s="300"/>
      <c r="EG21" s="300"/>
      <c r="EH21" s="300"/>
      <c r="EI21" s="300"/>
      <c r="EJ21" s="300"/>
      <c r="EK21" s="300"/>
      <c r="EL21" s="300"/>
      <c r="EM21" s="300"/>
      <c r="EN21" s="300"/>
      <c r="EO21" s="300"/>
      <c r="EP21" s="300"/>
      <c r="EQ21" s="300"/>
      <c r="ER21" s="300"/>
      <c r="ES21" s="300"/>
      <c r="ET21" s="300"/>
      <c r="EU21" s="300"/>
      <c r="EV21" s="300"/>
      <c r="EW21" s="300"/>
      <c r="EX21" s="300"/>
      <c r="EY21" s="300"/>
      <c r="EZ21" s="300"/>
      <c r="FA21" s="300"/>
      <c r="FB21" s="300"/>
      <c r="FC21" s="300"/>
      <c r="FD21" s="300"/>
      <c r="FE21" s="300"/>
      <c r="FF21" s="300"/>
      <c r="FG21" s="300"/>
      <c r="FH21" s="300"/>
      <c r="FI21" s="300"/>
      <c r="FJ21" s="300"/>
      <c r="FK21" s="300"/>
      <c r="FL21" s="300"/>
      <c r="FM21" s="300"/>
      <c r="FN21" s="300"/>
      <c r="FO21" s="300"/>
      <c r="FP21" s="300"/>
      <c r="FQ21" s="300"/>
      <c r="FR21" s="300"/>
      <c r="FS21" s="300"/>
      <c r="FT21" s="300"/>
      <c r="FU21" s="300"/>
      <c r="FV21" s="300"/>
      <c r="FW21" s="300"/>
      <c r="FX21" s="300"/>
      <c r="FY21" s="300"/>
      <c r="FZ21" s="300"/>
      <c r="GA21" s="300"/>
      <c r="GB21" s="300"/>
      <c r="GC21" s="300"/>
      <c r="GD21" s="300"/>
      <c r="GE21" s="300"/>
      <c r="GF21" s="300"/>
      <c r="GG21" s="300"/>
      <c r="GH21" s="300"/>
      <c r="GI21" s="300"/>
      <c r="GJ21" s="300"/>
      <c r="GK21" s="300"/>
      <c r="GL21" s="300"/>
      <c r="GM21" s="300"/>
      <c r="GN21" s="300"/>
      <c r="GO21" s="300"/>
      <c r="GP21" s="300"/>
      <c r="GQ21" s="300"/>
      <c r="GR21" s="300"/>
      <c r="GS21" s="300"/>
      <c r="GT21" s="300"/>
      <c r="GU21" s="300"/>
      <c r="GV21" s="300"/>
      <c r="GW21" s="300"/>
      <c r="GX21" s="300"/>
      <c r="GY21" s="300"/>
      <c r="GZ21" s="300"/>
      <c r="HA21" s="300"/>
      <c r="HB21" s="300"/>
      <c r="HC21" s="300"/>
      <c r="HD21" s="300"/>
      <c r="HE21" s="300"/>
      <c r="HF21" s="300"/>
      <c r="HG21" s="300"/>
      <c r="HH21" s="300"/>
      <c r="HI21" s="300"/>
      <c r="HJ21" s="300"/>
      <c r="HK21" s="300"/>
      <c r="HL21" s="300"/>
      <c r="HM21" s="300"/>
      <c r="HN21" s="300"/>
      <c r="HO21" s="300"/>
      <c r="HP21" s="300"/>
      <c r="HQ21" s="300"/>
      <c r="HR21" s="300"/>
      <c r="HS21" s="300"/>
      <c r="HT21" s="300"/>
      <c r="HU21" s="300"/>
      <c r="HV21" s="300"/>
      <c r="HW21" s="300"/>
      <c r="HX21" s="300"/>
      <c r="HY21" s="300"/>
      <c r="HZ21" s="300"/>
      <c r="IA21" s="300"/>
      <c r="IB21" s="300"/>
      <c r="IC21" s="300"/>
      <c r="ID21" s="300"/>
      <c r="IE21" s="300"/>
      <c r="IF21" s="300"/>
      <c r="IG21" s="300"/>
      <c r="IH21" s="300"/>
      <c r="II21" s="300"/>
      <c r="IJ21" s="300"/>
      <c r="IK21" s="300"/>
      <c r="IL21" s="300"/>
      <c r="IM21" s="300"/>
      <c r="IN21" s="300"/>
      <c r="IO21" s="300"/>
      <c r="IP21" s="300"/>
      <c r="IQ21" s="300"/>
      <c r="IR21" s="300"/>
      <c r="IS21" s="300"/>
      <c r="IT21" s="300"/>
    </row>
    <row r="22" spans="1:254" s="326" customFormat="1" ht="15" customHeight="1">
      <c r="A22" s="2071" t="s">
        <v>637</v>
      </c>
      <c r="B22" s="2072"/>
      <c r="C22" s="2072"/>
      <c r="D22" s="2072"/>
      <c r="E22" s="2072"/>
      <c r="F22" s="2072"/>
      <c r="G22" s="2072"/>
      <c r="H22" s="2072"/>
      <c r="I22" s="2072"/>
      <c r="J22" s="2072"/>
      <c r="K22" s="2072"/>
      <c r="L22" s="2072"/>
      <c r="M22" s="2072"/>
      <c r="N22" s="2072"/>
      <c r="O22" s="2072"/>
      <c r="P22" s="2073"/>
    </row>
    <row r="23" spans="1:254" s="289" customFormat="1" ht="6" customHeight="1">
      <c r="A23" s="296"/>
      <c r="B23" s="375"/>
      <c r="C23" s="377"/>
      <c r="D23" s="377"/>
      <c r="E23" s="377"/>
      <c r="F23" s="377"/>
      <c r="G23" s="377"/>
      <c r="H23" s="377"/>
      <c r="I23" s="377"/>
      <c r="J23" s="377"/>
      <c r="K23" s="377"/>
      <c r="L23" s="377"/>
      <c r="M23" s="377"/>
      <c r="N23" s="377"/>
      <c r="O23" s="377"/>
      <c r="P23" s="377"/>
    </row>
    <row r="24" spans="1:254" s="300" customFormat="1">
      <c r="A24" s="248">
        <v>2025</v>
      </c>
      <c r="B24" s="249" t="s">
        <v>595</v>
      </c>
      <c r="C24" s="298">
        <v>739.16700000000003</v>
      </c>
      <c r="D24" s="298">
        <v>337.68299999999999</v>
      </c>
      <c r="E24" s="298">
        <v>146.589</v>
      </c>
      <c r="F24" s="298">
        <v>183.536</v>
      </c>
      <c r="G24" s="298">
        <v>71.358999999999995</v>
      </c>
      <c r="H24" s="298">
        <v>6.0000000000000001E-3</v>
      </c>
      <c r="I24" s="298">
        <v>18.233000000000001</v>
      </c>
      <c r="J24" s="298">
        <v>768.24400000000003</v>
      </c>
      <c r="K24" s="298">
        <v>564.30799999999999</v>
      </c>
      <c r="L24" s="298">
        <v>166.786</v>
      </c>
      <c r="M24" s="298">
        <v>8.4359999999999999</v>
      </c>
      <c r="N24" s="298">
        <v>28.713999999999999</v>
      </c>
      <c r="O24" s="298">
        <v>3.65</v>
      </c>
      <c r="P24" s="298">
        <v>20.52</v>
      </c>
    </row>
    <row r="25" spans="1:254" s="300" customFormat="1">
      <c r="A25" s="248"/>
      <c r="B25" s="249" t="s">
        <v>596</v>
      </c>
      <c r="C25" s="298">
        <v>744.33600000000001</v>
      </c>
      <c r="D25" s="298">
        <v>484.4</v>
      </c>
      <c r="E25" s="298">
        <v>74.796999999999997</v>
      </c>
      <c r="F25" s="298">
        <v>71.688999999999993</v>
      </c>
      <c r="G25" s="298">
        <v>113.45</v>
      </c>
      <c r="H25" s="298">
        <v>3.1720000000000002</v>
      </c>
      <c r="I25" s="298">
        <v>19.327000000000002</v>
      </c>
      <c r="J25" s="298">
        <v>774.44</v>
      </c>
      <c r="K25" s="298">
        <v>594.43200000000002</v>
      </c>
      <c r="L25" s="298">
        <v>72.314999999999998</v>
      </c>
      <c r="M25" s="298">
        <v>14.84</v>
      </c>
      <c r="N25" s="298">
        <v>92.852999999999994</v>
      </c>
      <c r="O25" s="298">
        <v>5.1459999999999999</v>
      </c>
      <c r="P25" s="298">
        <v>13.401</v>
      </c>
    </row>
    <row r="26" spans="1:254" s="300" customFormat="1">
      <c r="A26" s="248"/>
      <c r="B26" s="249" t="s">
        <v>597</v>
      </c>
      <c r="C26" s="298">
        <v>699.65800000000002</v>
      </c>
      <c r="D26" s="298">
        <v>326.61399999999998</v>
      </c>
      <c r="E26" s="298">
        <v>276.99700000000001</v>
      </c>
      <c r="F26" s="298">
        <v>51.389000000000003</v>
      </c>
      <c r="G26" s="298">
        <v>44.658000000000001</v>
      </c>
      <c r="H26" s="298">
        <v>6.81</v>
      </c>
      <c r="I26" s="298">
        <v>29.742000000000001</v>
      </c>
      <c r="J26" s="298">
        <v>743.45</v>
      </c>
      <c r="K26" s="298">
        <v>312.64699999999999</v>
      </c>
      <c r="L26" s="298">
        <v>301.78800000000001</v>
      </c>
      <c r="M26" s="298">
        <v>42.851999999999997</v>
      </c>
      <c r="N26" s="298">
        <v>86.162999999999997</v>
      </c>
      <c r="O26" s="298">
        <v>0.22500000000000001</v>
      </c>
      <c r="P26" s="298">
        <v>5.3789999999999996</v>
      </c>
    </row>
    <row r="27" spans="1:254" s="300" customFormat="1">
      <c r="A27" s="248"/>
      <c r="B27" s="249" t="s">
        <v>598</v>
      </c>
      <c r="C27" s="298">
        <v>538.71600000000001</v>
      </c>
      <c r="D27" s="298">
        <v>288.11599999999999</v>
      </c>
      <c r="E27" s="298">
        <v>87.879000000000005</v>
      </c>
      <c r="F27" s="298">
        <v>83.793999999999997</v>
      </c>
      <c r="G27" s="298">
        <v>78.927000000000007</v>
      </c>
      <c r="H27" s="298">
        <v>0.14000000000000001</v>
      </c>
      <c r="I27" s="298">
        <v>79.269000000000005</v>
      </c>
      <c r="J27" s="298">
        <v>1145.2809999999999</v>
      </c>
      <c r="K27" s="298">
        <v>309.35599999999999</v>
      </c>
      <c r="L27" s="298">
        <v>322.03800000000001</v>
      </c>
      <c r="M27" s="298">
        <v>439.66699999999997</v>
      </c>
      <c r="N27" s="298">
        <v>74.22</v>
      </c>
      <c r="O27" s="298">
        <v>1.274</v>
      </c>
      <c r="P27" s="298">
        <v>41.841000000000001</v>
      </c>
    </row>
    <row r="28" spans="1:254" s="300" customFormat="1">
      <c r="A28" s="248"/>
      <c r="B28" s="249" t="s">
        <v>599</v>
      </c>
      <c r="C28" s="298">
        <v>535.08500000000004</v>
      </c>
      <c r="D28" s="298">
        <v>138.33099999999999</v>
      </c>
      <c r="E28" s="298">
        <v>191.96600000000001</v>
      </c>
      <c r="F28" s="298">
        <v>81.626999999999995</v>
      </c>
      <c r="G28" s="298">
        <v>123.161</v>
      </c>
      <c r="H28" s="298">
        <v>2.8660000000000001</v>
      </c>
      <c r="I28" s="298">
        <v>44.252000000000002</v>
      </c>
      <c r="J28" s="298">
        <v>659.35400000000004</v>
      </c>
      <c r="K28" s="298">
        <v>257.43700000000001</v>
      </c>
      <c r="L28" s="298">
        <v>314.233</v>
      </c>
      <c r="M28" s="298">
        <v>71.825000000000003</v>
      </c>
      <c r="N28" s="298">
        <v>15.859</v>
      </c>
      <c r="O28" s="298">
        <v>0.11700000000000001</v>
      </c>
      <c r="P28" s="298">
        <v>19.73</v>
      </c>
    </row>
    <row r="29" spans="1:254" s="300" customFormat="1">
      <c r="A29" s="248"/>
      <c r="B29" s="249" t="s">
        <v>600</v>
      </c>
      <c r="C29" s="298">
        <v>758.43</v>
      </c>
      <c r="D29" s="298">
        <v>233.851</v>
      </c>
      <c r="E29" s="298">
        <v>174.98599999999999</v>
      </c>
      <c r="F29" s="298">
        <v>109.92400000000001</v>
      </c>
      <c r="G29" s="298">
        <v>239.66900000000001</v>
      </c>
      <c r="H29" s="298">
        <v>5.64</v>
      </c>
      <c r="I29" s="298">
        <v>138.238</v>
      </c>
      <c r="J29" s="298">
        <v>518.66899999999998</v>
      </c>
      <c r="K29" s="298">
        <v>328.16899999999998</v>
      </c>
      <c r="L29" s="298">
        <v>75.912999999999997</v>
      </c>
      <c r="M29" s="298">
        <v>58.804000000000002</v>
      </c>
      <c r="N29" s="298">
        <v>55.783000000000001</v>
      </c>
      <c r="O29" s="298">
        <v>0.19600000000000001</v>
      </c>
      <c r="P29" s="298">
        <v>7.4009999999999998</v>
      </c>
    </row>
    <row r="30" spans="1:254" s="300" customFormat="1">
      <c r="A30" s="248"/>
      <c r="B30" s="249" t="s">
        <v>601</v>
      </c>
      <c r="C30" s="298">
        <v>600.73800000000006</v>
      </c>
      <c r="D30" s="298">
        <v>120.143</v>
      </c>
      <c r="E30" s="298">
        <v>158.02500000000001</v>
      </c>
      <c r="F30" s="298">
        <v>236.50200000000001</v>
      </c>
      <c r="G30" s="298">
        <v>86.067999999999998</v>
      </c>
      <c r="H30" s="298">
        <v>15.962999999999999</v>
      </c>
      <c r="I30" s="298">
        <v>11.177</v>
      </c>
      <c r="J30" s="298">
        <v>624.59500000000003</v>
      </c>
      <c r="K30" s="298">
        <v>283.37900000000002</v>
      </c>
      <c r="L30" s="298">
        <v>247.09399999999999</v>
      </c>
      <c r="M30" s="298">
        <v>37.594999999999999</v>
      </c>
      <c r="N30" s="298">
        <v>56.527000000000001</v>
      </c>
      <c r="O30" s="298">
        <v>1.5589999999999999</v>
      </c>
      <c r="P30" s="298">
        <v>36.095999999999997</v>
      </c>
    </row>
    <row r="31" spans="1:254" s="300" customFormat="1">
      <c r="A31" s="254"/>
      <c r="B31" s="249" t="s">
        <v>602</v>
      </c>
      <c r="C31" s="298">
        <v>780.20699999999999</v>
      </c>
      <c r="D31" s="298">
        <v>380.57799999999997</v>
      </c>
      <c r="E31" s="298">
        <v>106.452</v>
      </c>
      <c r="F31" s="298">
        <v>159.672</v>
      </c>
      <c r="G31" s="298">
        <v>133.505</v>
      </c>
      <c r="H31" s="298">
        <v>5.4809999999999999</v>
      </c>
      <c r="I31" s="298">
        <v>22.86</v>
      </c>
      <c r="J31" s="298">
        <v>908.48500000000001</v>
      </c>
      <c r="K31" s="298">
        <v>483.971</v>
      </c>
      <c r="L31" s="298">
        <v>218.45599999999999</v>
      </c>
      <c r="M31" s="298">
        <v>45.301000000000002</v>
      </c>
      <c r="N31" s="298">
        <v>160.75700000000001</v>
      </c>
      <c r="O31" s="298">
        <v>19.936</v>
      </c>
      <c r="P31" s="298">
        <v>3.266</v>
      </c>
    </row>
    <row r="32" spans="1:254" s="300" customFormat="1">
      <c r="A32" s="254"/>
      <c r="B32" s="249" t="s">
        <v>603</v>
      </c>
      <c r="C32" s="298">
        <v>831.98900000000003</v>
      </c>
      <c r="D32" s="298">
        <v>539.43700000000001</v>
      </c>
      <c r="E32" s="298">
        <v>176.26</v>
      </c>
      <c r="F32" s="298">
        <v>84.543999999999997</v>
      </c>
      <c r="G32" s="298">
        <v>31.748000000000001</v>
      </c>
      <c r="H32" s="298">
        <v>3.1659999999999999</v>
      </c>
      <c r="I32" s="298">
        <v>15.268000000000001</v>
      </c>
      <c r="J32" s="298">
        <v>771.51400000000001</v>
      </c>
      <c r="K32" s="298">
        <v>434.90600000000001</v>
      </c>
      <c r="L32" s="298">
        <v>59.545000000000002</v>
      </c>
      <c r="M32" s="298">
        <v>141.37899999999999</v>
      </c>
      <c r="N32" s="298">
        <v>135.684</v>
      </c>
      <c r="O32" s="298">
        <v>2.2709999999999999</v>
      </c>
      <c r="P32" s="298">
        <v>64.091999999999999</v>
      </c>
    </row>
    <row r="33" spans="1:20" s="300" customFormat="1">
      <c r="A33" s="254"/>
      <c r="B33" s="249" t="s">
        <v>604</v>
      </c>
      <c r="C33" s="298">
        <v>685.01499999999999</v>
      </c>
      <c r="D33" s="298">
        <v>315.88099999999997</v>
      </c>
      <c r="E33" s="298">
        <v>184.51400000000001</v>
      </c>
      <c r="F33" s="298">
        <v>79.037999999999997</v>
      </c>
      <c r="G33" s="298">
        <v>105.58199999999999</v>
      </c>
      <c r="H33" s="298">
        <v>4.3109999999999999</v>
      </c>
      <c r="I33" s="298">
        <v>37.173000000000002</v>
      </c>
      <c r="J33" s="298">
        <v>949.26199999999994</v>
      </c>
      <c r="K33" s="298">
        <v>346.35599999999999</v>
      </c>
      <c r="L33" s="298">
        <v>294.488</v>
      </c>
      <c r="M33" s="298">
        <v>166.56899999999999</v>
      </c>
      <c r="N33" s="298">
        <v>141.84899999999999</v>
      </c>
      <c r="O33" s="298">
        <v>4.4809999999999999</v>
      </c>
      <c r="P33" s="298">
        <v>39.234000000000002</v>
      </c>
    </row>
    <row r="34" spans="1:20" s="300" customFormat="1">
      <c r="A34" s="254"/>
      <c r="B34" s="249" t="s">
        <v>605</v>
      </c>
      <c r="C34" s="298">
        <v>331.69900000000001</v>
      </c>
      <c r="D34" s="298">
        <v>136.37799999999999</v>
      </c>
      <c r="E34" s="298">
        <v>81.522999999999996</v>
      </c>
      <c r="F34" s="298">
        <v>54.344000000000001</v>
      </c>
      <c r="G34" s="298">
        <v>59.454000000000001</v>
      </c>
      <c r="H34" s="298">
        <v>3.419</v>
      </c>
      <c r="I34" s="298">
        <v>9.9870000000000001</v>
      </c>
      <c r="J34" s="298">
        <v>588.29499999999996</v>
      </c>
      <c r="K34" s="298">
        <v>450.14400000000001</v>
      </c>
      <c r="L34" s="298">
        <v>46.417000000000002</v>
      </c>
      <c r="M34" s="298">
        <v>28.574000000000002</v>
      </c>
      <c r="N34" s="298">
        <v>63.16</v>
      </c>
      <c r="O34" s="298">
        <v>1.6E-2</v>
      </c>
      <c r="P34" s="298">
        <v>7.4530000000000003</v>
      </c>
    </row>
    <row r="35" spans="1:20" s="300" customFormat="1">
      <c r="A35" s="254"/>
      <c r="B35" s="249" t="s">
        <v>606</v>
      </c>
      <c r="C35" s="298">
        <v>528.94100000000003</v>
      </c>
      <c r="D35" s="298">
        <v>217.59800000000001</v>
      </c>
      <c r="E35" s="298">
        <v>221.73099999999999</v>
      </c>
      <c r="F35" s="298">
        <v>46.216000000000001</v>
      </c>
      <c r="G35" s="298">
        <v>43.396000000000001</v>
      </c>
      <c r="H35" s="298">
        <v>3.766</v>
      </c>
      <c r="I35" s="298">
        <v>25.260999999999999</v>
      </c>
      <c r="J35" s="298">
        <v>895.54200000000003</v>
      </c>
      <c r="K35" s="298">
        <v>341.33699999999999</v>
      </c>
      <c r="L35" s="298">
        <v>294.154</v>
      </c>
      <c r="M35" s="298">
        <v>88.959000000000003</v>
      </c>
      <c r="N35" s="298">
        <v>171.09200000000001</v>
      </c>
      <c r="O35" s="298">
        <v>0.51</v>
      </c>
      <c r="P35" s="298">
        <v>31.199000000000002</v>
      </c>
    </row>
    <row r="36" spans="1:20" s="289" customFormat="1" ht="6.95" customHeight="1">
      <c r="A36" s="378"/>
      <c r="B36" s="257"/>
      <c r="C36" s="346"/>
      <c r="D36" s="346"/>
      <c r="E36" s="346"/>
      <c r="F36" s="346"/>
      <c r="G36" s="346"/>
      <c r="H36" s="346"/>
      <c r="I36" s="346"/>
      <c r="J36" s="346"/>
      <c r="K36" s="346"/>
      <c r="L36" s="346"/>
      <c r="M36" s="346"/>
      <c r="N36" s="346"/>
      <c r="O36" s="346"/>
      <c r="P36" s="389"/>
      <c r="Q36" s="300"/>
      <c r="R36" s="300"/>
      <c r="S36" s="300"/>
      <c r="T36" s="300"/>
    </row>
    <row r="37" spans="1:20" s="289" customFormat="1" ht="6" customHeight="1">
      <c r="A37" s="2"/>
      <c r="B37" s="2"/>
      <c r="C37" s="2"/>
      <c r="D37" s="2"/>
      <c r="E37" s="2"/>
      <c r="F37" s="2"/>
      <c r="G37" s="2"/>
      <c r="H37" s="2"/>
      <c r="I37" s="2"/>
      <c r="J37" s="2"/>
      <c r="K37" s="2"/>
      <c r="L37" s="2"/>
      <c r="M37" s="2"/>
      <c r="N37" s="2"/>
      <c r="O37" s="2"/>
      <c r="P37" s="2"/>
      <c r="Q37" s="300"/>
      <c r="R37" s="300"/>
      <c r="S37" s="300"/>
      <c r="T37" s="300"/>
    </row>
    <row r="38" spans="1:20" s="303" customFormat="1" ht="13.5">
      <c r="A38" s="390" t="s">
        <v>638</v>
      </c>
      <c r="B38" s="390"/>
      <c r="C38" s="390"/>
      <c r="D38" s="390"/>
      <c r="E38" s="390"/>
      <c r="F38" s="390"/>
      <c r="G38" s="390"/>
      <c r="H38" s="390"/>
      <c r="I38" s="390"/>
      <c r="J38" s="390"/>
      <c r="K38" s="390"/>
      <c r="L38" s="390"/>
      <c r="M38" s="390"/>
      <c r="N38" s="390"/>
      <c r="O38" s="390"/>
      <c r="P38" s="390"/>
      <c r="Q38" s="391"/>
      <c r="R38" s="391"/>
    </row>
    <row r="39" spans="1:20" s="306" customFormat="1" ht="13.5">
      <c r="A39" s="112" t="s">
        <v>639</v>
      </c>
      <c r="B39" s="392"/>
      <c r="C39" s="392"/>
      <c r="D39" s="392"/>
      <c r="E39" s="392"/>
      <c r="F39" s="392"/>
      <c r="G39" s="392"/>
      <c r="H39" s="393"/>
      <c r="I39" s="392"/>
      <c r="J39" s="392"/>
      <c r="K39" s="392"/>
      <c r="L39" s="392"/>
      <c r="M39" s="392"/>
      <c r="N39" s="392"/>
      <c r="O39" s="392"/>
      <c r="P39" s="392"/>
    </row>
    <row r="40" spans="1:20" s="303" customFormat="1" ht="6.95" customHeight="1">
      <c r="A40" s="260"/>
      <c r="B40" s="260"/>
      <c r="C40" s="260"/>
      <c r="D40" s="260"/>
      <c r="E40" s="260"/>
      <c r="F40" s="260"/>
      <c r="G40" s="260"/>
      <c r="H40" s="260"/>
      <c r="I40" s="260"/>
      <c r="J40" s="260"/>
      <c r="K40" s="260"/>
      <c r="L40" s="260"/>
      <c r="M40" s="260"/>
      <c r="N40" s="260"/>
      <c r="O40" s="260"/>
      <c r="P40" s="260"/>
    </row>
    <row r="41" spans="1:20" s="332" customFormat="1" ht="13.5" customHeight="1">
      <c r="A41" s="262" t="s">
        <v>416</v>
      </c>
      <c r="B41" s="226"/>
      <c r="C41" s="260"/>
      <c r="D41" s="260"/>
      <c r="E41" s="260"/>
      <c r="F41" s="260"/>
      <c r="G41" s="260"/>
      <c r="H41" s="260"/>
      <c r="I41" s="260"/>
      <c r="J41" s="260"/>
      <c r="K41" s="260"/>
      <c r="L41" s="260"/>
      <c r="M41" s="260"/>
      <c r="N41" s="260"/>
      <c r="O41" s="260"/>
      <c r="P41" s="260"/>
    </row>
  </sheetData>
  <mergeCells count="22">
    <mergeCell ref="A22:P22"/>
    <mergeCell ref="C5:C6"/>
    <mergeCell ref="D5:D6"/>
    <mergeCell ref="E5:E6"/>
    <mergeCell ref="F5:F6"/>
    <mergeCell ref="G5:G6"/>
    <mergeCell ref="J5:J6"/>
    <mergeCell ref="K5:K6"/>
    <mergeCell ref="L5:L6"/>
    <mergeCell ref="M5:M6"/>
    <mergeCell ref="N5:N6"/>
    <mergeCell ref="A7:P7"/>
    <mergeCell ref="A1:P1"/>
    <mergeCell ref="A3:B6"/>
    <mergeCell ref="C3:I3"/>
    <mergeCell ref="J3:P3"/>
    <mergeCell ref="C4:G4"/>
    <mergeCell ref="H4:H6"/>
    <mergeCell ref="I4:I6"/>
    <mergeCell ref="J4:N4"/>
    <mergeCell ref="O4:O6"/>
    <mergeCell ref="P4:P6"/>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265AF-3FCF-4FB2-AFA0-0A3A532A243A}">
  <dimension ref="A1:T43"/>
  <sheetViews>
    <sheetView view="pageBreakPreview" zoomScaleNormal="100" zoomScaleSheetLayoutView="100" workbookViewId="0">
      <selection activeCell="A3" sqref="A3"/>
    </sheetView>
  </sheetViews>
  <sheetFormatPr defaultRowHeight="12.75"/>
  <cols>
    <col min="1" max="2" width="6.7109375" style="309" customWidth="1"/>
    <col min="3" max="4" width="9.28515625" style="309" customWidth="1"/>
    <col min="5" max="5" width="9.140625" style="309"/>
    <col min="6" max="8" width="7.28515625" style="309" customWidth="1"/>
    <col min="9" max="9" width="8.7109375" style="309" customWidth="1"/>
    <col min="10" max="10" width="7.28515625" style="309" customWidth="1"/>
    <col min="11" max="11" width="8.7109375" style="309" customWidth="1"/>
    <col min="12" max="12" width="8.85546875" style="309" customWidth="1"/>
    <col min="13" max="13" width="8.28515625" style="309" customWidth="1"/>
    <col min="14" max="18" width="7.28515625" style="309" customWidth="1"/>
    <col min="19" max="20" width="9.28515625" style="309" customWidth="1"/>
    <col min="21" max="256" width="9.140625" style="309"/>
    <col min="257" max="258" width="6.7109375" style="309" customWidth="1"/>
    <col min="259" max="260" width="9.28515625" style="309" customWidth="1"/>
    <col min="261" max="261" width="9.140625" style="309"/>
    <col min="262" max="264" width="7.28515625" style="309" customWidth="1"/>
    <col min="265" max="265" width="8.7109375" style="309" customWidth="1"/>
    <col min="266" max="266" width="7.28515625" style="309" customWidth="1"/>
    <col min="267" max="267" width="8.7109375" style="309" customWidth="1"/>
    <col min="268" max="268" width="8.85546875" style="309" customWidth="1"/>
    <col min="269" max="269" width="8.28515625" style="309" customWidth="1"/>
    <col min="270" max="274" width="7.28515625" style="309" customWidth="1"/>
    <col min="275" max="276" width="9.28515625" style="309" customWidth="1"/>
    <col min="277" max="512" width="9.140625" style="309"/>
    <col min="513" max="514" width="6.7109375" style="309" customWidth="1"/>
    <col min="515" max="516" width="9.28515625" style="309" customWidth="1"/>
    <col min="517" max="517" width="9.140625" style="309"/>
    <col min="518" max="520" width="7.28515625" style="309" customWidth="1"/>
    <col min="521" max="521" width="8.7109375" style="309" customWidth="1"/>
    <col min="522" max="522" width="7.28515625" style="309" customWidth="1"/>
    <col min="523" max="523" width="8.7109375" style="309" customWidth="1"/>
    <col min="524" max="524" width="8.85546875" style="309" customWidth="1"/>
    <col min="525" max="525" width="8.28515625" style="309" customWidth="1"/>
    <col min="526" max="530" width="7.28515625" style="309" customWidth="1"/>
    <col min="531" max="532" width="9.28515625" style="309" customWidth="1"/>
    <col min="533" max="768" width="9.140625" style="309"/>
    <col min="769" max="770" width="6.7109375" style="309" customWidth="1"/>
    <col min="771" max="772" width="9.28515625" style="309" customWidth="1"/>
    <col min="773" max="773" width="9.140625" style="309"/>
    <col min="774" max="776" width="7.28515625" style="309" customWidth="1"/>
    <col min="777" max="777" width="8.7109375" style="309" customWidth="1"/>
    <col min="778" max="778" width="7.28515625" style="309" customWidth="1"/>
    <col min="779" max="779" width="8.7109375" style="309" customWidth="1"/>
    <col min="780" max="780" width="8.85546875" style="309" customWidth="1"/>
    <col min="781" max="781" width="8.28515625" style="309" customWidth="1"/>
    <col min="782" max="786" width="7.28515625" style="309" customWidth="1"/>
    <col min="787" max="788" width="9.28515625" style="309" customWidth="1"/>
    <col min="789" max="1024" width="9.140625" style="309"/>
    <col min="1025" max="1026" width="6.7109375" style="309" customWidth="1"/>
    <col min="1027" max="1028" width="9.28515625" style="309" customWidth="1"/>
    <col min="1029" max="1029" width="9.140625" style="309"/>
    <col min="1030" max="1032" width="7.28515625" style="309" customWidth="1"/>
    <col min="1033" max="1033" width="8.7109375" style="309" customWidth="1"/>
    <col min="1034" max="1034" width="7.28515625" style="309" customWidth="1"/>
    <col min="1035" max="1035" width="8.7109375" style="309" customWidth="1"/>
    <col min="1036" max="1036" width="8.85546875" style="309" customWidth="1"/>
    <col min="1037" max="1037" width="8.28515625" style="309" customWidth="1"/>
    <col min="1038" max="1042" width="7.28515625" style="309" customWidth="1"/>
    <col min="1043" max="1044" width="9.28515625" style="309" customWidth="1"/>
    <col min="1045" max="1280" width="9.140625" style="309"/>
    <col min="1281" max="1282" width="6.7109375" style="309" customWidth="1"/>
    <col min="1283" max="1284" width="9.28515625" style="309" customWidth="1"/>
    <col min="1285" max="1285" width="9.140625" style="309"/>
    <col min="1286" max="1288" width="7.28515625" style="309" customWidth="1"/>
    <col min="1289" max="1289" width="8.7109375" style="309" customWidth="1"/>
    <col min="1290" max="1290" width="7.28515625" style="309" customWidth="1"/>
    <col min="1291" max="1291" width="8.7109375" style="309" customWidth="1"/>
    <col min="1292" max="1292" width="8.85546875" style="309" customWidth="1"/>
    <col min="1293" max="1293" width="8.28515625" style="309" customWidth="1"/>
    <col min="1294" max="1298" width="7.28515625" style="309" customWidth="1"/>
    <col min="1299" max="1300" width="9.28515625" style="309" customWidth="1"/>
    <col min="1301" max="1536" width="9.140625" style="309"/>
    <col min="1537" max="1538" width="6.7109375" style="309" customWidth="1"/>
    <col min="1539" max="1540" width="9.28515625" style="309" customWidth="1"/>
    <col min="1541" max="1541" width="9.140625" style="309"/>
    <col min="1542" max="1544" width="7.28515625" style="309" customWidth="1"/>
    <col min="1545" max="1545" width="8.7109375" style="309" customWidth="1"/>
    <col min="1546" max="1546" width="7.28515625" style="309" customWidth="1"/>
    <col min="1547" max="1547" width="8.7109375" style="309" customWidth="1"/>
    <col min="1548" max="1548" width="8.85546875" style="309" customWidth="1"/>
    <col min="1549" max="1549" width="8.28515625" style="309" customWidth="1"/>
    <col min="1550" max="1554" width="7.28515625" style="309" customWidth="1"/>
    <col min="1555" max="1556" width="9.28515625" style="309" customWidth="1"/>
    <col min="1557" max="1792" width="9.140625" style="309"/>
    <col min="1793" max="1794" width="6.7109375" style="309" customWidth="1"/>
    <col min="1795" max="1796" width="9.28515625" style="309" customWidth="1"/>
    <col min="1797" max="1797" width="9.140625" style="309"/>
    <col min="1798" max="1800" width="7.28515625" style="309" customWidth="1"/>
    <col min="1801" max="1801" width="8.7109375" style="309" customWidth="1"/>
    <col min="1802" max="1802" width="7.28515625" style="309" customWidth="1"/>
    <col min="1803" max="1803" width="8.7109375" style="309" customWidth="1"/>
    <col min="1804" max="1804" width="8.85546875" style="309" customWidth="1"/>
    <col min="1805" max="1805" width="8.28515625" style="309" customWidth="1"/>
    <col min="1806" max="1810" width="7.28515625" style="309" customWidth="1"/>
    <col min="1811" max="1812" width="9.28515625" style="309" customWidth="1"/>
    <col min="1813" max="2048" width="9.140625" style="309"/>
    <col min="2049" max="2050" width="6.7109375" style="309" customWidth="1"/>
    <col min="2051" max="2052" width="9.28515625" style="309" customWidth="1"/>
    <col min="2053" max="2053" width="9.140625" style="309"/>
    <col min="2054" max="2056" width="7.28515625" style="309" customWidth="1"/>
    <col min="2057" max="2057" width="8.7109375" style="309" customWidth="1"/>
    <col min="2058" max="2058" width="7.28515625" style="309" customWidth="1"/>
    <col min="2059" max="2059" width="8.7109375" style="309" customWidth="1"/>
    <col min="2060" max="2060" width="8.85546875" style="309" customWidth="1"/>
    <col min="2061" max="2061" width="8.28515625" style="309" customWidth="1"/>
    <col min="2062" max="2066" width="7.28515625" style="309" customWidth="1"/>
    <col min="2067" max="2068" width="9.28515625" style="309" customWidth="1"/>
    <col min="2069" max="2304" width="9.140625" style="309"/>
    <col min="2305" max="2306" width="6.7109375" style="309" customWidth="1"/>
    <col min="2307" max="2308" width="9.28515625" style="309" customWidth="1"/>
    <col min="2309" max="2309" width="9.140625" style="309"/>
    <col min="2310" max="2312" width="7.28515625" style="309" customWidth="1"/>
    <col min="2313" max="2313" width="8.7109375" style="309" customWidth="1"/>
    <col min="2314" max="2314" width="7.28515625" style="309" customWidth="1"/>
    <col min="2315" max="2315" width="8.7109375" style="309" customWidth="1"/>
    <col min="2316" max="2316" width="8.85546875" style="309" customWidth="1"/>
    <col min="2317" max="2317" width="8.28515625" style="309" customWidth="1"/>
    <col min="2318" max="2322" width="7.28515625" style="309" customWidth="1"/>
    <col min="2323" max="2324" width="9.28515625" style="309" customWidth="1"/>
    <col min="2325" max="2560" width="9.140625" style="309"/>
    <col min="2561" max="2562" width="6.7109375" style="309" customWidth="1"/>
    <col min="2563" max="2564" width="9.28515625" style="309" customWidth="1"/>
    <col min="2565" max="2565" width="9.140625" style="309"/>
    <col min="2566" max="2568" width="7.28515625" style="309" customWidth="1"/>
    <col min="2569" max="2569" width="8.7109375" style="309" customWidth="1"/>
    <col min="2570" max="2570" width="7.28515625" style="309" customWidth="1"/>
    <col min="2571" max="2571" width="8.7109375" style="309" customWidth="1"/>
    <col min="2572" max="2572" width="8.85546875" style="309" customWidth="1"/>
    <col min="2573" max="2573" width="8.28515625" style="309" customWidth="1"/>
    <col min="2574" max="2578" width="7.28515625" style="309" customWidth="1"/>
    <col min="2579" max="2580" width="9.28515625" style="309" customWidth="1"/>
    <col min="2581" max="2816" width="9.140625" style="309"/>
    <col min="2817" max="2818" width="6.7109375" style="309" customWidth="1"/>
    <col min="2819" max="2820" width="9.28515625" style="309" customWidth="1"/>
    <col min="2821" max="2821" width="9.140625" style="309"/>
    <col min="2822" max="2824" width="7.28515625" style="309" customWidth="1"/>
    <col min="2825" max="2825" width="8.7109375" style="309" customWidth="1"/>
    <col min="2826" max="2826" width="7.28515625" style="309" customWidth="1"/>
    <col min="2827" max="2827" width="8.7109375" style="309" customWidth="1"/>
    <col min="2828" max="2828" width="8.85546875" style="309" customWidth="1"/>
    <col min="2829" max="2829" width="8.28515625" style="309" customWidth="1"/>
    <col min="2830" max="2834" width="7.28515625" style="309" customWidth="1"/>
    <col min="2835" max="2836" width="9.28515625" style="309" customWidth="1"/>
    <col min="2837" max="3072" width="9.140625" style="309"/>
    <col min="3073" max="3074" width="6.7109375" style="309" customWidth="1"/>
    <col min="3075" max="3076" width="9.28515625" style="309" customWidth="1"/>
    <col min="3077" max="3077" width="9.140625" style="309"/>
    <col min="3078" max="3080" width="7.28515625" style="309" customWidth="1"/>
    <col min="3081" max="3081" width="8.7109375" style="309" customWidth="1"/>
    <col min="3082" max="3082" width="7.28515625" style="309" customWidth="1"/>
    <col min="3083" max="3083" width="8.7109375" style="309" customWidth="1"/>
    <col min="3084" max="3084" width="8.85546875" style="309" customWidth="1"/>
    <col min="3085" max="3085" width="8.28515625" style="309" customWidth="1"/>
    <col min="3086" max="3090" width="7.28515625" style="309" customWidth="1"/>
    <col min="3091" max="3092" width="9.28515625" style="309" customWidth="1"/>
    <col min="3093" max="3328" width="9.140625" style="309"/>
    <col min="3329" max="3330" width="6.7109375" style="309" customWidth="1"/>
    <col min="3331" max="3332" width="9.28515625" style="309" customWidth="1"/>
    <col min="3333" max="3333" width="9.140625" style="309"/>
    <col min="3334" max="3336" width="7.28515625" style="309" customWidth="1"/>
    <col min="3337" max="3337" width="8.7109375" style="309" customWidth="1"/>
    <col min="3338" max="3338" width="7.28515625" style="309" customWidth="1"/>
    <col min="3339" max="3339" width="8.7109375" style="309" customWidth="1"/>
    <col min="3340" max="3340" width="8.85546875" style="309" customWidth="1"/>
    <col min="3341" max="3341" width="8.28515625" style="309" customWidth="1"/>
    <col min="3342" max="3346" width="7.28515625" style="309" customWidth="1"/>
    <col min="3347" max="3348" width="9.28515625" style="309" customWidth="1"/>
    <col min="3349" max="3584" width="9.140625" style="309"/>
    <col min="3585" max="3586" width="6.7109375" style="309" customWidth="1"/>
    <col min="3587" max="3588" width="9.28515625" style="309" customWidth="1"/>
    <col min="3589" max="3589" width="9.140625" style="309"/>
    <col min="3590" max="3592" width="7.28515625" style="309" customWidth="1"/>
    <col min="3593" max="3593" width="8.7109375" style="309" customWidth="1"/>
    <col min="3594" max="3594" width="7.28515625" style="309" customWidth="1"/>
    <col min="3595" max="3595" width="8.7109375" style="309" customWidth="1"/>
    <col min="3596" max="3596" width="8.85546875" style="309" customWidth="1"/>
    <col min="3597" max="3597" width="8.28515625" style="309" customWidth="1"/>
    <col min="3598" max="3602" width="7.28515625" style="309" customWidth="1"/>
    <col min="3603" max="3604" width="9.28515625" style="309" customWidth="1"/>
    <col min="3605" max="3840" width="9.140625" style="309"/>
    <col min="3841" max="3842" width="6.7109375" style="309" customWidth="1"/>
    <col min="3843" max="3844" width="9.28515625" style="309" customWidth="1"/>
    <col min="3845" max="3845" width="9.140625" style="309"/>
    <col min="3846" max="3848" width="7.28515625" style="309" customWidth="1"/>
    <col min="3849" max="3849" width="8.7109375" style="309" customWidth="1"/>
    <col min="3850" max="3850" width="7.28515625" style="309" customWidth="1"/>
    <col min="3851" max="3851" width="8.7109375" style="309" customWidth="1"/>
    <col min="3852" max="3852" width="8.85546875" style="309" customWidth="1"/>
    <col min="3853" max="3853" width="8.28515625" style="309" customWidth="1"/>
    <col min="3854" max="3858" width="7.28515625" style="309" customWidth="1"/>
    <col min="3859" max="3860" width="9.28515625" style="309" customWidth="1"/>
    <col min="3861" max="4096" width="9.140625" style="309"/>
    <col min="4097" max="4098" width="6.7109375" style="309" customWidth="1"/>
    <col min="4099" max="4100" width="9.28515625" style="309" customWidth="1"/>
    <col min="4101" max="4101" width="9.140625" style="309"/>
    <col min="4102" max="4104" width="7.28515625" style="309" customWidth="1"/>
    <col min="4105" max="4105" width="8.7109375" style="309" customWidth="1"/>
    <col min="4106" max="4106" width="7.28515625" style="309" customWidth="1"/>
    <col min="4107" max="4107" width="8.7109375" style="309" customWidth="1"/>
    <col min="4108" max="4108" width="8.85546875" style="309" customWidth="1"/>
    <col min="4109" max="4109" width="8.28515625" style="309" customWidth="1"/>
    <col min="4110" max="4114" width="7.28515625" style="309" customWidth="1"/>
    <col min="4115" max="4116" width="9.28515625" style="309" customWidth="1"/>
    <col min="4117" max="4352" width="9.140625" style="309"/>
    <col min="4353" max="4354" width="6.7109375" style="309" customWidth="1"/>
    <col min="4355" max="4356" width="9.28515625" style="309" customWidth="1"/>
    <col min="4357" max="4357" width="9.140625" style="309"/>
    <col min="4358" max="4360" width="7.28515625" style="309" customWidth="1"/>
    <col min="4361" max="4361" width="8.7109375" style="309" customWidth="1"/>
    <col min="4362" max="4362" width="7.28515625" style="309" customWidth="1"/>
    <col min="4363" max="4363" width="8.7109375" style="309" customWidth="1"/>
    <col min="4364" max="4364" width="8.85546875" style="309" customWidth="1"/>
    <col min="4365" max="4365" width="8.28515625" style="309" customWidth="1"/>
    <col min="4366" max="4370" width="7.28515625" style="309" customWidth="1"/>
    <col min="4371" max="4372" width="9.28515625" style="309" customWidth="1"/>
    <col min="4373" max="4608" width="9.140625" style="309"/>
    <col min="4609" max="4610" width="6.7109375" style="309" customWidth="1"/>
    <col min="4611" max="4612" width="9.28515625" style="309" customWidth="1"/>
    <col min="4613" max="4613" width="9.140625" style="309"/>
    <col min="4614" max="4616" width="7.28515625" style="309" customWidth="1"/>
    <col min="4617" max="4617" width="8.7109375" style="309" customWidth="1"/>
    <col min="4618" max="4618" width="7.28515625" style="309" customWidth="1"/>
    <col min="4619" max="4619" width="8.7109375" style="309" customWidth="1"/>
    <col min="4620" max="4620" width="8.85546875" style="309" customWidth="1"/>
    <col min="4621" max="4621" width="8.28515625" style="309" customWidth="1"/>
    <col min="4622" max="4626" width="7.28515625" style="309" customWidth="1"/>
    <col min="4627" max="4628" width="9.28515625" style="309" customWidth="1"/>
    <col min="4629" max="4864" width="9.140625" style="309"/>
    <col min="4865" max="4866" width="6.7109375" style="309" customWidth="1"/>
    <col min="4867" max="4868" width="9.28515625" style="309" customWidth="1"/>
    <col min="4869" max="4869" width="9.140625" style="309"/>
    <col min="4870" max="4872" width="7.28515625" style="309" customWidth="1"/>
    <col min="4873" max="4873" width="8.7109375" style="309" customWidth="1"/>
    <col min="4874" max="4874" width="7.28515625" style="309" customWidth="1"/>
    <col min="4875" max="4875" width="8.7109375" style="309" customWidth="1"/>
    <col min="4876" max="4876" width="8.85546875" style="309" customWidth="1"/>
    <col min="4877" max="4877" width="8.28515625" style="309" customWidth="1"/>
    <col min="4878" max="4882" width="7.28515625" style="309" customWidth="1"/>
    <col min="4883" max="4884" width="9.28515625" style="309" customWidth="1"/>
    <col min="4885" max="5120" width="9.140625" style="309"/>
    <col min="5121" max="5122" width="6.7109375" style="309" customWidth="1"/>
    <col min="5123" max="5124" width="9.28515625" style="309" customWidth="1"/>
    <col min="5125" max="5125" width="9.140625" style="309"/>
    <col min="5126" max="5128" width="7.28515625" style="309" customWidth="1"/>
    <col min="5129" max="5129" width="8.7109375" style="309" customWidth="1"/>
    <col min="5130" max="5130" width="7.28515625" style="309" customWidth="1"/>
    <col min="5131" max="5131" width="8.7109375" style="309" customWidth="1"/>
    <col min="5132" max="5132" width="8.85546875" style="309" customWidth="1"/>
    <col min="5133" max="5133" width="8.28515625" style="309" customWidth="1"/>
    <col min="5134" max="5138" width="7.28515625" style="309" customWidth="1"/>
    <col min="5139" max="5140" width="9.28515625" style="309" customWidth="1"/>
    <col min="5141" max="5376" width="9.140625" style="309"/>
    <col min="5377" max="5378" width="6.7109375" style="309" customWidth="1"/>
    <col min="5379" max="5380" width="9.28515625" style="309" customWidth="1"/>
    <col min="5381" max="5381" width="9.140625" style="309"/>
    <col min="5382" max="5384" width="7.28515625" style="309" customWidth="1"/>
    <col min="5385" max="5385" width="8.7109375" style="309" customWidth="1"/>
    <col min="5386" max="5386" width="7.28515625" style="309" customWidth="1"/>
    <col min="5387" max="5387" width="8.7109375" style="309" customWidth="1"/>
    <col min="5388" max="5388" width="8.85546875" style="309" customWidth="1"/>
    <col min="5389" max="5389" width="8.28515625" style="309" customWidth="1"/>
    <col min="5390" max="5394" width="7.28515625" style="309" customWidth="1"/>
    <col min="5395" max="5396" width="9.28515625" style="309" customWidth="1"/>
    <col min="5397" max="5632" width="9.140625" style="309"/>
    <col min="5633" max="5634" width="6.7109375" style="309" customWidth="1"/>
    <col min="5635" max="5636" width="9.28515625" style="309" customWidth="1"/>
    <col min="5637" max="5637" width="9.140625" style="309"/>
    <col min="5638" max="5640" width="7.28515625" style="309" customWidth="1"/>
    <col min="5641" max="5641" width="8.7109375" style="309" customWidth="1"/>
    <col min="5642" max="5642" width="7.28515625" style="309" customWidth="1"/>
    <col min="5643" max="5643" width="8.7109375" style="309" customWidth="1"/>
    <col min="5644" max="5644" width="8.85546875" style="309" customWidth="1"/>
    <col min="5645" max="5645" width="8.28515625" style="309" customWidth="1"/>
    <col min="5646" max="5650" width="7.28515625" style="309" customWidth="1"/>
    <col min="5651" max="5652" width="9.28515625" style="309" customWidth="1"/>
    <col min="5653" max="5888" width="9.140625" style="309"/>
    <col min="5889" max="5890" width="6.7109375" style="309" customWidth="1"/>
    <col min="5891" max="5892" width="9.28515625" style="309" customWidth="1"/>
    <col min="5893" max="5893" width="9.140625" style="309"/>
    <col min="5894" max="5896" width="7.28515625" style="309" customWidth="1"/>
    <col min="5897" max="5897" width="8.7109375" style="309" customWidth="1"/>
    <col min="5898" max="5898" width="7.28515625" style="309" customWidth="1"/>
    <col min="5899" max="5899" width="8.7109375" style="309" customWidth="1"/>
    <col min="5900" max="5900" width="8.85546875" style="309" customWidth="1"/>
    <col min="5901" max="5901" width="8.28515625" style="309" customWidth="1"/>
    <col min="5902" max="5906" width="7.28515625" style="309" customWidth="1"/>
    <col min="5907" max="5908" width="9.28515625" style="309" customWidth="1"/>
    <col min="5909" max="6144" width="9.140625" style="309"/>
    <col min="6145" max="6146" width="6.7109375" style="309" customWidth="1"/>
    <col min="6147" max="6148" width="9.28515625" style="309" customWidth="1"/>
    <col min="6149" max="6149" width="9.140625" style="309"/>
    <col min="6150" max="6152" width="7.28515625" style="309" customWidth="1"/>
    <col min="6153" max="6153" width="8.7109375" style="309" customWidth="1"/>
    <col min="6154" max="6154" width="7.28515625" style="309" customWidth="1"/>
    <col min="6155" max="6155" width="8.7109375" style="309" customWidth="1"/>
    <col min="6156" max="6156" width="8.85546875" style="309" customWidth="1"/>
    <col min="6157" max="6157" width="8.28515625" style="309" customWidth="1"/>
    <col min="6158" max="6162" width="7.28515625" style="309" customWidth="1"/>
    <col min="6163" max="6164" width="9.28515625" style="309" customWidth="1"/>
    <col min="6165" max="6400" width="9.140625" style="309"/>
    <col min="6401" max="6402" width="6.7109375" style="309" customWidth="1"/>
    <col min="6403" max="6404" width="9.28515625" style="309" customWidth="1"/>
    <col min="6405" max="6405" width="9.140625" style="309"/>
    <col min="6406" max="6408" width="7.28515625" style="309" customWidth="1"/>
    <col min="6409" max="6409" width="8.7109375" style="309" customWidth="1"/>
    <col min="6410" max="6410" width="7.28515625" style="309" customWidth="1"/>
    <col min="6411" max="6411" width="8.7109375" style="309" customWidth="1"/>
    <col min="6412" max="6412" width="8.85546875" style="309" customWidth="1"/>
    <col min="6413" max="6413" width="8.28515625" style="309" customWidth="1"/>
    <col min="6414" max="6418" width="7.28515625" style="309" customWidth="1"/>
    <col min="6419" max="6420" width="9.28515625" style="309" customWidth="1"/>
    <col min="6421" max="6656" width="9.140625" style="309"/>
    <col min="6657" max="6658" width="6.7109375" style="309" customWidth="1"/>
    <col min="6659" max="6660" width="9.28515625" style="309" customWidth="1"/>
    <col min="6661" max="6661" width="9.140625" style="309"/>
    <col min="6662" max="6664" width="7.28515625" style="309" customWidth="1"/>
    <col min="6665" max="6665" width="8.7109375" style="309" customWidth="1"/>
    <col min="6666" max="6666" width="7.28515625" style="309" customWidth="1"/>
    <col min="6667" max="6667" width="8.7109375" style="309" customWidth="1"/>
    <col min="6668" max="6668" width="8.85546875" style="309" customWidth="1"/>
    <col min="6669" max="6669" width="8.28515625" style="309" customWidth="1"/>
    <col min="6670" max="6674" width="7.28515625" style="309" customWidth="1"/>
    <col min="6675" max="6676" width="9.28515625" style="309" customWidth="1"/>
    <col min="6677" max="6912" width="9.140625" style="309"/>
    <col min="6913" max="6914" width="6.7109375" style="309" customWidth="1"/>
    <col min="6915" max="6916" width="9.28515625" style="309" customWidth="1"/>
    <col min="6917" max="6917" width="9.140625" style="309"/>
    <col min="6918" max="6920" width="7.28515625" style="309" customWidth="1"/>
    <col min="6921" max="6921" width="8.7109375" style="309" customWidth="1"/>
    <col min="6922" max="6922" width="7.28515625" style="309" customWidth="1"/>
    <col min="6923" max="6923" width="8.7109375" style="309" customWidth="1"/>
    <col min="6924" max="6924" width="8.85546875" style="309" customWidth="1"/>
    <col min="6925" max="6925" width="8.28515625" style="309" customWidth="1"/>
    <col min="6926" max="6930" width="7.28515625" style="309" customWidth="1"/>
    <col min="6931" max="6932" width="9.28515625" style="309" customWidth="1"/>
    <col min="6933" max="7168" width="9.140625" style="309"/>
    <col min="7169" max="7170" width="6.7109375" style="309" customWidth="1"/>
    <col min="7171" max="7172" width="9.28515625" style="309" customWidth="1"/>
    <col min="7173" max="7173" width="9.140625" style="309"/>
    <col min="7174" max="7176" width="7.28515625" style="309" customWidth="1"/>
    <col min="7177" max="7177" width="8.7109375" style="309" customWidth="1"/>
    <col min="7178" max="7178" width="7.28515625" style="309" customWidth="1"/>
    <col min="7179" max="7179" width="8.7109375" style="309" customWidth="1"/>
    <col min="7180" max="7180" width="8.85546875" style="309" customWidth="1"/>
    <col min="7181" max="7181" width="8.28515625" style="309" customWidth="1"/>
    <col min="7182" max="7186" width="7.28515625" style="309" customWidth="1"/>
    <col min="7187" max="7188" width="9.28515625" style="309" customWidth="1"/>
    <col min="7189" max="7424" width="9.140625" style="309"/>
    <col min="7425" max="7426" width="6.7109375" style="309" customWidth="1"/>
    <col min="7427" max="7428" width="9.28515625" style="309" customWidth="1"/>
    <col min="7429" max="7429" width="9.140625" style="309"/>
    <col min="7430" max="7432" width="7.28515625" style="309" customWidth="1"/>
    <col min="7433" max="7433" width="8.7109375" style="309" customWidth="1"/>
    <col min="7434" max="7434" width="7.28515625" style="309" customWidth="1"/>
    <col min="7435" max="7435" width="8.7109375" style="309" customWidth="1"/>
    <col min="7436" max="7436" width="8.85546875" style="309" customWidth="1"/>
    <col min="7437" max="7437" width="8.28515625" style="309" customWidth="1"/>
    <col min="7438" max="7442" width="7.28515625" style="309" customWidth="1"/>
    <col min="7443" max="7444" width="9.28515625" style="309" customWidth="1"/>
    <col min="7445" max="7680" width="9.140625" style="309"/>
    <col min="7681" max="7682" width="6.7109375" style="309" customWidth="1"/>
    <col min="7683" max="7684" width="9.28515625" style="309" customWidth="1"/>
    <col min="7685" max="7685" width="9.140625" style="309"/>
    <col min="7686" max="7688" width="7.28515625" style="309" customWidth="1"/>
    <col min="7689" max="7689" width="8.7109375" style="309" customWidth="1"/>
    <col min="7690" max="7690" width="7.28515625" style="309" customWidth="1"/>
    <col min="7691" max="7691" width="8.7109375" style="309" customWidth="1"/>
    <col min="7692" max="7692" width="8.85546875" style="309" customWidth="1"/>
    <col min="7693" max="7693" width="8.28515625" style="309" customWidth="1"/>
    <col min="7694" max="7698" width="7.28515625" style="309" customWidth="1"/>
    <col min="7699" max="7700" width="9.28515625" style="309" customWidth="1"/>
    <col min="7701" max="7936" width="9.140625" style="309"/>
    <col min="7937" max="7938" width="6.7109375" style="309" customWidth="1"/>
    <col min="7939" max="7940" width="9.28515625" style="309" customWidth="1"/>
    <col min="7941" max="7941" width="9.140625" style="309"/>
    <col min="7942" max="7944" width="7.28515625" style="309" customWidth="1"/>
    <col min="7945" max="7945" width="8.7109375" style="309" customWidth="1"/>
    <col min="7946" max="7946" width="7.28515625" style="309" customWidth="1"/>
    <col min="7947" max="7947" width="8.7109375" style="309" customWidth="1"/>
    <col min="7948" max="7948" width="8.85546875" style="309" customWidth="1"/>
    <col min="7949" max="7949" width="8.28515625" style="309" customWidth="1"/>
    <col min="7950" max="7954" width="7.28515625" style="309" customWidth="1"/>
    <col min="7955" max="7956" width="9.28515625" style="309" customWidth="1"/>
    <col min="7957" max="8192" width="9.140625" style="309"/>
    <col min="8193" max="8194" width="6.7109375" style="309" customWidth="1"/>
    <col min="8195" max="8196" width="9.28515625" style="309" customWidth="1"/>
    <col min="8197" max="8197" width="9.140625" style="309"/>
    <col min="8198" max="8200" width="7.28515625" style="309" customWidth="1"/>
    <col min="8201" max="8201" width="8.7109375" style="309" customWidth="1"/>
    <col min="8202" max="8202" width="7.28515625" style="309" customWidth="1"/>
    <col min="8203" max="8203" width="8.7109375" style="309" customWidth="1"/>
    <col min="8204" max="8204" width="8.85546875" style="309" customWidth="1"/>
    <col min="8205" max="8205" width="8.28515625" style="309" customWidth="1"/>
    <col min="8206" max="8210" width="7.28515625" style="309" customWidth="1"/>
    <col min="8211" max="8212" width="9.28515625" style="309" customWidth="1"/>
    <col min="8213" max="8448" width="9.140625" style="309"/>
    <col min="8449" max="8450" width="6.7109375" style="309" customWidth="1"/>
    <col min="8451" max="8452" width="9.28515625" style="309" customWidth="1"/>
    <col min="8453" max="8453" width="9.140625" style="309"/>
    <col min="8454" max="8456" width="7.28515625" style="309" customWidth="1"/>
    <col min="8457" max="8457" width="8.7109375" style="309" customWidth="1"/>
    <col min="8458" max="8458" width="7.28515625" style="309" customWidth="1"/>
    <col min="8459" max="8459" width="8.7109375" style="309" customWidth="1"/>
    <col min="8460" max="8460" width="8.85546875" style="309" customWidth="1"/>
    <col min="8461" max="8461" width="8.28515625" style="309" customWidth="1"/>
    <col min="8462" max="8466" width="7.28515625" style="309" customWidth="1"/>
    <col min="8467" max="8468" width="9.28515625" style="309" customWidth="1"/>
    <col min="8469" max="8704" width="9.140625" style="309"/>
    <col min="8705" max="8706" width="6.7109375" style="309" customWidth="1"/>
    <col min="8707" max="8708" width="9.28515625" style="309" customWidth="1"/>
    <col min="8709" max="8709" width="9.140625" style="309"/>
    <col min="8710" max="8712" width="7.28515625" style="309" customWidth="1"/>
    <col min="8713" max="8713" width="8.7109375" style="309" customWidth="1"/>
    <col min="8714" max="8714" width="7.28515625" style="309" customWidth="1"/>
    <col min="8715" max="8715" width="8.7109375" style="309" customWidth="1"/>
    <col min="8716" max="8716" width="8.85546875" style="309" customWidth="1"/>
    <col min="8717" max="8717" width="8.28515625" style="309" customWidth="1"/>
    <col min="8718" max="8722" width="7.28515625" style="309" customWidth="1"/>
    <col min="8723" max="8724" width="9.28515625" style="309" customWidth="1"/>
    <col min="8725" max="8960" width="9.140625" style="309"/>
    <col min="8961" max="8962" width="6.7109375" style="309" customWidth="1"/>
    <col min="8963" max="8964" width="9.28515625" style="309" customWidth="1"/>
    <col min="8965" max="8965" width="9.140625" style="309"/>
    <col min="8966" max="8968" width="7.28515625" style="309" customWidth="1"/>
    <col min="8969" max="8969" width="8.7109375" style="309" customWidth="1"/>
    <col min="8970" max="8970" width="7.28515625" style="309" customWidth="1"/>
    <col min="8971" max="8971" width="8.7109375" style="309" customWidth="1"/>
    <col min="8972" max="8972" width="8.85546875" style="309" customWidth="1"/>
    <col min="8973" max="8973" width="8.28515625" style="309" customWidth="1"/>
    <col min="8974" max="8978" width="7.28515625" style="309" customWidth="1"/>
    <col min="8979" max="8980" width="9.28515625" style="309" customWidth="1"/>
    <col min="8981" max="9216" width="9.140625" style="309"/>
    <col min="9217" max="9218" width="6.7109375" style="309" customWidth="1"/>
    <col min="9219" max="9220" width="9.28515625" style="309" customWidth="1"/>
    <col min="9221" max="9221" width="9.140625" style="309"/>
    <col min="9222" max="9224" width="7.28515625" style="309" customWidth="1"/>
    <col min="9225" max="9225" width="8.7109375" style="309" customWidth="1"/>
    <col min="9226" max="9226" width="7.28515625" style="309" customWidth="1"/>
    <col min="9227" max="9227" width="8.7109375" style="309" customWidth="1"/>
    <col min="9228" max="9228" width="8.85546875" style="309" customWidth="1"/>
    <col min="9229" max="9229" width="8.28515625" style="309" customWidth="1"/>
    <col min="9230" max="9234" width="7.28515625" style="309" customWidth="1"/>
    <col min="9235" max="9236" width="9.28515625" style="309" customWidth="1"/>
    <col min="9237" max="9472" width="9.140625" style="309"/>
    <col min="9473" max="9474" width="6.7109375" style="309" customWidth="1"/>
    <col min="9475" max="9476" width="9.28515625" style="309" customWidth="1"/>
    <col min="9477" max="9477" width="9.140625" style="309"/>
    <col min="9478" max="9480" width="7.28515625" style="309" customWidth="1"/>
    <col min="9481" max="9481" width="8.7109375" style="309" customWidth="1"/>
    <col min="9482" max="9482" width="7.28515625" style="309" customWidth="1"/>
    <col min="9483" max="9483" width="8.7109375" style="309" customWidth="1"/>
    <col min="9484" max="9484" width="8.85546875" style="309" customWidth="1"/>
    <col min="9485" max="9485" width="8.28515625" style="309" customWidth="1"/>
    <col min="9486" max="9490" width="7.28515625" style="309" customWidth="1"/>
    <col min="9491" max="9492" width="9.28515625" style="309" customWidth="1"/>
    <col min="9493" max="9728" width="9.140625" style="309"/>
    <col min="9729" max="9730" width="6.7109375" style="309" customWidth="1"/>
    <col min="9731" max="9732" width="9.28515625" style="309" customWidth="1"/>
    <col min="9733" max="9733" width="9.140625" style="309"/>
    <col min="9734" max="9736" width="7.28515625" style="309" customWidth="1"/>
    <col min="9737" max="9737" width="8.7109375" style="309" customWidth="1"/>
    <col min="9738" max="9738" width="7.28515625" style="309" customWidth="1"/>
    <col min="9739" max="9739" width="8.7109375" style="309" customWidth="1"/>
    <col min="9740" max="9740" width="8.85546875" style="309" customWidth="1"/>
    <col min="9741" max="9741" width="8.28515625" style="309" customWidth="1"/>
    <col min="9742" max="9746" width="7.28515625" style="309" customWidth="1"/>
    <col min="9747" max="9748" width="9.28515625" style="309" customWidth="1"/>
    <col min="9749" max="9984" width="9.140625" style="309"/>
    <col min="9985" max="9986" width="6.7109375" style="309" customWidth="1"/>
    <col min="9987" max="9988" width="9.28515625" style="309" customWidth="1"/>
    <col min="9989" max="9989" width="9.140625" style="309"/>
    <col min="9990" max="9992" width="7.28515625" style="309" customWidth="1"/>
    <col min="9993" max="9993" width="8.7109375" style="309" customWidth="1"/>
    <col min="9994" max="9994" width="7.28515625" style="309" customWidth="1"/>
    <col min="9995" max="9995" width="8.7109375" style="309" customWidth="1"/>
    <col min="9996" max="9996" width="8.85546875" style="309" customWidth="1"/>
    <col min="9997" max="9997" width="8.28515625" style="309" customWidth="1"/>
    <col min="9998" max="10002" width="7.28515625" style="309" customWidth="1"/>
    <col min="10003" max="10004" width="9.28515625" style="309" customWidth="1"/>
    <col min="10005" max="10240" width="9.140625" style="309"/>
    <col min="10241" max="10242" width="6.7109375" style="309" customWidth="1"/>
    <col min="10243" max="10244" width="9.28515625" style="309" customWidth="1"/>
    <col min="10245" max="10245" width="9.140625" style="309"/>
    <col min="10246" max="10248" width="7.28515625" style="309" customWidth="1"/>
    <col min="10249" max="10249" width="8.7109375" style="309" customWidth="1"/>
    <col min="10250" max="10250" width="7.28515625" style="309" customWidth="1"/>
    <col min="10251" max="10251" width="8.7109375" style="309" customWidth="1"/>
    <col min="10252" max="10252" width="8.85546875" style="309" customWidth="1"/>
    <col min="10253" max="10253" width="8.28515625" style="309" customWidth="1"/>
    <col min="10254" max="10258" width="7.28515625" style="309" customWidth="1"/>
    <col min="10259" max="10260" width="9.28515625" style="309" customWidth="1"/>
    <col min="10261" max="10496" width="9.140625" style="309"/>
    <col min="10497" max="10498" width="6.7109375" style="309" customWidth="1"/>
    <col min="10499" max="10500" width="9.28515625" style="309" customWidth="1"/>
    <col min="10501" max="10501" width="9.140625" style="309"/>
    <col min="10502" max="10504" width="7.28515625" style="309" customWidth="1"/>
    <col min="10505" max="10505" width="8.7109375" style="309" customWidth="1"/>
    <col min="10506" max="10506" width="7.28515625" style="309" customWidth="1"/>
    <col min="10507" max="10507" width="8.7109375" style="309" customWidth="1"/>
    <col min="10508" max="10508" width="8.85546875" style="309" customWidth="1"/>
    <col min="10509" max="10509" width="8.28515625" style="309" customWidth="1"/>
    <col min="10510" max="10514" width="7.28515625" style="309" customWidth="1"/>
    <col min="10515" max="10516" width="9.28515625" style="309" customWidth="1"/>
    <col min="10517" max="10752" width="9.140625" style="309"/>
    <col min="10753" max="10754" width="6.7109375" style="309" customWidth="1"/>
    <col min="10755" max="10756" width="9.28515625" style="309" customWidth="1"/>
    <col min="10757" max="10757" width="9.140625" style="309"/>
    <col min="10758" max="10760" width="7.28515625" style="309" customWidth="1"/>
    <col min="10761" max="10761" width="8.7109375" style="309" customWidth="1"/>
    <col min="10762" max="10762" width="7.28515625" style="309" customWidth="1"/>
    <col min="10763" max="10763" width="8.7109375" style="309" customWidth="1"/>
    <col min="10764" max="10764" width="8.85546875" style="309" customWidth="1"/>
    <col min="10765" max="10765" width="8.28515625" style="309" customWidth="1"/>
    <col min="10766" max="10770" width="7.28515625" style="309" customWidth="1"/>
    <col min="10771" max="10772" width="9.28515625" style="309" customWidth="1"/>
    <col min="10773" max="11008" width="9.140625" style="309"/>
    <col min="11009" max="11010" width="6.7109375" style="309" customWidth="1"/>
    <col min="11011" max="11012" width="9.28515625" style="309" customWidth="1"/>
    <col min="11013" max="11013" width="9.140625" style="309"/>
    <col min="11014" max="11016" width="7.28515625" style="309" customWidth="1"/>
    <col min="11017" max="11017" width="8.7109375" style="309" customWidth="1"/>
    <col min="11018" max="11018" width="7.28515625" style="309" customWidth="1"/>
    <col min="11019" max="11019" width="8.7109375" style="309" customWidth="1"/>
    <col min="11020" max="11020" width="8.85546875" style="309" customWidth="1"/>
    <col min="11021" max="11021" width="8.28515625" style="309" customWidth="1"/>
    <col min="11022" max="11026" width="7.28515625" style="309" customWidth="1"/>
    <col min="11027" max="11028" width="9.28515625" style="309" customWidth="1"/>
    <col min="11029" max="11264" width="9.140625" style="309"/>
    <col min="11265" max="11266" width="6.7109375" style="309" customWidth="1"/>
    <col min="11267" max="11268" width="9.28515625" style="309" customWidth="1"/>
    <col min="11269" max="11269" width="9.140625" style="309"/>
    <col min="11270" max="11272" width="7.28515625" style="309" customWidth="1"/>
    <col min="11273" max="11273" width="8.7109375" style="309" customWidth="1"/>
    <col min="11274" max="11274" width="7.28515625" style="309" customWidth="1"/>
    <col min="11275" max="11275" width="8.7109375" style="309" customWidth="1"/>
    <col min="11276" max="11276" width="8.85546875" style="309" customWidth="1"/>
    <col min="11277" max="11277" width="8.28515625" style="309" customWidth="1"/>
    <col min="11278" max="11282" width="7.28515625" style="309" customWidth="1"/>
    <col min="11283" max="11284" width="9.28515625" style="309" customWidth="1"/>
    <col min="11285" max="11520" width="9.140625" style="309"/>
    <col min="11521" max="11522" width="6.7109375" style="309" customWidth="1"/>
    <col min="11523" max="11524" width="9.28515625" style="309" customWidth="1"/>
    <col min="11525" max="11525" width="9.140625" style="309"/>
    <col min="11526" max="11528" width="7.28515625" style="309" customWidth="1"/>
    <col min="11529" max="11529" width="8.7109375" style="309" customWidth="1"/>
    <col min="11530" max="11530" width="7.28515625" style="309" customWidth="1"/>
    <col min="11531" max="11531" width="8.7109375" style="309" customWidth="1"/>
    <col min="11532" max="11532" width="8.85546875" style="309" customWidth="1"/>
    <col min="11533" max="11533" width="8.28515625" style="309" customWidth="1"/>
    <col min="11534" max="11538" width="7.28515625" style="309" customWidth="1"/>
    <col min="11539" max="11540" width="9.28515625" style="309" customWidth="1"/>
    <col min="11541" max="11776" width="9.140625" style="309"/>
    <col min="11777" max="11778" width="6.7109375" style="309" customWidth="1"/>
    <col min="11779" max="11780" width="9.28515625" style="309" customWidth="1"/>
    <col min="11781" max="11781" width="9.140625" style="309"/>
    <col min="11782" max="11784" width="7.28515625" style="309" customWidth="1"/>
    <col min="11785" max="11785" width="8.7109375" style="309" customWidth="1"/>
    <col min="11786" max="11786" width="7.28515625" style="309" customWidth="1"/>
    <col min="11787" max="11787" width="8.7109375" style="309" customWidth="1"/>
    <col min="11788" max="11788" width="8.85546875" style="309" customWidth="1"/>
    <col min="11789" max="11789" width="8.28515625" style="309" customWidth="1"/>
    <col min="11790" max="11794" width="7.28515625" style="309" customWidth="1"/>
    <col min="11795" max="11796" width="9.28515625" style="309" customWidth="1"/>
    <col min="11797" max="12032" width="9.140625" style="309"/>
    <col min="12033" max="12034" width="6.7109375" style="309" customWidth="1"/>
    <col min="12035" max="12036" width="9.28515625" style="309" customWidth="1"/>
    <col min="12037" max="12037" width="9.140625" style="309"/>
    <col min="12038" max="12040" width="7.28515625" style="309" customWidth="1"/>
    <col min="12041" max="12041" width="8.7109375" style="309" customWidth="1"/>
    <col min="12042" max="12042" width="7.28515625" style="309" customWidth="1"/>
    <col min="12043" max="12043" width="8.7109375" style="309" customWidth="1"/>
    <col min="12044" max="12044" width="8.85546875" style="309" customWidth="1"/>
    <col min="12045" max="12045" width="8.28515625" style="309" customWidth="1"/>
    <col min="12046" max="12050" width="7.28515625" style="309" customWidth="1"/>
    <col min="12051" max="12052" width="9.28515625" style="309" customWidth="1"/>
    <col min="12053" max="12288" width="9.140625" style="309"/>
    <col min="12289" max="12290" width="6.7109375" style="309" customWidth="1"/>
    <col min="12291" max="12292" width="9.28515625" style="309" customWidth="1"/>
    <col min="12293" max="12293" width="9.140625" style="309"/>
    <col min="12294" max="12296" width="7.28515625" style="309" customWidth="1"/>
    <col min="12297" max="12297" width="8.7109375" style="309" customWidth="1"/>
    <col min="12298" max="12298" width="7.28515625" style="309" customWidth="1"/>
    <col min="12299" max="12299" width="8.7109375" style="309" customWidth="1"/>
    <col min="12300" max="12300" width="8.85546875" style="309" customWidth="1"/>
    <col min="12301" max="12301" width="8.28515625" style="309" customWidth="1"/>
    <col min="12302" max="12306" width="7.28515625" style="309" customWidth="1"/>
    <col min="12307" max="12308" width="9.28515625" style="309" customWidth="1"/>
    <col min="12309" max="12544" width="9.140625" style="309"/>
    <col min="12545" max="12546" width="6.7109375" style="309" customWidth="1"/>
    <col min="12547" max="12548" width="9.28515625" style="309" customWidth="1"/>
    <col min="12549" max="12549" width="9.140625" style="309"/>
    <col min="12550" max="12552" width="7.28515625" style="309" customWidth="1"/>
    <col min="12553" max="12553" width="8.7109375" style="309" customWidth="1"/>
    <col min="12554" max="12554" width="7.28515625" style="309" customWidth="1"/>
    <col min="12555" max="12555" width="8.7109375" style="309" customWidth="1"/>
    <col min="12556" max="12556" width="8.85546875" style="309" customWidth="1"/>
    <col min="12557" max="12557" width="8.28515625" style="309" customWidth="1"/>
    <col min="12558" max="12562" width="7.28515625" style="309" customWidth="1"/>
    <col min="12563" max="12564" width="9.28515625" style="309" customWidth="1"/>
    <col min="12565" max="12800" width="9.140625" style="309"/>
    <col min="12801" max="12802" width="6.7109375" style="309" customWidth="1"/>
    <col min="12803" max="12804" width="9.28515625" style="309" customWidth="1"/>
    <col min="12805" max="12805" width="9.140625" style="309"/>
    <col min="12806" max="12808" width="7.28515625" style="309" customWidth="1"/>
    <col min="12809" max="12809" width="8.7109375" style="309" customWidth="1"/>
    <col min="12810" max="12810" width="7.28515625" style="309" customWidth="1"/>
    <col min="12811" max="12811" width="8.7109375" style="309" customWidth="1"/>
    <col min="12812" max="12812" width="8.85546875" style="309" customWidth="1"/>
    <col min="12813" max="12813" width="8.28515625" style="309" customWidth="1"/>
    <col min="12814" max="12818" width="7.28515625" style="309" customWidth="1"/>
    <col min="12819" max="12820" width="9.28515625" style="309" customWidth="1"/>
    <col min="12821" max="13056" width="9.140625" style="309"/>
    <col min="13057" max="13058" width="6.7109375" style="309" customWidth="1"/>
    <col min="13059" max="13060" width="9.28515625" style="309" customWidth="1"/>
    <col min="13061" max="13061" width="9.140625" style="309"/>
    <col min="13062" max="13064" width="7.28515625" style="309" customWidth="1"/>
    <col min="13065" max="13065" width="8.7109375" style="309" customWidth="1"/>
    <col min="13066" max="13066" width="7.28515625" style="309" customWidth="1"/>
    <col min="13067" max="13067" width="8.7109375" style="309" customWidth="1"/>
    <col min="13068" max="13068" width="8.85546875" style="309" customWidth="1"/>
    <col min="13069" max="13069" width="8.28515625" style="309" customWidth="1"/>
    <col min="13070" max="13074" width="7.28515625" style="309" customWidth="1"/>
    <col min="13075" max="13076" width="9.28515625" style="309" customWidth="1"/>
    <col min="13077" max="13312" width="9.140625" style="309"/>
    <col min="13313" max="13314" width="6.7109375" style="309" customWidth="1"/>
    <col min="13315" max="13316" width="9.28515625" style="309" customWidth="1"/>
    <col min="13317" max="13317" width="9.140625" style="309"/>
    <col min="13318" max="13320" width="7.28515625" style="309" customWidth="1"/>
    <col min="13321" max="13321" width="8.7109375" style="309" customWidth="1"/>
    <col min="13322" max="13322" width="7.28515625" style="309" customWidth="1"/>
    <col min="13323" max="13323" width="8.7109375" style="309" customWidth="1"/>
    <col min="13324" max="13324" width="8.85546875" style="309" customWidth="1"/>
    <col min="13325" max="13325" width="8.28515625" style="309" customWidth="1"/>
    <col min="13326" max="13330" width="7.28515625" style="309" customWidth="1"/>
    <col min="13331" max="13332" width="9.28515625" style="309" customWidth="1"/>
    <col min="13333" max="13568" width="9.140625" style="309"/>
    <col min="13569" max="13570" width="6.7109375" style="309" customWidth="1"/>
    <col min="13571" max="13572" width="9.28515625" style="309" customWidth="1"/>
    <col min="13573" max="13573" width="9.140625" style="309"/>
    <col min="13574" max="13576" width="7.28515625" style="309" customWidth="1"/>
    <col min="13577" max="13577" width="8.7109375" style="309" customWidth="1"/>
    <col min="13578" max="13578" width="7.28515625" style="309" customWidth="1"/>
    <col min="13579" max="13579" width="8.7109375" style="309" customWidth="1"/>
    <col min="13580" max="13580" width="8.85546875" style="309" customWidth="1"/>
    <col min="13581" max="13581" width="8.28515625" style="309" customWidth="1"/>
    <col min="13582" max="13586" width="7.28515625" style="309" customWidth="1"/>
    <col min="13587" max="13588" width="9.28515625" style="309" customWidth="1"/>
    <col min="13589" max="13824" width="9.140625" style="309"/>
    <col min="13825" max="13826" width="6.7109375" style="309" customWidth="1"/>
    <col min="13827" max="13828" width="9.28515625" style="309" customWidth="1"/>
    <col min="13829" max="13829" width="9.140625" style="309"/>
    <col min="13830" max="13832" width="7.28515625" style="309" customWidth="1"/>
    <col min="13833" max="13833" width="8.7109375" style="309" customWidth="1"/>
    <col min="13834" max="13834" width="7.28515625" style="309" customWidth="1"/>
    <col min="13835" max="13835" width="8.7109375" style="309" customWidth="1"/>
    <col min="13836" max="13836" width="8.85546875" style="309" customWidth="1"/>
    <col min="13837" max="13837" width="8.28515625" style="309" customWidth="1"/>
    <col min="13838" max="13842" width="7.28515625" style="309" customWidth="1"/>
    <col min="13843" max="13844" width="9.28515625" style="309" customWidth="1"/>
    <col min="13845" max="14080" width="9.140625" style="309"/>
    <col min="14081" max="14082" width="6.7109375" style="309" customWidth="1"/>
    <col min="14083" max="14084" width="9.28515625" style="309" customWidth="1"/>
    <col min="14085" max="14085" width="9.140625" style="309"/>
    <col min="14086" max="14088" width="7.28515625" style="309" customWidth="1"/>
    <col min="14089" max="14089" width="8.7109375" style="309" customWidth="1"/>
    <col min="14090" max="14090" width="7.28515625" style="309" customWidth="1"/>
    <col min="14091" max="14091" width="8.7109375" style="309" customWidth="1"/>
    <col min="14092" max="14092" width="8.85546875" style="309" customWidth="1"/>
    <col min="14093" max="14093" width="8.28515625" style="309" customWidth="1"/>
    <col min="14094" max="14098" width="7.28515625" style="309" customWidth="1"/>
    <col min="14099" max="14100" width="9.28515625" style="309" customWidth="1"/>
    <col min="14101" max="14336" width="9.140625" style="309"/>
    <col min="14337" max="14338" width="6.7109375" style="309" customWidth="1"/>
    <col min="14339" max="14340" width="9.28515625" style="309" customWidth="1"/>
    <col min="14341" max="14341" width="9.140625" style="309"/>
    <col min="14342" max="14344" width="7.28515625" style="309" customWidth="1"/>
    <col min="14345" max="14345" width="8.7109375" style="309" customWidth="1"/>
    <col min="14346" max="14346" width="7.28515625" style="309" customWidth="1"/>
    <col min="14347" max="14347" width="8.7109375" style="309" customWidth="1"/>
    <col min="14348" max="14348" width="8.85546875" style="309" customWidth="1"/>
    <col min="14349" max="14349" width="8.28515625" style="309" customWidth="1"/>
    <col min="14350" max="14354" width="7.28515625" style="309" customWidth="1"/>
    <col min="14355" max="14356" width="9.28515625" style="309" customWidth="1"/>
    <col min="14357" max="14592" width="9.140625" style="309"/>
    <col min="14593" max="14594" width="6.7109375" style="309" customWidth="1"/>
    <col min="14595" max="14596" width="9.28515625" style="309" customWidth="1"/>
    <col min="14597" max="14597" width="9.140625" style="309"/>
    <col min="14598" max="14600" width="7.28515625" style="309" customWidth="1"/>
    <col min="14601" max="14601" width="8.7109375" style="309" customWidth="1"/>
    <col min="14602" max="14602" width="7.28515625" style="309" customWidth="1"/>
    <col min="14603" max="14603" width="8.7109375" style="309" customWidth="1"/>
    <col min="14604" max="14604" width="8.85546875" style="309" customWidth="1"/>
    <col min="14605" max="14605" width="8.28515625" style="309" customWidth="1"/>
    <col min="14606" max="14610" width="7.28515625" style="309" customWidth="1"/>
    <col min="14611" max="14612" width="9.28515625" style="309" customWidth="1"/>
    <col min="14613" max="14848" width="9.140625" style="309"/>
    <col min="14849" max="14850" width="6.7109375" style="309" customWidth="1"/>
    <col min="14851" max="14852" width="9.28515625" style="309" customWidth="1"/>
    <col min="14853" max="14853" width="9.140625" style="309"/>
    <col min="14854" max="14856" width="7.28515625" style="309" customWidth="1"/>
    <col min="14857" max="14857" width="8.7109375" style="309" customWidth="1"/>
    <col min="14858" max="14858" width="7.28515625" style="309" customWidth="1"/>
    <col min="14859" max="14859" width="8.7109375" style="309" customWidth="1"/>
    <col min="14860" max="14860" width="8.85546875" style="309" customWidth="1"/>
    <col min="14861" max="14861" width="8.28515625" style="309" customWidth="1"/>
    <col min="14862" max="14866" width="7.28515625" style="309" customWidth="1"/>
    <col min="14867" max="14868" width="9.28515625" style="309" customWidth="1"/>
    <col min="14869" max="15104" width="9.140625" style="309"/>
    <col min="15105" max="15106" width="6.7109375" style="309" customWidth="1"/>
    <col min="15107" max="15108" width="9.28515625" style="309" customWidth="1"/>
    <col min="15109" max="15109" width="9.140625" style="309"/>
    <col min="15110" max="15112" width="7.28515625" style="309" customWidth="1"/>
    <col min="15113" max="15113" width="8.7109375" style="309" customWidth="1"/>
    <col min="15114" max="15114" width="7.28515625" style="309" customWidth="1"/>
    <col min="15115" max="15115" width="8.7109375" style="309" customWidth="1"/>
    <col min="15116" max="15116" width="8.85546875" style="309" customWidth="1"/>
    <col min="15117" max="15117" width="8.28515625" style="309" customWidth="1"/>
    <col min="15118" max="15122" width="7.28515625" style="309" customWidth="1"/>
    <col min="15123" max="15124" width="9.28515625" style="309" customWidth="1"/>
    <col min="15125" max="15360" width="9.140625" style="309"/>
    <col min="15361" max="15362" width="6.7109375" style="309" customWidth="1"/>
    <col min="15363" max="15364" width="9.28515625" style="309" customWidth="1"/>
    <col min="15365" max="15365" width="9.140625" style="309"/>
    <col min="15366" max="15368" width="7.28515625" style="309" customWidth="1"/>
    <col min="15369" max="15369" width="8.7109375" style="309" customWidth="1"/>
    <col min="15370" max="15370" width="7.28515625" style="309" customWidth="1"/>
    <col min="15371" max="15371" width="8.7109375" style="309" customWidth="1"/>
    <col min="15372" max="15372" width="8.85546875" style="309" customWidth="1"/>
    <col min="15373" max="15373" width="8.28515625" style="309" customWidth="1"/>
    <col min="15374" max="15378" width="7.28515625" style="309" customWidth="1"/>
    <col min="15379" max="15380" width="9.28515625" style="309" customWidth="1"/>
    <col min="15381" max="15616" width="9.140625" style="309"/>
    <col min="15617" max="15618" width="6.7109375" style="309" customWidth="1"/>
    <col min="15619" max="15620" width="9.28515625" style="309" customWidth="1"/>
    <col min="15621" max="15621" width="9.140625" style="309"/>
    <col min="15622" max="15624" width="7.28515625" style="309" customWidth="1"/>
    <col min="15625" max="15625" width="8.7109375" style="309" customWidth="1"/>
    <col min="15626" max="15626" width="7.28515625" style="309" customWidth="1"/>
    <col min="15627" max="15627" width="8.7109375" style="309" customWidth="1"/>
    <col min="15628" max="15628" width="8.85546875" style="309" customWidth="1"/>
    <col min="15629" max="15629" width="8.28515625" style="309" customWidth="1"/>
    <col min="15630" max="15634" width="7.28515625" style="309" customWidth="1"/>
    <col min="15635" max="15636" width="9.28515625" style="309" customWidth="1"/>
    <col min="15637" max="15872" width="9.140625" style="309"/>
    <col min="15873" max="15874" width="6.7109375" style="309" customWidth="1"/>
    <col min="15875" max="15876" width="9.28515625" style="309" customWidth="1"/>
    <col min="15877" max="15877" width="9.140625" style="309"/>
    <col min="15878" max="15880" width="7.28515625" style="309" customWidth="1"/>
    <col min="15881" max="15881" width="8.7109375" style="309" customWidth="1"/>
    <col min="15882" max="15882" width="7.28515625" style="309" customWidth="1"/>
    <col min="15883" max="15883" width="8.7109375" style="309" customWidth="1"/>
    <col min="15884" max="15884" width="8.85546875" style="309" customWidth="1"/>
    <col min="15885" max="15885" width="8.28515625" style="309" customWidth="1"/>
    <col min="15886" max="15890" width="7.28515625" style="309" customWidth="1"/>
    <col min="15891" max="15892" width="9.28515625" style="309" customWidth="1"/>
    <col min="15893" max="16128" width="9.140625" style="309"/>
    <col min="16129" max="16130" width="6.7109375" style="309" customWidth="1"/>
    <col min="16131" max="16132" width="9.28515625" style="309" customWidth="1"/>
    <col min="16133" max="16133" width="9.140625" style="309"/>
    <col min="16134" max="16136" width="7.28515625" style="309" customWidth="1"/>
    <col min="16137" max="16137" width="8.7109375" style="309" customWidth="1"/>
    <col min="16138" max="16138" width="7.28515625" style="309" customWidth="1"/>
    <col min="16139" max="16139" width="8.7109375" style="309" customWidth="1"/>
    <col min="16140" max="16140" width="8.85546875" style="309" customWidth="1"/>
    <col min="16141" max="16141" width="8.28515625" style="309" customWidth="1"/>
    <col min="16142" max="16146" width="7.28515625" style="309" customWidth="1"/>
    <col min="16147" max="16148" width="9.28515625" style="309" customWidth="1"/>
    <col min="16149" max="16384" width="9.140625" style="309"/>
  </cols>
  <sheetData>
    <row r="1" spans="1:20" ht="18" customHeight="1">
      <c r="A1" s="2105" t="s">
        <v>677</v>
      </c>
      <c r="B1" s="2030"/>
      <c r="C1" s="2030"/>
      <c r="D1" s="2030"/>
      <c r="E1" s="2030"/>
      <c r="F1" s="2030"/>
      <c r="G1" s="2030"/>
      <c r="H1" s="2030"/>
      <c r="I1" s="2030"/>
      <c r="J1" s="2030"/>
      <c r="K1" s="2030"/>
      <c r="L1" s="2030"/>
      <c r="M1" s="2030"/>
      <c r="N1" s="2030"/>
      <c r="O1" s="2030"/>
      <c r="P1" s="2030"/>
      <c r="Q1" s="2030"/>
      <c r="R1" s="2030"/>
      <c r="S1" s="2030"/>
      <c r="T1" s="2030"/>
    </row>
    <row r="2" spans="1:20" ht="18" customHeight="1">
      <c r="A2" s="2030"/>
      <c r="B2" s="2030"/>
      <c r="C2" s="2030"/>
      <c r="D2" s="2030"/>
      <c r="E2" s="2030"/>
      <c r="F2" s="2030"/>
      <c r="G2" s="2030"/>
      <c r="H2" s="2030"/>
      <c r="I2" s="2030"/>
      <c r="J2" s="2030"/>
      <c r="K2" s="2030"/>
      <c r="L2" s="2030"/>
      <c r="M2" s="2030"/>
      <c r="N2" s="2030"/>
      <c r="O2" s="2030"/>
      <c r="P2" s="2030"/>
      <c r="Q2" s="2030"/>
      <c r="R2" s="2030"/>
      <c r="S2" s="2030"/>
      <c r="T2" s="2030"/>
    </row>
    <row r="3" spans="1:20" s="397" customFormat="1" ht="11.25" customHeight="1">
      <c r="A3" s="394"/>
      <c r="B3" s="394"/>
      <c r="C3" s="395"/>
      <c r="D3" s="395"/>
      <c r="E3" s="395"/>
      <c r="F3" s="395"/>
      <c r="G3" s="395"/>
      <c r="H3" s="395"/>
      <c r="I3" s="395"/>
      <c r="J3" s="395"/>
      <c r="K3" s="395"/>
      <c r="L3" s="395"/>
      <c r="M3" s="395"/>
      <c r="N3" s="395"/>
      <c r="O3" s="395"/>
      <c r="P3" s="395"/>
      <c r="Q3" s="395"/>
      <c r="R3" s="395"/>
      <c r="S3" s="395"/>
      <c r="T3" s="396"/>
    </row>
    <row r="4" spans="1:20" s="326" customFormat="1" ht="55.15" customHeight="1">
      <c r="A4" s="2106"/>
      <c r="B4" s="2149"/>
      <c r="C4" s="2112" t="s">
        <v>678</v>
      </c>
      <c r="D4" s="2116"/>
      <c r="E4" s="2113" t="s">
        <v>679</v>
      </c>
      <c r="F4" s="2113"/>
      <c r="G4" s="2113"/>
      <c r="H4" s="2113"/>
      <c r="I4" s="2113"/>
      <c r="J4" s="2113"/>
      <c r="K4" s="2113"/>
      <c r="L4" s="2113"/>
      <c r="M4" s="2113"/>
      <c r="N4" s="2113"/>
      <c r="O4" s="2113"/>
      <c r="P4" s="2113"/>
      <c r="Q4" s="2113"/>
      <c r="R4" s="2116"/>
      <c r="S4" s="2112" t="s">
        <v>680</v>
      </c>
      <c r="T4" s="2116"/>
    </row>
    <row r="5" spans="1:20" s="326" customFormat="1" ht="15" customHeight="1">
      <c r="A5" s="2108"/>
      <c r="B5" s="2148"/>
      <c r="C5" s="2161" t="s">
        <v>426</v>
      </c>
      <c r="D5" s="2162" t="s">
        <v>520</v>
      </c>
      <c r="E5" s="398" t="s">
        <v>426</v>
      </c>
      <c r="F5" s="399"/>
      <c r="G5" s="399"/>
      <c r="H5" s="399"/>
      <c r="I5" s="399"/>
      <c r="J5" s="399"/>
      <c r="K5" s="400"/>
      <c r="L5" s="398" t="s">
        <v>520</v>
      </c>
      <c r="M5" s="399"/>
      <c r="N5" s="399"/>
      <c r="O5" s="399"/>
      <c r="P5" s="399"/>
      <c r="Q5" s="399"/>
      <c r="R5" s="400"/>
      <c r="S5" s="2150" t="s">
        <v>426</v>
      </c>
      <c r="T5" s="2150" t="s">
        <v>520</v>
      </c>
    </row>
    <row r="6" spans="1:20" s="326" customFormat="1" ht="15" customHeight="1">
      <c r="A6" s="2108"/>
      <c r="B6" s="2148"/>
      <c r="C6" s="2070"/>
      <c r="D6" s="2163"/>
      <c r="E6" s="2117" t="s">
        <v>681</v>
      </c>
      <c r="F6" s="2102"/>
      <c r="G6" s="2102"/>
      <c r="H6" s="2102"/>
      <c r="I6" s="2102"/>
      <c r="J6" s="2118"/>
      <c r="K6" s="2107" t="s">
        <v>672</v>
      </c>
      <c r="L6" s="2117" t="s">
        <v>681</v>
      </c>
      <c r="M6" s="2102"/>
      <c r="N6" s="2102"/>
      <c r="O6" s="2102"/>
      <c r="P6" s="2102"/>
      <c r="Q6" s="2118"/>
      <c r="R6" s="2107" t="s">
        <v>672</v>
      </c>
      <c r="S6" s="2151"/>
      <c r="T6" s="2151"/>
    </row>
    <row r="7" spans="1:20" s="326" customFormat="1" ht="51" customHeight="1">
      <c r="A7" s="2110"/>
      <c r="B7" s="2160"/>
      <c r="C7" s="2142"/>
      <c r="D7" s="2156"/>
      <c r="E7" s="340" t="s">
        <v>646</v>
      </c>
      <c r="F7" s="338" t="s">
        <v>682</v>
      </c>
      <c r="G7" s="338" t="s">
        <v>674</v>
      </c>
      <c r="H7" s="338" t="s">
        <v>675</v>
      </c>
      <c r="I7" s="338" t="s">
        <v>676</v>
      </c>
      <c r="J7" s="338" t="s">
        <v>671</v>
      </c>
      <c r="K7" s="2111"/>
      <c r="L7" s="340" t="s">
        <v>646</v>
      </c>
      <c r="M7" s="338" t="s">
        <v>682</v>
      </c>
      <c r="N7" s="338" t="s">
        <v>674</v>
      </c>
      <c r="O7" s="338" t="s">
        <v>675</v>
      </c>
      <c r="P7" s="338" t="s">
        <v>676</v>
      </c>
      <c r="Q7" s="338" t="s">
        <v>671</v>
      </c>
      <c r="R7" s="2111"/>
      <c r="S7" s="2152"/>
      <c r="T7" s="2152"/>
    </row>
    <row r="8" spans="1:20" s="326" customFormat="1" ht="15" customHeight="1">
      <c r="A8" s="2071" t="s">
        <v>636</v>
      </c>
      <c r="B8" s="2072"/>
      <c r="C8" s="2072"/>
      <c r="D8" s="2072"/>
      <c r="E8" s="2072"/>
      <c r="F8" s="2072"/>
      <c r="G8" s="2072"/>
      <c r="H8" s="2072"/>
      <c r="I8" s="2072"/>
      <c r="J8" s="2072"/>
      <c r="K8" s="2072"/>
      <c r="L8" s="2072"/>
      <c r="M8" s="2072"/>
      <c r="N8" s="2072"/>
      <c r="O8" s="2072"/>
      <c r="P8" s="2072"/>
      <c r="Q8" s="2072"/>
      <c r="R8" s="2072"/>
      <c r="S8" s="2072"/>
      <c r="T8" s="2073"/>
    </row>
    <row r="9" spans="1:20" s="331" customFormat="1" ht="6" customHeight="1">
      <c r="A9" s="296"/>
      <c r="B9" s="375"/>
      <c r="C9" s="377"/>
      <c r="D9" s="377"/>
      <c r="E9" s="377"/>
      <c r="F9" s="377"/>
      <c r="G9" s="377"/>
      <c r="H9" s="377"/>
      <c r="I9" s="377"/>
      <c r="J9" s="377"/>
      <c r="K9" s="377"/>
      <c r="L9" s="377"/>
      <c r="M9" s="377"/>
      <c r="N9" s="377"/>
      <c r="O9" s="377"/>
      <c r="P9" s="377"/>
      <c r="Q9" s="377"/>
      <c r="R9" s="377"/>
      <c r="S9" s="377"/>
      <c r="T9" s="377"/>
    </row>
    <row r="10" spans="1:20" s="330" customFormat="1">
      <c r="A10" s="248">
        <v>2025</v>
      </c>
      <c r="B10" s="249" t="s">
        <v>595</v>
      </c>
      <c r="C10" s="293">
        <v>5.4199999999999998E-2</v>
      </c>
      <c r="D10" s="293">
        <v>0.14699999999999999</v>
      </c>
      <c r="E10" s="293">
        <v>1.4830000000000001</v>
      </c>
      <c r="F10" s="293">
        <v>0.95920000000000005</v>
      </c>
      <c r="G10" s="293">
        <v>1.5002</v>
      </c>
      <c r="H10" s="293">
        <v>1.125</v>
      </c>
      <c r="I10" s="293">
        <v>2.0461</v>
      </c>
      <c r="J10" s="293">
        <v>1.2751999999999999</v>
      </c>
      <c r="K10" s="293">
        <v>3.1764000000000001</v>
      </c>
      <c r="L10" s="293">
        <v>1.6601999999999999</v>
      </c>
      <c r="M10" s="293">
        <v>1.9051</v>
      </c>
      <c r="N10" s="293">
        <v>1.1567000000000001</v>
      </c>
      <c r="O10" s="293">
        <v>1.5524</v>
      </c>
      <c r="P10" s="293">
        <v>1.3367</v>
      </c>
      <c r="Q10" s="293">
        <v>2.8934000000000002</v>
      </c>
      <c r="R10" s="293">
        <v>1.3738999999999999</v>
      </c>
      <c r="S10" s="305" t="s">
        <v>622</v>
      </c>
      <c r="T10" s="293">
        <v>2.5606</v>
      </c>
    </row>
    <row r="11" spans="1:20" s="330" customFormat="1">
      <c r="A11" s="248"/>
      <c r="B11" s="249" t="s">
        <v>596</v>
      </c>
      <c r="C11" s="293">
        <v>4.7600000000000003E-2</v>
      </c>
      <c r="D11" s="293">
        <v>0.15759999999999999</v>
      </c>
      <c r="E11" s="293">
        <v>1.4985999999999999</v>
      </c>
      <c r="F11" s="293">
        <v>1.0327999999999999</v>
      </c>
      <c r="G11" s="293">
        <v>1.3120000000000001</v>
      </c>
      <c r="H11" s="293">
        <v>1.2035</v>
      </c>
      <c r="I11" s="293">
        <v>2.0289000000000001</v>
      </c>
      <c r="J11" s="293">
        <v>1.5013000000000001</v>
      </c>
      <c r="K11" s="293">
        <v>3.1282999999999999</v>
      </c>
      <c r="L11" s="293">
        <v>1.5119</v>
      </c>
      <c r="M11" s="293">
        <v>1.7146999999999999</v>
      </c>
      <c r="N11" s="293">
        <v>1.1642999999999999</v>
      </c>
      <c r="O11" s="293">
        <v>0.75360000000000005</v>
      </c>
      <c r="P11" s="293">
        <v>1.4197</v>
      </c>
      <c r="Q11" s="293">
        <v>2.8109000000000002</v>
      </c>
      <c r="R11" s="293">
        <v>1.4224000000000001</v>
      </c>
      <c r="S11" s="305" t="s">
        <v>622</v>
      </c>
      <c r="T11" s="293">
        <v>2.4358</v>
      </c>
    </row>
    <row r="12" spans="1:20" s="330" customFormat="1">
      <c r="A12" s="248"/>
      <c r="B12" s="249" t="s">
        <v>597</v>
      </c>
      <c r="C12" s="293">
        <v>6.0600000000000001E-2</v>
      </c>
      <c r="D12" s="293">
        <v>0.12520000000000001</v>
      </c>
      <c r="E12" s="293">
        <v>1.5212000000000001</v>
      </c>
      <c r="F12" s="293">
        <v>0.8952</v>
      </c>
      <c r="G12" s="293">
        <v>1.4145000000000001</v>
      </c>
      <c r="H12" s="293">
        <v>1.3363</v>
      </c>
      <c r="I12" s="293">
        <v>2.0375000000000001</v>
      </c>
      <c r="J12" s="293">
        <v>1.9000999999999999</v>
      </c>
      <c r="K12" s="293">
        <v>3.2235</v>
      </c>
      <c r="L12" s="293">
        <v>1.4815</v>
      </c>
      <c r="M12" s="293">
        <v>1.6105</v>
      </c>
      <c r="N12" s="293">
        <v>1.4326000000000001</v>
      </c>
      <c r="O12" s="293">
        <v>0.88300000000000001</v>
      </c>
      <c r="P12" s="293">
        <v>1.4076</v>
      </c>
      <c r="Q12" s="293">
        <v>2.7742</v>
      </c>
      <c r="R12" s="293">
        <v>1.2222999999999999</v>
      </c>
      <c r="S12" s="305" t="s">
        <v>622</v>
      </c>
      <c r="T12" s="293">
        <v>2.3489</v>
      </c>
    </row>
    <row r="13" spans="1:20" s="330" customFormat="1">
      <c r="A13" s="248"/>
      <c r="B13" s="249" t="s">
        <v>598</v>
      </c>
      <c r="C13" s="293">
        <v>6.13E-2</v>
      </c>
      <c r="D13" s="293">
        <v>0.123</v>
      </c>
      <c r="E13" s="293">
        <v>1.4851000000000001</v>
      </c>
      <c r="F13" s="293">
        <v>0.92589999999999995</v>
      </c>
      <c r="G13" s="293">
        <v>1.1918</v>
      </c>
      <c r="H13" s="293">
        <v>1.3083</v>
      </c>
      <c r="I13" s="293">
        <v>2.0501999999999998</v>
      </c>
      <c r="J13" s="293">
        <v>1.899</v>
      </c>
      <c r="K13" s="293">
        <v>3.0346000000000002</v>
      </c>
      <c r="L13" s="293">
        <v>1.4417</v>
      </c>
      <c r="M13" s="293">
        <v>1.1064000000000001</v>
      </c>
      <c r="N13" s="293">
        <v>1.3230999999999999</v>
      </c>
      <c r="O13" s="293">
        <v>1.7756000000000001</v>
      </c>
      <c r="P13" s="293">
        <v>1.4590000000000001</v>
      </c>
      <c r="Q13" s="293">
        <v>2.8088000000000002</v>
      </c>
      <c r="R13" s="293">
        <v>1.4428000000000001</v>
      </c>
      <c r="S13" s="305" t="s">
        <v>622</v>
      </c>
      <c r="T13" s="293">
        <v>2.0958999999999999</v>
      </c>
    </row>
    <row r="14" spans="1:20" s="330" customFormat="1">
      <c r="A14" s="248"/>
      <c r="B14" s="249" t="s">
        <v>599</v>
      </c>
      <c r="C14" s="293">
        <v>5.28E-2</v>
      </c>
      <c r="D14" s="293">
        <v>0.1215</v>
      </c>
      <c r="E14" s="293">
        <v>1.4728000000000001</v>
      </c>
      <c r="F14" s="293">
        <v>0.75290000000000001</v>
      </c>
      <c r="G14" s="293">
        <v>1.3443000000000001</v>
      </c>
      <c r="H14" s="293">
        <v>1.3109999999999999</v>
      </c>
      <c r="I14" s="293">
        <v>1.9877</v>
      </c>
      <c r="J14" s="293">
        <v>1.9669000000000001</v>
      </c>
      <c r="K14" s="293">
        <v>3.1252</v>
      </c>
      <c r="L14" s="293">
        <v>1.498</v>
      </c>
      <c r="M14" s="293">
        <v>1.2229000000000001</v>
      </c>
      <c r="N14" s="293">
        <v>1.3126</v>
      </c>
      <c r="O14" s="293">
        <v>1.8422000000000001</v>
      </c>
      <c r="P14" s="293">
        <v>1.4636</v>
      </c>
      <c r="Q14" s="293">
        <v>2.7917999999999998</v>
      </c>
      <c r="R14" s="293">
        <v>1.5192000000000001</v>
      </c>
      <c r="S14" s="305" t="s">
        <v>622</v>
      </c>
      <c r="T14" s="293">
        <v>2.0897999999999999</v>
      </c>
    </row>
    <row r="15" spans="1:20" s="330" customFormat="1">
      <c r="A15" s="248"/>
      <c r="B15" s="249" t="s">
        <v>600</v>
      </c>
      <c r="C15" s="293">
        <v>5.3699999999999998E-2</v>
      </c>
      <c r="D15" s="293">
        <v>0.13589999999999999</v>
      </c>
      <c r="E15" s="293">
        <v>1.4261999999999999</v>
      </c>
      <c r="F15" s="293">
        <v>0.88029999999999997</v>
      </c>
      <c r="G15" s="293">
        <v>1.2071000000000001</v>
      </c>
      <c r="H15" s="293">
        <v>1.2796000000000001</v>
      </c>
      <c r="I15" s="293">
        <v>1.8834</v>
      </c>
      <c r="J15" s="293">
        <v>1.5822000000000001</v>
      </c>
      <c r="K15" s="293">
        <v>3.4828999999999999</v>
      </c>
      <c r="L15" s="293">
        <v>1.4863</v>
      </c>
      <c r="M15" s="293">
        <v>1.2186999999999999</v>
      </c>
      <c r="N15" s="293">
        <v>1.3174999999999999</v>
      </c>
      <c r="O15" s="293">
        <v>1.8248</v>
      </c>
      <c r="P15" s="293">
        <v>1.4601999999999999</v>
      </c>
      <c r="Q15" s="293">
        <v>2.7871000000000001</v>
      </c>
      <c r="R15" s="293">
        <v>1.4204000000000001</v>
      </c>
      <c r="S15" s="305" t="s">
        <v>622</v>
      </c>
      <c r="T15" s="293">
        <v>2.0815999999999999</v>
      </c>
    </row>
    <row r="16" spans="1:20" s="330" customFormat="1">
      <c r="A16" s="248"/>
      <c r="B16" s="249" t="s">
        <v>601</v>
      </c>
      <c r="C16" s="293">
        <v>5.2699999999999997E-2</v>
      </c>
      <c r="D16" s="293">
        <v>0.14130000000000001</v>
      </c>
      <c r="E16" s="293">
        <v>1.3649</v>
      </c>
      <c r="F16" s="293">
        <v>0.74690000000000001</v>
      </c>
      <c r="G16" s="293">
        <v>1.2427999999999999</v>
      </c>
      <c r="H16" s="293">
        <v>1.2090000000000001</v>
      </c>
      <c r="I16" s="293">
        <v>1.8498000000000001</v>
      </c>
      <c r="J16" s="293">
        <v>1.7947</v>
      </c>
      <c r="K16" s="293">
        <v>3.4807999999999999</v>
      </c>
      <c r="L16" s="293">
        <v>1.4648000000000001</v>
      </c>
      <c r="M16" s="293">
        <v>1.1564000000000001</v>
      </c>
      <c r="N16" s="293">
        <v>1.2768999999999999</v>
      </c>
      <c r="O16" s="293">
        <v>1.8139000000000001</v>
      </c>
      <c r="P16" s="293">
        <v>1.4625999999999999</v>
      </c>
      <c r="Q16" s="293">
        <v>2.8149000000000002</v>
      </c>
      <c r="R16" s="293">
        <v>1.5491999999999999</v>
      </c>
      <c r="S16" s="305" t="s">
        <v>622</v>
      </c>
      <c r="T16" s="293">
        <v>2.1366000000000001</v>
      </c>
    </row>
    <row r="17" spans="1:20" s="330" customFormat="1">
      <c r="A17" s="254"/>
      <c r="B17" s="249" t="s">
        <v>602</v>
      </c>
      <c r="C17" s="293">
        <v>4.7600000000000003E-2</v>
      </c>
      <c r="D17" s="293">
        <v>0.14649999999999999</v>
      </c>
      <c r="E17" s="293">
        <v>1.3737999999999999</v>
      </c>
      <c r="F17" s="293">
        <v>0.77739999999999998</v>
      </c>
      <c r="G17" s="293">
        <v>1.2532000000000001</v>
      </c>
      <c r="H17" s="293">
        <v>1.3120000000000001</v>
      </c>
      <c r="I17" s="293">
        <v>1.8360000000000001</v>
      </c>
      <c r="J17" s="293">
        <v>1.796</v>
      </c>
      <c r="K17" s="293">
        <v>3.4319999999999999</v>
      </c>
      <c r="L17" s="293">
        <v>1.4622999999999999</v>
      </c>
      <c r="M17" s="293">
        <v>1.2068000000000001</v>
      </c>
      <c r="N17" s="293">
        <v>1.216</v>
      </c>
      <c r="O17" s="293">
        <v>1.8502000000000001</v>
      </c>
      <c r="P17" s="293">
        <v>1.4779</v>
      </c>
      <c r="Q17" s="293">
        <v>2.8111000000000002</v>
      </c>
      <c r="R17" s="293">
        <v>1.5981000000000001</v>
      </c>
      <c r="S17" s="305" t="s">
        <v>622</v>
      </c>
      <c r="T17" s="293">
        <v>2.1356000000000002</v>
      </c>
    </row>
    <row r="18" spans="1:20" s="330" customFormat="1">
      <c r="A18" s="254"/>
      <c r="B18" s="249" t="s">
        <v>603</v>
      </c>
      <c r="C18" s="293">
        <v>5.3499999999999999E-2</v>
      </c>
      <c r="D18" s="293">
        <v>0.14729999999999999</v>
      </c>
      <c r="E18" s="293">
        <v>1.3637999999999999</v>
      </c>
      <c r="F18" s="293">
        <v>0.85360000000000003</v>
      </c>
      <c r="G18" s="293">
        <v>1.2156</v>
      </c>
      <c r="H18" s="293">
        <v>1.2547999999999999</v>
      </c>
      <c r="I18" s="293">
        <v>1.8284</v>
      </c>
      <c r="J18" s="293">
        <v>1.9736</v>
      </c>
      <c r="K18" s="293">
        <v>3.5276999999999998</v>
      </c>
      <c r="L18" s="293">
        <v>1.4690000000000001</v>
      </c>
      <c r="M18" s="293">
        <v>1.1829000000000001</v>
      </c>
      <c r="N18" s="293">
        <v>1.2343999999999999</v>
      </c>
      <c r="O18" s="293">
        <v>1.8475999999999999</v>
      </c>
      <c r="P18" s="293">
        <v>1.4590000000000001</v>
      </c>
      <c r="Q18" s="293">
        <v>2.8180000000000001</v>
      </c>
      <c r="R18" s="293">
        <v>1.5053000000000001</v>
      </c>
      <c r="S18" s="305" t="s">
        <v>622</v>
      </c>
      <c r="T18" s="293">
        <v>2.2111000000000001</v>
      </c>
    </row>
    <row r="19" spans="1:20" s="330" customFormat="1">
      <c r="A19" s="254"/>
      <c r="B19" s="249" t="s">
        <v>604</v>
      </c>
      <c r="C19" s="293">
        <v>4.9299999999999997E-2</v>
      </c>
      <c r="D19" s="293">
        <v>0.1004</v>
      </c>
      <c r="E19" s="293">
        <v>1.3647</v>
      </c>
      <c r="F19" s="293">
        <v>0.69769999999999999</v>
      </c>
      <c r="G19" s="293">
        <v>1.2621</v>
      </c>
      <c r="H19" s="293">
        <v>1.2915000000000001</v>
      </c>
      <c r="I19" s="293">
        <v>1.8203</v>
      </c>
      <c r="J19" s="293">
        <v>2.0954999999999999</v>
      </c>
      <c r="K19" s="293">
        <v>3.5577000000000001</v>
      </c>
      <c r="L19" s="293">
        <v>1.4296</v>
      </c>
      <c r="M19" s="293">
        <v>1.0855999999999999</v>
      </c>
      <c r="N19" s="293">
        <v>1.3234999999999999</v>
      </c>
      <c r="O19" s="293">
        <v>1.6494</v>
      </c>
      <c r="P19" s="293">
        <v>1.5640000000000001</v>
      </c>
      <c r="Q19" s="293">
        <v>2.8483999999999998</v>
      </c>
      <c r="R19" s="293">
        <v>1.8909</v>
      </c>
      <c r="S19" s="305" t="s">
        <v>622</v>
      </c>
      <c r="T19" s="293">
        <v>2.2080000000000002</v>
      </c>
    </row>
    <row r="20" spans="1:20" s="330" customFormat="1">
      <c r="A20" s="254"/>
      <c r="B20" s="249" t="s">
        <v>605</v>
      </c>
      <c r="C20" s="293">
        <v>4.2099999999999999E-2</v>
      </c>
      <c r="D20" s="293">
        <v>0.1048</v>
      </c>
      <c r="E20" s="293">
        <v>1.3567</v>
      </c>
      <c r="F20" s="293">
        <v>0.71660000000000001</v>
      </c>
      <c r="G20" s="293">
        <v>1.1640999999999999</v>
      </c>
      <c r="H20" s="293">
        <v>1.3076000000000001</v>
      </c>
      <c r="I20" s="293">
        <v>1.8171999999999999</v>
      </c>
      <c r="J20" s="293">
        <v>2.1985999999999999</v>
      </c>
      <c r="K20" s="293">
        <v>3.5198999999999998</v>
      </c>
      <c r="L20" s="293">
        <v>1.4741</v>
      </c>
      <c r="M20" s="293">
        <v>1.202</v>
      </c>
      <c r="N20" s="293">
        <v>1.4186000000000001</v>
      </c>
      <c r="O20" s="293">
        <v>1.6377999999999999</v>
      </c>
      <c r="P20" s="293">
        <v>1.5658000000000001</v>
      </c>
      <c r="Q20" s="293">
        <v>2.9034</v>
      </c>
      <c r="R20" s="293">
        <v>1.8626</v>
      </c>
      <c r="S20" s="305" t="s">
        <v>622</v>
      </c>
      <c r="T20" s="293">
        <v>2.2324999999999999</v>
      </c>
    </row>
    <row r="21" spans="1:20" s="330" customFormat="1">
      <c r="A21" s="254"/>
      <c r="B21" s="249" t="s">
        <v>606</v>
      </c>
      <c r="C21" s="293">
        <v>4.24E-2</v>
      </c>
      <c r="D21" s="293">
        <v>0.1119</v>
      </c>
      <c r="E21" s="293">
        <v>1.3489</v>
      </c>
      <c r="F21" s="293">
        <v>0.78979999999999995</v>
      </c>
      <c r="G21" s="293">
        <v>1.2114</v>
      </c>
      <c r="H21" s="293">
        <v>1.2604</v>
      </c>
      <c r="I21" s="293">
        <v>1.7870999999999999</v>
      </c>
      <c r="J21" s="293">
        <v>2.1768999999999998</v>
      </c>
      <c r="K21" s="293">
        <v>3.5499000000000001</v>
      </c>
      <c r="L21" s="293">
        <v>1.4167000000000001</v>
      </c>
      <c r="M21" s="293">
        <v>1.0922000000000001</v>
      </c>
      <c r="N21" s="293">
        <v>1.2042999999999999</v>
      </c>
      <c r="O21" s="293">
        <v>1.5973999999999999</v>
      </c>
      <c r="P21" s="293">
        <v>1.5846</v>
      </c>
      <c r="Q21" s="293">
        <v>2.9062000000000001</v>
      </c>
      <c r="R21" s="293">
        <v>1.5370999999999999</v>
      </c>
      <c r="S21" s="305" t="s">
        <v>622</v>
      </c>
      <c r="T21" s="293">
        <v>2.2814999999999999</v>
      </c>
    </row>
    <row r="22" spans="1:20" s="326" customFormat="1" ht="4.5" customHeight="1">
      <c r="A22" s="378"/>
      <c r="B22" s="401"/>
      <c r="C22" s="343"/>
      <c r="D22" s="343"/>
      <c r="E22" s="343"/>
      <c r="F22" s="343"/>
      <c r="G22" s="343"/>
      <c r="H22" s="343"/>
      <c r="I22" s="343"/>
      <c r="J22" s="343"/>
      <c r="K22" s="343"/>
      <c r="L22" s="343"/>
      <c r="M22" s="343"/>
      <c r="N22" s="343"/>
      <c r="O22" s="343"/>
      <c r="P22" s="343"/>
      <c r="Q22" s="343"/>
      <c r="R22" s="343"/>
      <c r="S22" s="402"/>
      <c r="T22" s="403"/>
    </row>
    <row r="23" spans="1:20" s="326" customFormat="1" ht="15" customHeight="1">
      <c r="A23" s="2157" t="s">
        <v>637</v>
      </c>
      <c r="B23" s="2158"/>
      <c r="C23" s="2158"/>
      <c r="D23" s="2158"/>
      <c r="E23" s="2158"/>
      <c r="F23" s="2158"/>
      <c r="G23" s="2158"/>
      <c r="H23" s="2158"/>
      <c r="I23" s="2158"/>
      <c r="J23" s="2158"/>
      <c r="K23" s="2158"/>
      <c r="L23" s="2158"/>
      <c r="M23" s="2158"/>
      <c r="N23" s="2158"/>
      <c r="O23" s="2158"/>
      <c r="P23" s="2158"/>
      <c r="Q23" s="2158"/>
      <c r="R23" s="2158"/>
      <c r="S23" s="2158"/>
      <c r="T23" s="2159"/>
    </row>
    <row r="24" spans="1:20" s="331" customFormat="1" ht="6" customHeight="1">
      <c r="A24" s="296"/>
      <c r="B24" s="375"/>
      <c r="C24" s="377"/>
      <c r="D24" s="377"/>
      <c r="E24" s="377"/>
      <c r="F24" s="377"/>
      <c r="G24" s="377"/>
      <c r="H24" s="377"/>
      <c r="I24" s="377"/>
      <c r="J24" s="377"/>
      <c r="K24" s="377"/>
      <c r="L24" s="377"/>
      <c r="M24" s="377"/>
      <c r="N24" s="377"/>
      <c r="O24" s="377"/>
      <c r="P24" s="377"/>
      <c r="Q24" s="377"/>
      <c r="R24" s="377"/>
      <c r="S24" s="377"/>
      <c r="T24" s="377"/>
    </row>
    <row r="25" spans="1:20" s="330" customFormat="1">
      <c r="A25" s="248">
        <v>2025</v>
      </c>
      <c r="B25" s="249" t="s">
        <v>595</v>
      </c>
      <c r="C25" s="298">
        <v>25033.11</v>
      </c>
      <c r="D25" s="298">
        <v>11321.624</v>
      </c>
      <c r="E25" s="298">
        <v>3283.4009999999998</v>
      </c>
      <c r="F25" s="298">
        <v>755.42100000000005</v>
      </c>
      <c r="G25" s="298">
        <v>529.68600000000004</v>
      </c>
      <c r="H25" s="298">
        <v>768.56700000000001</v>
      </c>
      <c r="I25" s="298">
        <v>1189.74</v>
      </c>
      <c r="J25" s="298">
        <v>39.987000000000002</v>
      </c>
      <c r="K25" s="298">
        <v>877.44500000000005</v>
      </c>
      <c r="L25" s="298">
        <v>2692.011</v>
      </c>
      <c r="M25" s="298">
        <v>1308.53</v>
      </c>
      <c r="N25" s="298">
        <v>414.858</v>
      </c>
      <c r="O25" s="298">
        <v>456.685</v>
      </c>
      <c r="P25" s="298">
        <v>445.65800000000002</v>
      </c>
      <c r="Q25" s="298">
        <v>66.28</v>
      </c>
      <c r="R25" s="298">
        <v>440.35300000000001</v>
      </c>
      <c r="S25" s="305" t="s">
        <v>622</v>
      </c>
      <c r="T25" s="298">
        <v>1.956</v>
      </c>
    </row>
    <row r="26" spans="1:20" s="330" customFormat="1">
      <c r="A26" s="248"/>
      <c r="B26" s="249" t="s">
        <v>596</v>
      </c>
      <c r="C26" s="298">
        <v>24913.812000000002</v>
      </c>
      <c r="D26" s="298">
        <v>12086.151</v>
      </c>
      <c r="E26" s="298">
        <v>3247.0909999999999</v>
      </c>
      <c r="F26" s="298">
        <v>908.83299999999997</v>
      </c>
      <c r="G26" s="298">
        <v>338.26100000000002</v>
      </c>
      <c r="H26" s="298">
        <v>667.81799999999998</v>
      </c>
      <c r="I26" s="298">
        <v>1288.643</v>
      </c>
      <c r="J26" s="298">
        <v>43.536000000000001</v>
      </c>
      <c r="K26" s="298">
        <v>894.93600000000004</v>
      </c>
      <c r="L26" s="298">
        <v>2575.8609999999999</v>
      </c>
      <c r="M26" s="298">
        <v>1362.7260000000001</v>
      </c>
      <c r="N26" s="298">
        <v>378.565</v>
      </c>
      <c r="O26" s="298">
        <v>246.73599999999999</v>
      </c>
      <c r="P26" s="298">
        <v>518.47799999999995</v>
      </c>
      <c r="Q26" s="298">
        <v>69.355999999999995</v>
      </c>
      <c r="R26" s="298">
        <v>435.50200000000001</v>
      </c>
      <c r="S26" s="305" t="s">
        <v>622</v>
      </c>
      <c r="T26" s="298">
        <v>1.956</v>
      </c>
    </row>
    <row r="27" spans="1:20" s="330" customFormat="1">
      <c r="A27" s="248"/>
      <c r="B27" s="249" t="s">
        <v>597</v>
      </c>
      <c r="C27" s="298">
        <v>25068.27</v>
      </c>
      <c r="D27" s="298">
        <v>11490.281000000001</v>
      </c>
      <c r="E27" s="298">
        <v>3301.5410000000002</v>
      </c>
      <c r="F27" s="298">
        <v>837.63</v>
      </c>
      <c r="G27" s="298">
        <v>507.37299999999999</v>
      </c>
      <c r="H27" s="298">
        <v>605.68600000000004</v>
      </c>
      <c r="I27" s="298">
        <v>1300.2750000000001</v>
      </c>
      <c r="J27" s="298">
        <v>50.576999999999998</v>
      </c>
      <c r="K27" s="298">
        <v>906.44299999999998</v>
      </c>
      <c r="L27" s="298">
        <v>2650.2159999999999</v>
      </c>
      <c r="M27" s="298">
        <v>1135.4849999999999</v>
      </c>
      <c r="N27" s="298">
        <v>637.25900000000001</v>
      </c>
      <c r="O27" s="298">
        <v>273.20400000000001</v>
      </c>
      <c r="P27" s="298">
        <v>536.40300000000002</v>
      </c>
      <c r="Q27" s="298">
        <v>67.864999999999995</v>
      </c>
      <c r="R27" s="298">
        <v>516.37</v>
      </c>
      <c r="S27" s="305" t="s">
        <v>622</v>
      </c>
      <c r="T27" s="298">
        <v>1.956</v>
      </c>
    </row>
    <row r="28" spans="1:20" s="330" customFormat="1">
      <c r="A28" s="248"/>
      <c r="B28" s="249" t="s">
        <v>598</v>
      </c>
      <c r="C28" s="298">
        <v>25145.428</v>
      </c>
      <c r="D28" s="298">
        <v>10822.742</v>
      </c>
      <c r="E28" s="298">
        <v>3335.49</v>
      </c>
      <c r="F28" s="298">
        <v>945.42399999999998</v>
      </c>
      <c r="G28" s="298">
        <v>424.26400000000001</v>
      </c>
      <c r="H28" s="298">
        <v>606.78700000000003</v>
      </c>
      <c r="I28" s="298">
        <v>1308.396</v>
      </c>
      <c r="J28" s="298">
        <v>50.619</v>
      </c>
      <c r="K28" s="298">
        <v>946.62599999999998</v>
      </c>
      <c r="L28" s="298">
        <v>2714.8620000000001</v>
      </c>
      <c r="M28" s="298">
        <v>766.43700000000001</v>
      </c>
      <c r="N28" s="298">
        <v>614.22299999999996</v>
      </c>
      <c r="O28" s="298">
        <v>676.60799999999995</v>
      </c>
      <c r="P28" s="298">
        <v>588.98199999999997</v>
      </c>
      <c r="Q28" s="298">
        <v>68.611999999999995</v>
      </c>
      <c r="R28" s="298">
        <v>471.34399999999999</v>
      </c>
      <c r="S28" s="305" t="s">
        <v>622</v>
      </c>
      <c r="T28" s="298">
        <v>1.956</v>
      </c>
    </row>
    <row r="29" spans="1:20" s="330" customFormat="1">
      <c r="A29" s="248"/>
      <c r="B29" s="249" t="s">
        <v>599</v>
      </c>
      <c r="C29" s="298">
        <v>25066.564999999999</v>
      </c>
      <c r="D29" s="298">
        <v>11252.655000000001</v>
      </c>
      <c r="E29" s="298">
        <v>3366.48</v>
      </c>
      <c r="F29" s="298">
        <v>741.16700000000003</v>
      </c>
      <c r="G29" s="298">
        <v>560.90700000000004</v>
      </c>
      <c r="H29" s="298">
        <v>673.96900000000005</v>
      </c>
      <c r="I29" s="298">
        <v>1337.306</v>
      </c>
      <c r="J29" s="298">
        <v>53.131</v>
      </c>
      <c r="K29" s="298">
        <v>927.46500000000003</v>
      </c>
      <c r="L29" s="298">
        <v>2751.5680000000002</v>
      </c>
      <c r="M29" s="298">
        <v>721.43499999999995</v>
      </c>
      <c r="N29" s="298">
        <v>642.95299999999997</v>
      </c>
      <c r="O29" s="298">
        <v>729.93799999999999</v>
      </c>
      <c r="P29" s="298">
        <v>590.17700000000002</v>
      </c>
      <c r="Q29" s="298">
        <v>67.064999999999998</v>
      </c>
      <c r="R29" s="298">
        <v>488.22</v>
      </c>
      <c r="S29" s="305" t="s">
        <v>622</v>
      </c>
      <c r="T29" s="298">
        <v>1.956</v>
      </c>
    </row>
    <row r="30" spans="1:20" s="330" customFormat="1">
      <c r="A30" s="248"/>
      <c r="B30" s="249" t="s">
        <v>600</v>
      </c>
      <c r="C30" s="298">
        <v>24954.275000000001</v>
      </c>
      <c r="D30" s="298">
        <v>11301.41</v>
      </c>
      <c r="E30" s="298">
        <v>3396.453</v>
      </c>
      <c r="F30" s="298">
        <v>824.94799999999998</v>
      </c>
      <c r="G30" s="298">
        <v>440.72800000000001</v>
      </c>
      <c r="H30" s="298">
        <v>682.81700000000001</v>
      </c>
      <c r="I30" s="298">
        <v>1398.6869999999999</v>
      </c>
      <c r="J30" s="298">
        <v>49.273000000000003</v>
      </c>
      <c r="K30" s="298">
        <v>1042.0650000000001</v>
      </c>
      <c r="L30" s="298">
        <v>2833.1529999999998</v>
      </c>
      <c r="M30" s="298">
        <v>782.904</v>
      </c>
      <c r="N30" s="298">
        <v>630.63499999999999</v>
      </c>
      <c r="O30" s="298">
        <v>727.49099999999999</v>
      </c>
      <c r="P30" s="298">
        <v>626.07100000000003</v>
      </c>
      <c r="Q30" s="298">
        <v>66.052000000000007</v>
      </c>
      <c r="R30" s="298">
        <v>538.91700000000003</v>
      </c>
      <c r="S30" s="305" t="s">
        <v>622</v>
      </c>
      <c r="T30" s="298">
        <v>1.956</v>
      </c>
    </row>
    <row r="31" spans="1:20" s="330" customFormat="1">
      <c r="A31" s="248"/>
      <c r="B31" s="249" t="s">
        <v>601</v>
      </c>
      <c r="C31" s="298">
        <v>26045.365000000002</v>
      </c>
      <c r="D31" s="298">
        <v>11020.906000000001</v>
      </c>
      <c r="E31" s="298">
        <v>3442.3229999999999</v>
      </c>
      <c r="F31" s="298">
        <v>746.63</v>
      </c>
      <c r="G31" s="298">
        <v>514.11900000000003</v>
      </c>
      <c r="H31" s="298">
        <v>827.35400000000004</v>
      </c>
      <c r="I31" s="298">
        <v>1291.9690000000001</v>
      </c>
      <c r="J31" s="298">
        <v>62.250999999999998</v>
      </c>
      <c r="K31" s="298">
        <v>1049.1420000000001</v>
      </c>
      <c r="L31" s="298">
        <v>2877.4690000000001</v>
      </c>
      <c r="M31" s="298">
        <v>712.62</v>
      </c>
      <c r="N31" s="298">
        <v>684.54499999999996</v>
      </c>
      <c r="O31" s="298">
        <v>744.04399999999998</v>
      </c>
      <c r="P31" s="298">
        <v>669.572</v>
      </c>
      <c r="Q31" s="298">
        <v>66.688000000000002</v>
      </c>
      <c r="R31" s="298">
        <v>512.19899999999996</v>
      </c>
      <c r="S31" s="305" t="s">
        <v>622</v>
      </c>
      <c r="T31" s="298">
        <v>1.956</v>
      </c>
    </row>
    <row r="32" spans="1:20" s="330" customFormat="1">
      <c r="A32" s="254"/>
      <c r="B32" s="249" t="s">
        <v>602</v>
      </c>
      <c r="C32" s="298">
        <v>26355.84</v>
      </c>
      <c r="D32" s="298">
        <v>11361.54</v>
      </c>
      <c r="E32" s="298">
        <v>3589.3330000000001</v>
      </c>
      <c r="F32" s="298">
        <v>849.15</v>
      </c>
      <c r="G32" s="298">
        <v>522.33699999999999</v>
      </c>
      <c r="H32" s="298">
        <v>864.13400000000001</v>
      </c>
      <c r="I32" s="298">
        <v>1286.0170000000001</v>
      </c>
      <c r="J32" s="298">
        <v>67.694999999999993</v>
      </c>
      <c r="K32" s="298">
        <v>1082.181</v>
      </c>
      <c r="L32" s="298">
        <v>3162.5540000000001</v>
      </c>
      <c r="M32" s="298">
        <v>962.524</v>
      </c>
      <c r="N32" s="298">
        <v>586.19799999999998</v>
      </c>
      <c r="O32" s="298">
        <v>742.53499999999997</v>
      </c>
      <c r="P32" s="298">
        <v>804.78</v>
      </c>
      <c r="Q32" s="298">
        <v>66.516999999999996</v>
      </c>
      <c r="R32" s="298">
        <v>507.18599999999998</v>
      </c>
      <c r="S32" s="305" t="s">
        <v>622</v>
      </c>
      <c r="T32" s="298">
        <v>1.956</v>
      </c>
    </row>
    <row r="33" spans="1:20" s="330" customFormat="1">
      <c r="A33" s="254"/>
      <c r="B33" s="249" t="s">
        <v>603</v>
      </c>
      <c r="C33" s="298">
        <v>27971.377</v>
      </c>
      <c r="D33" s="298">
        <v>11559.959000000001</v>
      </c>
      <c r="E33" s="298">
        <v>3567.3270000000002</v>
      </c>
      <c r="F33" s="298">
        <v>917.73099999999999</v>
      </c>
      <c r="G33" s="298">
        <v>462.03699999999998</v>
      </c>
      <c r="H33" s="298">
        <v>853.78399999999999</v>
      </c>
      <c r="I33" s="298">
        <v>1264.8389999999999</v>
      </c>
      <c r="J33" s="298">
        <v>68.936000000000007</v>
      </c>
      <c r="K33" s="298">
        <v>1048.0060000000001</v>
      </c>
      <c r="L33" s="298">
        <v>3159.71</v>
      </c>
      <c r="M33" s="298">
        <v>962.15499999999997</v>
      </c>
      <c r="N33" s="298">
        <v>521.97500000000002</v>
      </c>
      <c r="O33" s="298">
        <v>836.08299999999997</v>
      </c>
      <c r="P33" s="298">
        <v>773.52099999999996</v>
      </c>
      <c r="Q33" s="298">
        <v>65.975999999999999</v>
      </c>
      <c r="R33" s="298">
        <v>660.20399999999995</v>
      </c>
      <c r="S33" s="305" t="s">
        <v>622</v>
      </c>
      <c r="T33" s="298">
        <v>1.956</v>
      </c>
    </row>
    <row r="34" spans="1:20" s="330" customFormat="1">
      <c r="A34" s="254"/>
      <c r="B34" s="249" t="s">
        <v>604</v>
      </c>
      <c r="C34" s="298">
        <v>27468.175999999999</v>
      </c>
      <c r="D34" s="298">
        <v>11721.975</v>
      </c>
      <c r="E34" s="298">
        <v>3556.2359999999999</v>
      </c>
      <c r="F34" s="298">
        <v>786.63400000000001</v>
      </c>
      <c r="G34" s="298">
        <v>552.41899999999998</v>
      </c>
      <c r="H34" s="298">
        <v>847.37800000000004</v>
      </c>
      <c r="I34" s="298">
        <v>1299.5920000000001</v>
      </c>
      <c r="J34" s="298">
        <v>70.212999999999994</v>
      </c>
      <c r="K34" s="298">
        <v>1060.873</v>
      </c>
      <c r="L34" s="298">
        <v>3035.0129999999999</v>
      </c>
      <c r="M34" s="298">
        <v>829.76800000000003</v>
      </c>
      <c r="N34" s="298">
        <v>626.07299999999998</v>
      </c>
      <c r="O34" s="298">
        <v>652.553</v>
      </c>
      <c r="P34" s="298">
        <v>861.38199999999995</v>
      </c>
      <c r="Q34" s="298">
        <v>65.236999999999995</v>
      </c>
      <c r="R34" s="298">
        <v>445.464</v>
      </c>
      <c r="S34" s="305" t="s">
        <v>622</v>
      </c>
      <c r="T34" s="298">
        <v>1.956</v>
      </c>
    </row>
    <row r="35" spans="1:20" s="330" customFormat="1">
      <c r="A35" s="254"/>
      <c r="B35" s="249" t="s">
        <v>605</v>
      </c>
      <c r="C35" s="298">
        <v>26513.795999999998</v>
      </c>
      <c r="D35" s="298">
        <v>11450.844999999999</v>
      </c>
      <c r="E35" s="298">
        <v>3425.6379999999999</v>
      </c>
      <c r="F35" s="298">
        <v>771.73699999999997</v>
      </c>
      <c r="G35" s="298">
        <v>507.97300000000001</v>
      </c>
      <c r="H35" s="298">
        <v>830.64700000000005</v>
      </c>
      <c r="I35" s="298">
        <v>1244.7349999999999</v>
      </c>
      <c r="J35" s="298">
        <v>70.546000000000006</v>
      </c>
      <c r="K35" s="298">
        <v>1057.97</v>
      </c>
      <c r="L35" s="298">
        <v>2803.0540000000001</v>
      </c>
      <c r="M35" s="298">
        <v>940.24900000000002</v>
      </c>
      <c r="N35" s="298">
        <v>288.42399999999998</v>
      </c>
      <c r="O35" s="298">
        <v>632.58900000000006</v>
      </c>
      <c r="P35" s="298">
        <v>880.471</v>
      </c>
      <c r="Q35" s="298">
        <v>61.320999999999998</v>
      </c>
      <c r="R35" s="298">
        <v>447.84100000000001</v>
      </c>
      <c r="S35" s="305" t="s">
        <v>622</v>
      </c>
      <c r="T35" s="298">
        <v>1.956</v>
      </c>
    </row>
    <row r="36" spans="1:20" s="330" customFormat="1">
      <c r="A36" s="254"/>
      <c r="B36" s="249" t="s">
        <v>606</v>
      </c>
      <c r="C36" s="298">
        <v>28693.133999999998</v>
      </c>
      <c r="D36" s="298">
        <v>11970.014999999999</v>
      </c>
      <c r="E36" s="298">
        <v>3432.4670000000001</v>
      </c>
      <c r="F36" s="298">
        <v>787.40499999999997</v>
      </c>
      <c r="G36" s="298">
        <v>541.76700000000005</v>
      </c>
      <c r="H36" s="298">
        <v>827.67</v>
      </c>
      <c r="I36" s="298">
        <v>1201.327</v>
      </c>
      <c r="J36" s="298">
        <v>74.298000000000002</v>
      </c>
      <c r="K36" s="298">
        <v>1069.7860000000001</v>
      </c>
      <c r="L36" s="298">
        <v>3043.4470000000001</v>
      </c>
      <c r="M36" s="298">
        <v>819.45100000000002</v>
      </c>
      <c r="N36" s="298">
        <v>518.79200000000003</v>
      </c>
      <c r="O36" s="298">
        <v>676.06500000000005</v>
      </c>
      <c r="P36" s="298">
        <v>967.63099999999997</v>
      </c>
      <c r="Q36" s="298">
        <v>61.508000000000003</v>
      </c>
      <c r="R36" s="298">
        <v>487.31</v>
      </c>
      <c r="S36" s="305" t="s">
        <v>622</v>
      </c>
      <c r="T36" s="298">
        <v>1.956</v>
      </c>
    </row>
    <row r="37" spans="1:20" s="326" customFormat="1" ht="4.5" customHeight="1">
      <c r="A37" s="378"/>
      <c r="B37" s="401"/>
      <c r="C37" s="348"/>
      <c r="D37" s="348"/>
      <c r="E37" s="348"/>
      <c r="F37" s="348"/>
      <c r="G37" s="348"/>
      <c r="H37" s="348"/>
      <c r="I37" s="348"/>
      <c r="J37" s="348"/>
      <c r="K37" s="348"/>
      <c r="L37" s="348"/>
      <c r="M37" s="348"/>
      <c r="N37" s="348"/>
      <c r="O37" s="348"/>
      <c r="P37" s="348"/>
      <c r="Q37" s="348"/>
      <c r="R37" s="348"/>
      <c r="S37" s="404"/>
      <c r="T37" s="348"/>
    </row>
    <row r="38" spans="1:20" s="326" customFormat="1" ht="6.95" customHeight="1">
      <c r="A38" s="2"/>
      <c r="B38" s="2"/>
      <c r="C38" s="2"/>
      <c r="D38" s="2"/>
      <c r="E38" s="2"/>
      <c r="F38" s="2"/>
      <c r="G38" s="2"/>
      <c r="H38" s="2"/>
      <c r="I38" s="2"/>
      <c r="J38" s="2"/>
      <c r="K38" s="2"/>
      <c r="L38" s="2"/>
      <c r="M38" s="2"/>
      <c r="N38" s="2"/>
      <c r="O38" s="2"/>
      <c r="P38" s="2"/>
      <c r="Q38" s="2"/>
      <c r="R38" s="2"/>
      <c r="S38" s="2"/>
      <c r="T38" s="2"/>
    </row>
    <row r="39" spans="1:20" s="406" customFormat="1" ht="12">
      <c r="A39" s="223" t="s">
        <v>666</v>
      </c>
      <c r="B39" s="405"/>
      <c r="C39" s="405"/>
      <c r="D39" s="405"/>
      <c r="E39" s="405"/>
      <c r="F39" s="405"/>
      <c r="G39" s="405"/>
      <c r="H39" s="405"/>
      <c r="I39" s="405"/>
      <c r="J39" s="405"/>
      <c r="K39" s="405"/>
      <c r="L39" s="405"/>
      <c r="M39" s="405"/>
      <c r="N39" s="405"/>
      <c r="O39" s="405"/>
      <c r="P39" s="405"/>
      <c r="Q39" s="405"/>
      <c r="R39" s="405"/>
      <c r="S39" s="405"/>
      <c r="T39" s="405"/>
    </row>
    <row r="40" spans="1:20" s="409" customFormat="1" ht="12">
      <c r="A40" s="140" t="s">
        <v>639</v>
      </c>
      <c r="B40" s="407"/>
      <c r="C40" s="407"/>
      <c r="D40" s="407"/>
      <c r="E40" s="407"/>
      <c r="F40" s="407"/>
      <c r="G40" s="407"/>
      <c r="H40" s="408"/>
      <c r="I40" s="407"/>
      <c r="J40" s="407"/>
      <c r="K40" s="407"/>
      <c r="L40" s="407"/>
      <c r="M40" s="407"/>
      <c r="N40" s="407"/>
      <c r="O40" s="407"/>
      <c r="P40" s="407"/>
      <c r="Q40" s="407"/>
      <c r="R40" s="407"/>
      <c r="S40" s="407"/>
      <c r="T40" s="407"/>
    </row>
    <row r="41" spans="1:20" s="406" customFormat="1" ht="12">
      <c r="A41" s="223" t="s">
        <v>683</v>
      </c>
      <c r="B41" s="405"/>
      <c r="C41" s="405"/>
      <c r="D41" s="405"/>
      <c r="E41" s="405"/>
      <c r="F41" s="405"/>
      <c r="G41" s="405"/>
      <c r="H41" s="405"/>
      <c r="I41" s="405"/>
      <c r="J41" s="405"/>
      <c r="K41" s="405"/>
      <c r="L41" s="405"/>
      <c r="M41" s="405"/>
      <c r="N41" s="405"/>
      <c r="O41" s="405"/>
      <c r="P41" s="405"/>
      <c r="Q41" s="405"/>
      <c r="R41" s="405"/>
      <c r="S41" s="405"/>
      <c r="T41" s="405"/>
    </row>
    <row r="42" spans="1:20" s="303" customFormat="1" ht="6" customHeight="1">
      <c r="A42" s="260"/>
      <c r="B42" s="260"/>
      <c r="C42" s="260"/>
      <c r="D42" s="260"/>
      <c r="E42" s="260"/>
      <c r="F42" s="260"/>
      <c r="G42" s="260"/>
      <c r="H42" s="260"/>
      <c r="I42" s="260"/>
      <c r="J42" s="260"/>
      <c r="K42" s="260"/>
      <c r="L42" s="260"/>
      <c r="M42" s="260"/>
      <c r="N42" s="260"/>
      <c r="O42" s="260"/>
      <c r="P42" s="260"/>
      <c r="Q42" s="260"/>
      <c r="R42" s="260"/>
      <c r="S42" s="260"/>
      <c r="T42" s="260"/>
    </row>
    <row r="43" spans="1:20" s="303" customFormat="1" ht="13.5" customHeight="1">
      <c r="A43" s="262" t="s">
        <v>416</v>
      </c>
      <c r="B43" s="226"/>
      <c r="C43" s="226"/>
      <c r="D43" s="226"/>
      <c r="E43" s="226"/>
      <c r="F43" s="226"/>
      <c r="G43" s="226"/>
      <c r="H43" s="226"/>
      <c r="I43" s="226"/>
      <c r="J43" s="226"/>
      <c r="K43" s="226"/>
      <c r="L43" s="226"/>
      <c r="M43" s="226"/>
      <c r="N43" s="226"/>
      <c r="O43" s="226"/>
      <c r="P43" s="226"/>
      <c r="Q43" s="226"/>
      <c r="R43" s="260"/>
      <c r="S43" s="260"/>
      <c r="T43" s="260"/>
    </row>
  </sheetData>
  <mergeCells count="15">
    <mergeCell ref="A8:T8"/>
    <mergeCell ref="A23:T23"/>
    <mergeCell ref="A1:T2"/>
    <mergeCell ref="A4:B7"/>
    <mergeCell ref="C4:D4"/>
    <mergeCell ref="E4:R4"/>
    <mergeCell ref="S4:T4"/>
    <mergeCell ref="C5:C7"/>
    <mergeCell ref="D5:D7"/>
    <mergeCell ref="S5:S7"/>
    <mergeCell ref="T5:T7"/>
    <mergeCell ref="E6:J6"/>
    <mergeCell ref="K6:K7"/>
    <mergeCell ref="L6:Q6"/>
    <mergeCell ref="R6:R7"/>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9E99D-2364-4E1D-8B19-4DFB3315C243}">
  <dimension ref="A1:U42"/>
  <sheetViews>
    <sheetView view="pageBreakPreview" zoomScaleNormal="100" zoomScaleSheetLayoutView="100" workbookViewId="0">
      <selection activeCell="A2" sqref="A2"/>
    </sheetView>
  </sheetViews>
  <sheetFormatPr defaultRowHeight="12.75"/>
  <cols>
    <col min="1" max="2" width="7.7109375" style="283" customWidth="1"/>
    <col min="3" max="256" width="9.140625" style="283"/>
    <col min="257" max="258" width="7.7109375" style="283" customWidth="1"/>
    <col min="259" max="512" width="9.140625" style="283"/>
    <col min="513" max="514" width="7.7109375" style="283" customWidth="1"/>
    <col min="515" max="768" width="9.140625" style="283"/>
    <col min="769" max="770" width="7.7109375" style="283" customWidth="1"/>
    <col min="771" max="1024" width="9.140625" style="283"/>
    <col min="1025" max="1026" width="7.7109375" style="283" customWidth="1"/>
    <col min="1027" max="1280" width="9.140625" style="283"/>
    <col min="1281" max="1282" width="7.7109375" style="283" customWidth="1"/>
    <col min="1283" max="1536" width="9.140625" style="283"/>
    <col min="1537" max="1538" width="7.7109375" style="283" customWidth="1"/>
    <col min="1539" max="1792" width="9.140625" style="283"/>
    <col min="1793" max="1794" width="7.7109375" style="283" customWidth="1"/>
    <col min="1795" max="2048" width="9.140625" style="283"/>
    <col min="2049" max="2050" width="7.7109375" style="283" customWidth="1"/>
    <col min="2051" max="2304" width="9.140625" style="283"/>
    <col min="2305" max="2306" width="7.7109375" style="283" customWidth="1"/>
    <col min="2307" max="2560" width="9.140625" style="283"/>
    <col min="2561" max="2562" width="7.7109375" style="283" customWidth="1"/>
    <col min="2563" max="2816" width="9.140625" style="283"/>
    <col min="2817" max="2818" width="7.7109375" style="283" customWidth="1"/>
    <col min="2819" max="3072" width="9.140625" style="283"/>
    <col min="3073" max="3074" width="7.7109375" style="283" customWidth="1"/>
    <col min="3075" max="3328" width="9.140625" style="283"/>
    <col min="3329" max="3330" width="7.7109375" style="283" customWidth="1"/>
    <col min="3331" max="3584" width="9.140625" style="283"/>
    <col min="3585" max="3586" width="7.7109375" style="283" customWidth="1"/>
    <col min="3587" max="3840" width="9.140625" style="283"/>
    <col min="3841" max="3842" width="7.7109375" style="283" customWidth="1"/>
    <col min="3843" max="4096" width="9.140625" style="283"/>
    <col min="4097" max="4098" width="7.7109375" style="283" customWidth="1"/>
    <col min="4099" max="4352" width="9.140625" style="283"/>
    <col min="4353" max="4354" width="7.7109375" style="283" customWidth="1"/>
    <col min="4355" max="4608" width="9.140625" style="283"/>
    <col min="4609" max="4610" width="7.7109375" style="283" customWidth="1"/>
    <col min="4611" max="4864" width="9.140625" style="283"/>
    <col min="4865" max="4866" width="7.7109375" style="283" customWidth="1"/>
    <col min="4867" max="5120" width="9.140625" style="283"/>
    <col min="5121" max="5122" width="7.7109375" style="283" customWidth="1"/>
    <col min="5123" max="5376" width="9.140625" style="283"/>
    <col min="5377" max="5378" width="7.7109375" style="283" customWidth="1"/>
    <col min="5379" max="5632" width="9.140625" style="283"/>
    <col min="5633" max="5634" width="7.7109375" style="283" customWidth="1"/>
    <col min="5635" max="5888" width="9.140625" style="283"/>
    <col min="5889" max="5890" width="7.7109375" style="283" customWidth="1"/>
    <col min="5891" max="6144" width="9.140625" style="283"/>
    <col min="6145" max="6146" width="7.7109375" style="283" customWidth="1"/>
    <col min="6147" max="6400" width="9.140625" style="283"/>
    <col min="6401" max="6402" width="7.7109375" style="283" customWidth="1"/>
    <col min="6403" max="6656" width="9.140625" style="283"/>
    <col min="6657" max="6658" width="7.7109375" style="283" customWidth="1"/>
    <col min="6659" max="6912" width="9.140625" style="283"/>
    <col min="6913" max="6914" width="7.7109375" style="283" customWidth="1"/>
    <col min="6915" max="7168" width="9.140625" style="283"/>
    <col min="7169" max="7170" width="7.7109375" style="283" customWidth="1"/>
    <col min="7171" max="7424" width="9.140625" style="283"/>
    <col min="7425" max="7426" width="7.7109375" style="283" customWidth="1"/>
    <col min="7427" max="7680" width="9.140625" style="283"/>
    <col min="7681" max="7682" width="7.7109375" style="283" customWidth="1"/>
    <col min="7683" max="7936" width="9.140625" style="283"/>
    <col min="7937" max="7938" width="7.7109375" style="283" customWidth="1"/>
    <col min="7939" max="8192" width="9.140625" style="283"/>
    <col min="8193" max="8194" width="7.7109375" style="283" customWidth="1"/>
    <col min="8195" max="8448" width="9.140625" style="283"/>
    <col min="8449" max="8450" width="7.7109375" style="283" customWidth="1"/>
    <col min="8451" max="8704" width="9.140625" style="283"/>
    <col min="8705" max="8706" width="7.7109375" style="283" customWidth="1"/>
    <col min="8707" max="8960" width="9.140625" style="283"/>
    <col min="8961" max="8962" width="7.7109375" style="283" customWidth="1"/>
    <col min="8963" max="9216" width="9.140625" style="283"/>
    <col min="9217" max="9218" width="7.7109375" style="283" customWidth="1"/>
    <col min="9219" max="9472" width="9.140625" style="283"/>
    <col min="9473" max="9474" width="7.7109375" style="283" customWidth="1"/>
    <col min="9475" max="9728" width="9.140625" style="283"/>
    <col min="9729" max="9730" width="7.7109375" style="283" customWidth="1"/>
    <col min="9731" max="9984" width="9.140625" style="283"/>
    <col min="9985" max="9986" width="7.7109375" style="283" customWidth="1"/>
    <col min="9987" max="10240" width="9.140625" style="283"/>
    <col min="10241" max="10242" width="7.7109375" style="283" customWidth="1"/>
    <col min="10243" max="10496" width="9.140625" style="283"/>
    <col min="10497" max="10498" width="7.7109375" style="283" customWidth="1"/>
    <col min="10499" max="10752" width="9.140625" style="283"/>
    <col min="10753" max="10754" width="7.7109375" style="283" customWidth="1"/>
    <col min="10755" max="11008" width="9.140625" style="283"/>
    <col min="11009" max="11010" width="7.7109375" style="283" customWidth="1"/>
    <col min="11011" max="11264" width="9.140625" style="283"/>
    <col min="11265" max="11266" width="7.7109375" style="283" customWidth="1"/>
    <col min="11267" max="11520" width="9.140625" style="283"/>
    <col min="11521" max="11522" width="7.7109375" style="283" customWidth="1"/>
    <col min="11523" max="11776" width="9.140625" style="283"/>
    <col min="11777" max="11778" width="7.7109375" style="283" customWidth="1"/>
    <col min="11779" max="12032" width="9.140625" style="283"/>
    <col min="12033" max="12034" width="7.7109375" style="283" customWidth="1"/>
    <col min="12035" max="12288" width="9.140625" style="283"/>
    <col min="12289" max="12290" width="7.7109375" style="283" customWidth="1"/>
    <col min="12291" max="12544" width="9.140625" style="283"/>
    <col min="12545" max="12546" width="7.7109375" style="283" customWidth="1"/>
    <col min="12547" max="12800" width="9.140625" style="283"/>
    <col min="12801" max="12802" width="7.7109375" style="283" customWidth="1"/>
    <col min="12803" max="13056" width="9.140625" style="283"/>
    <col min="13057" max="13058" width="7.7109375" style="283" customWidth="1"/>
    <col min="13059" max="13312" width="9.140625" style="283"/>
    <col min="13313" max="13314" width="7.7109375" style="283" customWidth="1"/>
    <col min="13315" max="13568" width="9.140625" style="283"/>
    <col min="13569" max="13570" width="7.7109375" style="283" customWidth="1"/>
    <col min="13571" max="13824" width="9.140625" style="283"/>
    <col min="13825" max="13826" width="7.7109375" style="283" customWidth="1"/>
    <col min="13827" max="14080" width="9.140625" style="283"/>
    <col min="14081" max="14082" width="7.7109375" style="283" customWidth="1"/>
    <col min="14083" max="14336" width="9.140625" style="283"/>
    <col min="14337" max="14338" width="7.7109375" style="283" customWidth="1"/>
    <col min="14339" max="14592" width="9.140625" style="283"/>
    <col min="14593" max="14594" width="7.7109375" style="283" customWidth="1"/>
    <col min="14595" max="14848" width="9.140625" style="283"/>
    <col min="14849" max="14850" width="7.7109375" style="283" customWidth="1"/>
    <col min="14851" max="15104" width="9.140625" style="283"/>
    <col min="15105" max="15106" width="7.7109375" style="283" customWidth="1"/>
    <col min="15107" max="15360" width="9.140625" style="283"/>
    <col min="15361" max="15362" width="7.7109375" style="283" customWidth="1"/>
    <col min="15363" max="15616" width="9.140625" style="283"/>
    <col min="15617" max="15618" width="7.7109375" style="283" customWidth="1"/>
    <col min="15619" max="15872" width="9.140625" style="283"/>
    <col min="15873" max="15874" width="7.7109375" style="283" customWidth="1"/>
    <col min="15875" max="16128" width="9.140625" style="283"/>
    <col min="16129" max="16130" width="7.7109375" style="283" customWidth="1"/>
    <col min="16131" max="16384" width="9.140625" style="283"/>
  </cols>
  <sheetData>
    <row r="1" spans="1:16" ht="36" customHeight="1">
      <c r="A1" s="2105" t="s">
        <v>684</v>
      </c>
      <c r="B1" s="2093"/>
      <c r="C1" s="2093"/>
      <c r="D1" s="2093"/>
      <c r="E1" s="2093"/>
      <c r="F1" s="2093"/>
      <c r="G1" s="2093"/>
      <c r="H1" s="2093"/>
      <c r="I1" s="2093"/>
      <c r="J1" s="2093"/>
      <c r="K1" s="2093"/>
      <c r="L1" s="2093"/>
      <c r="M1" s="2093"/>
      <c r="N1" s="2093"/>
      <c r="O1" s="2093"/>
      <c r="P1" s="2093"/>
    </row>
    <row r="2" spans="1:16" ht="11.25" customHeight="1">
      <c r="A2" s="396"/>
      <c r="B2" s="396"/>
      <c r="C2" s="396"/>
      <c r="D2" s="396"/>
      <c r="E2" s="396"/>
      <c r="F2" s="396"/>
      <c r="G2" s="396"/>
      <c r="H2" s="396"/>
      <c r="I2" s="396"/>
      <c r="J2" s="396"/>
      <c r="K2" s="396"/>
      <c r="L2" s="396"/>
      <c r="M2" s="396"/>
      <c r="N2" s="396"/>
      <c r="O2" s="396"/>
      <c r="P2" s="396"/>
    </row>
    <row r="3" spans="1:16" s="289" customFormat="1" ht="15" customHeight="1">
      <c r="A3" s="2108"/>
      <c r="B3" s="2109"/>
      <c r="C3" s="398" t="s">
        <v>426</v>
      </c>
      <c r="D3" s="399"/>
      <c r="E3" s="399"/>
      <c r="F3" s="399"/>
      <c r="G3" s="399"/>
      <c r="H3" s="399"/>
      <c r="I3" s="400"/>
      <c r="J3" s="398" t="s">
        <v>520</v>
      </c>
      <c r="K3" s="399"/>
      <c r="L3" s="399"/>
      <c r="M3" s="399"/>
      <c r="N3" s="399"/>
      <c r="O3" s="399"/>
      <c r="P3" s="400"/>
    </row>
    <row r="4" spans="1:16" s="289" customFormat="1" ht="15" customHeight="1">
      <c r="A4" s="2108"/>
      <c r="B4" s="2109"/>
      <c r="C4" s="2117" t="s">
        <v>670</v>
      </c>
      <c r="D4" s="2102"/>
      <c r="E4" s="2102"/>
      <c r="F4" s="2102"/>
      <c r="G4" s="2102"/>
      <c r="H4" s="2150" t="s">
        <v>671</v>
      </c>
      <c r="I4" s="2150" t="s">
        <v>672</v>
      </c>
      <c r="J4" s="2117" t="s">
        <v>670</v>
      </c>
      <c r="K4" s="2102"/>
      <c r="L4" s="2102"/>
      <c r="M4" s="2102"/>
      <c r="N4" s="2103"/>
      <c r="O4" s="2069" t="s">
        <v>671</v>
      </c>
      <c r="P4" s="2069" t="s">
        <v>672</v>
      </c>
    </row>
    <row r="5" spans="1:16" s="289" customFormat="1" ht="37.5" customHeight="1">
      <c r="A5" s="2108"/>
      <c r="B5" s="2109"/>
      <c r="C5" s="2058" t="s">
        <v>646</v>
      </c>
      <c r="D5" s="2069" t="s">
        <v>673</v>
      </c>
      <c r="E5" s="2069" t="s">
        <v>674</v>
      </c>
      <c r="F5" s="2069" t="s">
        <v>675</v>
      </c>
      <c r="G5" s="2055" t="s">
        <v>676</v>
      </c>
      <c r="H5" s="2151"/>
      <c r="I5" s="2151"/>
      <c r="J5" s="2070" t="s">
        <v>646</v>
      </c>
      <c r="K5" s="2069" t="s">
        <v>673</v>
      </c>
      <c r="L5" s="2069" t="s">
        <v>674</v>
      </c>
      <c r="M5" s="2069" t="s">
        <v>675</v>
      </c>
      <c r="N5" s="2069" t="s">
        <v>676</v>
      </c>
      <c r="O5" s="2070"/>
      <c r="P5" s="2070"/>
    </row>
    <row r="6" spans="1:16" s="289" customFormat="1">
      <c r="A6" s="2110"/>
      <c r="B6" s="2111"/>
      <c r="C6" s="2165"/>
      <c r="D6" s="2166"/>
      <c r="E6" s="2166"/>
      <c r="F6" s="2166"/>
      <c r="G6" s="2167"/>
      <c r="H6" s="2164"/>
      <c r="I6" s="2164"/>
      <c r="J6" s="2142"/>
      <c r="K6" s="2142"/>
      <c r="L6" s="2142"/>
      <c r="M6" s="2142"/>
      <c r="N6" s="2142"/>
      <c r="O6" s="2142"/>
      <c r="P6" s="2142"/>
    </row>
    <row r="7" spans="1:16" s="289" customFormat="1" ht="15" customHeight="1">
      <c r="A7" s="2071" t="s">
        <v>636</v>
      </c>
      <c r="B7" s="2072"/>
      <c r="C7" s="2072"/>
      <c r="D7" s="2072"/>
      <c r="E7" s="2072"/>
      <c r="F7" s="2072"/>
      <c r="G7" s="2072"/>
      <c r="H7" s="2072"/>
      <c r="I7" s="2072"/>
      <c r="J7" s="2072"/>
      <c r="K7" s="2072"/>
      <c r="L7" s="2072"/>
      <c r="M7" s="2072"/>
      <c r="N7" s="2072"/>
      <c r="O7" s="2072"/>
      <c r="P7" s="2073"/>
    </row>
    <row r="8" spans="1:16" s="331" customFormat="1" ht="6" customHeight="1">
      <c r="A8" s="296"/>
      <c r="B8" s="375"/>
      <c r="C8" s="377"/>
      <c r="D8" s="377"/>
      <c r="E8" s="377"/>
      <c r="F8" s="377"/>
      <c r="G8" s="377"/>
      <c r="H8" s="377"/>
      <c r="I8" s="377"/>
      <c r="J8" s="377"/>
      <c r="K8" s="377"/>
      <c r="L8" s="377"/>
      <c r="M8" s="377"/>
      <c r="N8" s="377"/>
      <c r="O8" s="377"/>
      <c r="P8" s="377"/>
    </row>
    <row r="9" spans="1:16" s="300" customFormat="1">
      <c r="A9" s="248">
        <v>2025</v>
      </c>
      <c r="B9" s="249" t="s">
        <v>595</v>
      </c>
      <c r="C9" s="293">
        <v>1.1571</v>
      </c>
      <c r="D9" s="293">
        <v>0.25719999999999998</v>
      </c>
      <c r="E9" s="293">
        <v>1.3708</v>
      </c>
      <c r="F9" s="293">
        <v>1.6274</v>
      </c>
      <c r="G9" s="293">
        <v>1.0268999999999999</v>
      </c>
      <c r="H9" s="293">
        <v>0.90559999999999996</v>
      </c>
      <c r="I9" s="293">
        <v>1.8198000000000001</v>
      </c>
      <c r="J9" s="293">
        <v>1.4992000000000001</v>
      </c>
      <c r="K9" s="293">
        <v>1.6254999999999999</v>
      </c>
      <c r="L9" s="293">
        <v>1.2779</v>
      </c>
      <c r="M9" s="293">
        <v>1.9449000000000001</v>
      </c>
      <c r="N9" s="293">
        <v>1.1815</v>
      </c>
      <c r="O9" s="293">
        <v>1.0364</v>
      </c>
      <c r="P9" s="293">
        <v>2.5081000000000002</v>
      </c>
    </row>
    <row r="10" spans="1:16" s="300" customFormat="1">
      <c r="A10" s="248"/>
      <c r="B10" s="249" t="s">
        <v>596</v>
      </c>
      <c r="C10" s="293">
        <v>0.89949999999999997</v>
      </c>
      <c r="D10" s="293">
        <v>0.37809999999999999</v>
      </c>
      <c r="E10" s="293">
        <v>1.6229</v>
      </c>
      <c r="F10" s="293">
        <v>1.1106</v>
      </c>
      <c r="G10" s="293">
        <v>0.81489999999999996</v>
      </c>
      <c r="H10" s="293">
        <v>0.87260000000000004</v>
      </c>
      <c r="I10" s="293">
        <v>1.8087</v>
      </c>
      <c r="J10" s="293">
        <v>1.1351</v>
      </c>
      <c r="K10" s="293">
        <v>0.90529999999999999</v>
      </c>
      <c r="L10" s="293">
        <v>1.7777000000000001</v>
      </c>
      <c r="M10" s="293">
        <v>1.0038</v>
      </c>
      <c r="N10" s="293">
        <v>1.0459000000000001</v>
      </c>
      <c r="O10" s="293">
        <v>1.0705</v>
      </c>
      <c r="P10" s="293">
        <v>3.3018000000000001</v>
      </c>
    </row>
    <row r="11" spans="1:16" s="300" customFormat="1">
      <c r="A11" s="248"/>
      <c r="B11" s="249" t="s">
        <v>597</v>
      </c>
      <c r="C11" s="293">
        <v>0.91739999999999999</v>
      </c>
      <c r="D11" s="293">
        <v>0.20030000000000001</v>
      </c>
      <c r="E11" s="293">
        <v>1.2345999999999999</v>
      </c>
      <c r="F11" s="293">
        <v>1.1856</v>
      </c>
      <c r="G11" s="293">
        <v>0.9103</v>
      </c>
      <c r="H11" s="293">
        <v>0.8357</v>
      </c>
      <c r="I11" s="293">
        <v>1.4593</v>
      </c>
      <c r="J11" s="293">
        <v>1.405</v>
      </c>
      <c r="K11" s="293">
        <v>2.1781000000000001</v>
      </c>
      <c r="L11" s="293">
        <v>1.4892000000000001</v>
      </c>
      <c r="M11" s="293">
        <v>0.94410000000000005</v>
      </c>
      <c r="N11" s="293">
        <v>1.2534000000000001</v>
      </c>
      <c r="O11" s="293">
        <v>0.84289999999999998</v>
      </c>
      <c r="P11" s="293">
        <v>2.8054999999999999</v>
      </c>
    </row>
    <row r="12" spans="1:16" s="300" customFormat="1">
      <c r="A12" s="248"/>
      <c r="B12" s="249" t="s">
        <v>598</v>
      </c>
      <c r="C12" s="293">
        <v>0.93820000000000003</v>
      </c>
      <c r="D12" s="293">
        <v>0.41239999999999999</v>
      </c>
      <c r="E12" s="293">
        <v>1.0566</v>
      </c>
      <c r="F12" s="293">
        <v>1.2738</v>
      </c>
      <c r="G12" s="293">
        <v>0.89639999999999997</v>
      </c>
      <c r="H12" s="293">
        <v>0.80179999999999996</v>
      </c>
      <c r="I12" s="293">
        <v>1.8995</v>
      </c>
      <c r="J12" s="293">
        <v>1.4475</v>
      </c>
      <c r="K12" s="293">
        <v>1.4612000000000001</v>
      </c>
      <c r="L12" s="293">
        <v>2.2547000000000001</v>
      </c>
      <c r="M12" s="293">
        <v>1.1633</v>
      </c>
      <c r="N12" s="293">
        <v>1.1023000000000001</v>
      </c>
      <c r="O12" s="293">
        <v>0.85719999999999996</v>
      </c>
      <c r="P12" s="293">
        <v>2.3643000000000001</v>
      </c>
    </row>
    <row r="13" spans="1:16" s="300" customFormat="1">
      <c r="A13" s="248"/>
      <c r="B13" s="249" t="s">
        <v>599</v>
      </c>
      <c r="C13" s="293">
        <v>0.87429999999999997</v>
      </c>
      <c r="D13" s="293">
        <v>0.21379999999999999</v>
      </c>
      <c r="E13" s="293">
        <v>1.3220000000000001</v>
      </c>
      <c r="F13" s="293">
        <v>1.1473</v>
      </c>
      <c r="G13" s="293">
        <v>0.83289999999999997</v>
      </c>
      <c r="H13" s="293">
        <v>0.80469999999999997</v>
      </c>
      <c r="I13" s="293">
        <v>1.7070000000000001</v>
      </c>
      <c r="J13" s="293">
        <v>1.0456000000000001</v>
      </c>
      <c r="K13" s="293">
        <v>1.2337</v>
      </c>
      <c r="L13" s="293">
        <v>1.2179</v>
      </c>
      <c r="M13" s="293">
        <v>0.94910000000000005</v>
      </c>
      <c r="N13" s="293">
        <v>1.0071000000000001</v>
      </c>
      <c r="O13" s="293">
        <v>0.87009999999999998</v>
      </c>
      <c r="P13" s="293">
        <v>2.8243</v>
      </c>
    </row>
    <row r="14" spans="1:16" s="300" customFormat="1">
      <c r="A14" s="248"/>
      <c r="B14" s="249" t="s">
        <v>600</v>
      </c>
      <c r="C14" s="293">
        <v>0.82050000000000001</v>
      </c>
      <c r="D14" s="293">
        <v>0.17130000000000001</v>
      </c>
      <c r="E14" s="293">
        <v>0.74739999999999995</v>
      </c>
      <c r="F14" s="293">
        <v>1.0174000000000001</v>
      </c>
      <c r="G14" s="293">
        <v>0.879</v>
      </c>
      <c r="H14" s="293">
        <v>0.79520000000000002</v>
      </c>
      <c r="I14" s="293">
        <v>1.9892000000000001</v>
      </c>
      <c r="J14" s="293">
        <v>0.91669999999999996</v>
      </c>
      <c r="K14" s="293">
        <v>0.24929999999999999</v>
      </c>
      <c r="L14" s="293">
        <v>1.0039</v>
      </c>
      <c r="M14" s="293">
        <v>1.1513</v>
      </c>
      <c r="N14" s="293">
        <v>1.1003000000000001</v>
      </c>
      <c r="O14" s="293">
        <v>0.9617</v>
      </c>
      <c r="P14" s="293">
        <v>2.7446999999999999</v>
      </c>
    </row>
    <row r="15" spans="1:16" s="300" customFormat="1">
      <c r="A15" s="248"/>
      <c r="B15" s="249" t="s">
        <v>601</v>
      </c>
      <c r="C15" s="293">
        <v>1.0282</v>
      </c>
      <c r="D15" s="293">
        <v>0.1082</v>
      </c>
      <c r="E15" s="293">
        <v>1.3434999999999999</v>
      </c>
      <c r="F15" s="293">
        <v>1.4751000000000001</v>
      </c>
      <c r="G15" s="293">
        <v>0.92290000000000005</v>
      </c>
      <c r="H15" s="293">
        <v>0.38369999999999999</v>
      </c>
      <c r="I15" s="293">
        <v>1.6541999999999999</v>
      </c>
      <c r="J15" s="293">
        <v>1.5082</v>
      </c>
      <c r="K15" s="293">
        <v>1.4080999999999999</v>
      </c>
      <c r="L15" s="293">
        <v>2.0049000000000001</v>
      </c>
      <c r="M15" s="293">
        <v>1.7856000000000001</v>
      </c>
      <c r="N15" s="293">
        <v>1.2075</v>
      </c>
      <c r="O15" s="293">
        <v>0.56430000000000002</v>
      </c>
      <c r="P15" s="293">
        <v>2.4573999999999998</v>
      </c>
    </row>
    <row r="16" spans="1:16" s="300" customFormat="1">
      <c r="A16" s="254"/>
      <c r="B16" s="249" t="s">
        <v>602</v>
      </c>
      <c r="C16" s="293">
        <v>0.81910000000000005</v>
      </c>
      <c r="D16" s="293">
        <v>0.18609999999999999</v>
      </c>
      <c r="E16" s="293">
        <v>0.6976</v>
      </c>
      <c r="F16" s="293">
        <v>0.98680000000000001</v>
      </c>
      <c r="G16" s="293">
        <v>0.85389999999999999</v>
      </c>
      <c r="H16" s="293">
        <v>0.39389999999999997</v>
      </c>
      <c r="I16" s="293">
        <v>2.5164</v>
      </c>
      <c r="J16" s="293">
        <v>1.0763</v>
      </c>
      <c r="K16" s="293">
        <v>1.3844000000000001</v>
      </c>
      <c r="L16" s="293">
        <v>1.3549</v>
      </c>
      <c r="M16" s="293">
        <v>0.93479999999999996</v>
      </c>
      <c r="N16" s="293">
        <v>1.0072000000000001</v>
      </c>
      <c r="O16" s="293">
        <v>0.53259999999999996</v>
      </c>
      <c r="P16" s="293">
        <v>3.6133000000000002</v>
      </c>
    </row>
    <row r="17" spans="1:21" s="300" customFormat="1">
      <c r="A17" s="254"/>
      <c r="B17" s="249" t="s">
        <v>603</v>
      </c>
      <c r="C17" s="293">
        <v>0.83120000000000005</v>
      </c>
      <c r="D17" s="293">
        <v>0.2707</v>
      </c>
      <c r="E17" s="293">
        <v>1.1597</v>
      </c>
      <c r="F17" s="293">
        <v>0.96440000000000003</v>
      </c>
      <c r="G17" s="293">
        <v>0.81610000000000005</v>
      </c>
      <c r="H17" s="293">
        <v>0.4506</v>
      </c>
      <c r="I17" s="293">
        <v>1.762</v>
      </c>
      <c r="J17" s="293">
        <v>1.3956</v>
      </c>
      <c r="K17" s="293">
        <v>1.8867</v>
      </c>
      <c r="L17" s="293">
        <v>0.82469999999999999</v>
      </c>
      <c r="M17" s="293">
        <v>1.0322</v>
      </c>
      <c r="N17" s="293">
        <v>1.3249</v>
      </c>
      <c r="O17" s="293">
        <v>0.7379</v>
      </c>
      <c r="P17" s="293">
        <v>1.3564000000000001</v>
      </c>
    </row>
    <row r="18" spans="1:21" s="300" customFormat="1">
      <c r="A18" s="254"/>
      <c r="B18" s="249" t="s">
        <v>604</v>
      </c>
      <c r="C18" s="293">
        <v>0.73850000000000005</v>
      </c>
      <c r="D18" s="293">
        <v>0.1119</v>
      </c>
      <c r="E18" s="293">
        <v>0.95930000000000004</v>
      </c>
      <c r="F18" s="293">
        <v>0.94220000000000004</v>
      </c>
      <c r="G18" s="293">
        <v>0.72509999999999997</v>
      </c>
      <c r="H18" s="293">
        <v>0.87839999999999996</v>
      </c>
      <c r="I18" s="293">
        <v>2.1516999999999999</v>
      </c>
      <c r="J18" s="293">
        <v>1.3303</v>
      </c>
      <c r="K18" s="293">
        <v>1.9208000000000001</v>
      </c>
      <c r="L18" s="293">
        <v>1.2374000000000001</v>
      </c>
      <c r="M18" s="293">
        <v>1.032</v>
      </c>
      <c r="N18" s="293">
        <v>1.0892999999999999</v>
      </c>
      <c r="O18" s="293">
        <v>1.0416000000000001</v>
      </c>
      <c r="P18" s="293">
        <v>2.8292999999999999</v>
      </c>
    </row>
    <row r="19" spans="1:21" s="300" customFormat="1">
      <c r="A19" s="254"/>
      <c r="B19" s="249" t="s">
        <v>605</v>
      </c>
      <c r="C19" s="293">
        <v>0.76400000000000001</v>
      </c>
      <c r="D19" s="293">
        <v>0.2555</v>
      </c>
      <c r="E19" s="293">
        <v>0.63009999999999999</v>
      </c>
      <c r="F19" s="293">
        <v>0.95250000000000001</v>
      </c>
      <c r="G19" s="293">
        <v>0.77900000000000003</v>
      </c>
      <c r="H19" s="293">
        <v>0.77459999999999996</v>
      </c>
      <c r="I19" s="293">
        <v>2.3353000000000002</v>
      </c>
      <c r="J19" s="293">
        <v>1.415</v>
      </c>
      <c r="K19" s="293">
        <v>1.5124</v>
      </c>
      <c r="L19" s="293">
        <v>2.0379</v>
      </c>
      <c r="M19" s="293">
        <v>0.82630000000000003</v>
      </c>
      <c r="N19" s="293">
        <v>1.0533999999999999</v>
      </c>
      <c r="O19" s="293">
        <v>1.1970000000000001</v>
      </c>
      <c r="P19" s="293">
        <v>3.0291000000000001</v>
      </c>
    </row>
    <row r="20" spans="1:21" s="300" customFormat="1">
      <c r="A20" s="254"/>
      <c r="B20" s="249" t="s">
        <v>606</v>
      </c>
      <c r="C20" s="293">
        <v>0.81430000000000002</v>
      </c>
      <c r="D20" s="293">
        <v>0.33139999999999997</v>
      </c>
      <c r="E20" s="293">
        <v>1.2418</v>
      </c>
      <c r="F20" s="293">
        <v>0.81850000000000001</v>
      </c>
      <c r="G20" s="293">
        <v>0.78990000000000005</v>
      </c>
      <c r="H20" s="293">
        <v>0.89</v>
      </c>
      <c r="I20" s="293">
        <v>2.2403</v>
      </c>
      <c r="J20" s="293">
        <v>1.1889000000000001</v>
      </c>
      <c r="K20" s="293">
        <v>1.5854999999999999</v>
      </c>
      <c r="L20" s="293">
        <v>1.5706</v>
      </c>
      <c r="M20" s="293">
        <v>0.77410000000000001</v>
      </c>
      <c r="N20" s="293">
        <v>0.93340000000000001</v>
      </c>
      <c r="O20" s="293">
        <v>0.97660000000000002</v>
      </c>
      <c r="P20" s="293">
        <v>2.8098000000000001</v>
      </c>
    </row>
    <row r="21" spans="1:21" s="289" customFormat="1" ht="4.5" customHeight="1">
      <c r="A21" s="378"/>
      <c r="B21" s="257"/>
      <c r="C21" s="341"/>
      <c r="D21" s="341"/>
      <c r="E21" s="341"/>
      <c r="F21" s="341"/>
      <c r="G21" s="341"/>
      <c r="H21" s="341"/>
      <c r="I21" s="341"/>
      <c r="J21" s="341"/>
      <c r="K21" s="341"/>
      <c r="L21" s="341"/>
      <c r="M21" s="341"/>
      <c r="N21" s="341"/>
      <c r="O21" s="341"/>
      <c r="P21" s="410"/>
      <c r="Q21" s="300"/>
      <c r="R21" s="300"/>
      <c r="S21" s="300"/>
      <c r="T21" s="300"/>
      <c r="U21" s="300"/>
    </row>
    <row r="22" spans="1:21" s="289" customFormat="1" ht="15" customHeight="1">
      <c r="A22" s="2071" t="s">
        <v>637</v>
      </c>
      <c r="B22" s="2072"/>
      <c r="C22" s="2072"/>
      <c r="D22" s="2072"/>
      <c r="E22" s="2072"/>
      <c r="F22" s="2072"/>
      <c r="G22" s="2072"/>
      <c r="H22" s="2072"/>
      <c r="I22" s="2072"/>
      <c r="J22" s="2072"/>
      <c r="K22" s="2072"/>
      <c r="L22" s="2072"/>
      <c r="M22" s="2072"/>
      <c r="N22" s="2072"/>
      <c r="O22" s="2072"/>
      <c r="P22" s="2073"/>
      <c r="Q22" s="300"/>
      <c r="R22" s="300"/>
      <c r="S22" s="300"/>
      <c r="T22" s="300"/>
      <c r="U22" s="300"/>
    </row>
    <row r="23" spans="1:21" s="331" customFormat="1" ht="6" customHeight="1">
      <c r="A23" s="296"/>
      <c r="B23" s="375"/>
      <c r="C23" s="377"/>
      <c r="D23" s="377"/>
      <c r="E23" s="377"/>
      <c r="F23" s="377"/>
      <c r="G23" s="377"/>
      <c r="H23" s="377"/>
      <c r="I23" s="377"/>
      <c r="J23" s="377"/>
      <c r="K23" s="377"/>
      <c r="L23" s="377"/>
      <c r="M23" s="377"/>
      <c r="N23" s="377"/>
      <c r="O23" s="377"/>
      <c r="P23" s="377"/>
    </row>
    <row r="24" spans="1:21" s="300" customFormat="1">
      <c r="A24" s="248">
        <v>2025</v>
      </c>
      <c r="B24" s="249" t="s">
        <v>595</v>
      </c>
      <c r="C24" s="298">
        <v>303.81799999999998</v>
      </c>
      <c r="D24" s="298">
        <v>27.263000000000002</v>
      </c>
      <c r="E24" s="298">
        <v>18.413</v>
      </c>
      <c r="F24" s="298">
        <v>90.266000000000005</v>
      </c>
      <c r="G24" s="298">
        <v>167.876</v>
      </c>
      <c r="H24" s="298">
        <v>75.028000000000006</v>
      </c>
      <c r="I24" s="298">
        <v>20.486999999999998</v>
      </c>
      <c r="J24" s="298">
        <v>240.578</v>
      </c>
      <c r="K24" s="298">
        <v>27.827999999999999</v>
      </c>
      <c r="L24" s="298">
        <v>10.16</v>
      </c>
      <c r="M24" s="298">
        <v>82.641000000000005</v>
      </c>
      <c r="N24" s="298">
        <v>119.949</v>
      </c>
      <c r="O24" s="298">
        <v>56.523000000000003</v>
      </c>
      <c r="P24" s="298">
        <v>19.382000000000001</v>
      </c>
    </row>
    <row r="25" spans="1:21" s="300" customFormat="1">
      <c r="A25" s="248"/>
      <c r="B25" s="249" t="s">
        <v>596</v>
      </c>
      <c r="C25" s="298">
        <v>213.935</v>
      </c>
      <c r="D25" s="298">
        <v>25.757999999999999</v>
      </c>
      <c r="E25" s="298">
        <v>22.280999999999999</v>
      </c>
      <c r="F25" s="298">
        <v>38.374000000000002</v>
      </c>
      <c r="G25" s="298">
        <v>127.52200000000001</v>
      </c>
      <c r="H25" s="298">
        <v>70.057000000000002</v>
      </c>
      <c r="I25" s="298">
        <v>16.852</v>
      </c>
      <c r="J25" s="298">
        <v>177.762</v>
      </c>
      <c r="K25" s="298">
        <v>21.228000000000002</v>
      </c>
      <c r="L25" s="298">
        <v>27.259</v>
      </c>
      <c r="M25" s="298">
        <v>26.2</v>
      </c>
      <c r="N25" s="298">
        <v>103.075</v>
      </c>
      <c r="O25" s="298">
        <v>57.66</v>
      </c>
      <c r="P25" s="298">
        <v>22.094999999999999</v>
      </c>
    </row>
    <row r="26" spans="1:21" s="300" customFormat="1">
      <c r="A26" s="248"/>
      <c r="B26" s="249" t="s">
        <v>597</v>
      </c>
      <c r="C26" s="298">
        <v>237.238</v>
      </c>
      <c r="D26" s="298">
        <v>24.059000000000001</v>
      </c>
      <c r="E26" s="298">
        <v>17.268000000000001</v>
      </c>
      <c r="F26" s="298">
        <v>47.814</v>
      </c>
      <c r="G26" s="298">
        <v>148.09700000000001</v>
      </c>
      <c r="H26" s="298">
        <v>59.17</v>
      </c>
      <c r="I26" s="298">
        <v>17.026</v>
      </c>
      <c r="J26" s="298">
        <v>222.761</v>
      </c>
      <c r="K26" s="298">
        <v>42.962000000000003</v>
      </c>
      <c r="L26" s="298">
        <v>14.863</v>
      </c>
      <c r="M26" s="298">
        <v>30.605</v>
      </c>
      <c r="N26" s="298">
        <v>134.33099999999999</v>
      </c>
      <c r="O26" s="298">
        <v>42.959000000000003</v>
      </c>
      <c r="P26" s="298">
        <v>22.84</v>
      </c>
    </row>
    <row r="27" spans="1:21" s="300" customFormat="1">
      <c r="A27" s="248"/>
      <c r="B27" s="249" t="s">
        <v>598</v>
      </c>
      <c r="C27" s="298">
        <v>253.00299999999999</v>
      </c>
      <c r="D27" s="298">
        <v>22.004999999999999</v>
      </c>
      <c r="E27" s="298">
        <v>14.805</v>
      </c>
      <c r="F27" s="298">
        <v>49.960999999999999</v>
      </c>
      <c r="G27" s="298">
        <v>166.232</v>
      </c>
      <c r="H27" s="298">
        <v>61.259</v>
      </c>
      <c r="I27" s="298">
        <v>19.527000000000001</v>
      </c>
      <c r="J27" s="298">
        <v>247.55699999999999</v>
      </c>
      <c r="K27" s="298">
        <v>24.678000000000001</v>
      </c>
      <c r="L27" s="298">
        <v>64.394999999999996</v>
      </c>
      <c r="M27" s="298">
        <v>39.250999999999998</v>
      </c>
      <c r="N27" s="298">
        <v>119.233</v>
      </c>
      <c r="O27" s="298">
        <v>50.478000000000002</v>
      </c>
      <c r="P27" s="298">
        <v>20.372</v>
      </c>
    </row>
    <row r="28" spans="1:21" s="300" customFormat="1">
      <c r="A28" s="248"/>
      <c r="B28" s="249" t="s">
        <v>599</v>
      </c>
      <c r="C28" s="298">
        <v>211.47900000000001</v>
      </c>
      <c r="D28" s="298">
        <v>17.622</v>
      </c>
      <c r="E28" s="298">
        <v>15.912000000000001</v>
      </c>
      <c r="F28" s="298">
        <v>37.826000000000001</v>
      </c>
      <c r="G28" s="298">
        <v>140.119</v>
      </c>
      <c r="H28" s="298">
        <v>51.676000000000002</v>
      </c>
      <c r="I28" s="298">
        <v>17.632999999999999</v>
      </c>
      <c r="J28" s="298">
        <v>195.899</v>
      </c>
      <c r="K28" s="298">
        <v>25.609000000000002</v>
      </c>
      <c r="L28" s="298">
        <v>16.111999999999998</v>
      </c>
      <c r="M28" s="298">
        <v>28.719000000000001</v>
      </c>
      <c r="N28" s="298">
        <v>125.459</v>
      </c>
      <c r="O28" s="298">
        <v>49.526000000000003</v>
      </c>
      <c r="P28" s="298">
        <v>16.756</v>
      </c>
    </row>
    <row r="29" spans="1:21" s="300" customFormat="1">
      <c r="A29" s="248"/>
      <c r="B29" s="249" t="s">
        <v>600</v>
      </c>
      <c r="C29" s="298">
        <v>260.49700000000001</v>
      </c>
      <c r="D29" s="298">
        <v>27.158999999999999</v>
      </c>
      <c r="E29" s="298">
        <v>9.4559999999999995</v>
      </c>
      <c r="F29" s="298">
        <v>37.683999999999997</v>
      </c>
      <c r="G29" s="298">
        <v>186.19800000000001</v>
      </c>
      <c r="H29" s="298">
        <v>66.697999999999993</v>
      </c>
      <c r="I29" s="298">
        <v>16.847000000000001</v>
      </c>
      <c r="J29" s="298">
        <v>219.87200000000001</v>
      </c>
      <c r="K29" s="298">
        <v>47.433</v>
      </c>
      <c r="L29" s="298">
        <v>15.766</v>
      </c>
      <c r="M29" s="298">
        <v>29.774000000000001</v>
      </c>
      <c r="N29" s="298">
        <v>126.899</v>
      </c>
      <c r="O29" s="298">
        <v>54.668999999999997</v>
      </c>
      <c r="P29" s="298">
        <v>15.677</v>
      </c>
    </row>
    <row r="30" spans="1:21" s="300" customFormat="1">
      <c r="A30" s="248"/>
      <c r="B30" s="249" t="s">
        <v>601</v>
      </c>
      <c r="C30" s="298">
        <v>327.42700000000002</v>
      </c>
      <c r="D30" s="298">
        <v>23.321000000000002</v>
      </c>
      <c r="E30" s="298">
        <v>27.882999999999999</v>
      </c>
      <c r="F30" s="298">
        <v>75.581999999999994</v>
      </c>
      <c r="G30" s="298">
        <v>200.64099999999999</v>
      </c>
      <c r="H30" s="298">
        <v>64.727000000000004</v>
      </c>
      <c r="I30" s="298">
        <v>15.747999999999999</v>
      </c>
      <c r="J30" s="298">
        <v>313.08600000000001</v>
      </c>
      <c r="K30" s="298">
        <v>33.295000000000002</v>
      </c>
      <c r="L30" s="298">
        <v>48.323</v>
      </c>
      <c r="M30" s="298">
        <v>84.623000000000005</v>
      </c>
      <c r="N30" s="298">
        <v>146.845</v>
      </c>
      <c r="O30" s="298">
        <v>45.780999999999999</v>
      </c>
      <c r="P30" s="298">
        <v>12.077999999999999</v>
      </c>
    </row>
    <row r="31" spans="1:21" s="300" customFormat="1">
      <c r="A31" s="254"/>
      <c r="B31" s="249" t="s">
        <v>602</v>
      </c>
      <c r="C31" s="298">
        <v>256.12799999999999</v>
      </c>
      <c r="D31" s="298">
        <v>20.896000000000001</v>
      </c>
      <c r="E31" s="298">
        <v>11.519</v>
      </c>
      <c r="F31" s="298">
        <v>51.420999999999999</v>
      </c>
      <c r="G31" s="298">
        <v>172.292</v>
      </c>
      <c r="H31" s="298">
        <v>62.241999999999997</v>
      </c>
      <c r="I31" s="298">
        <v>10.759</v>
      </c>
      <c r="J31" s="298">
        <v>163.375</v>
      </c>
      <c r="K31" s="298">
        <v>24.306000000000001</v>
      </c>
      <c r="L31" s="298">
        <v>12.647</v>
      </c>
      <c r="M31" s="298">
        <v>31.463000000000001</v>
      </c>
      <c r="N31" s="298">
        <v>94.959000000000003</v>
      </c>
      <c r="O31" s="298">
        <v>39.847999999999999</v>
      </c>
      <c r="P31" s="298">
        <v>9.9849999999999994</v>
      </c>
    </row>
    <row r="32" spans="1:21" s="300" customFormat="1">
      <c r="A32" s="254"/>
      <c r="B32" s="249" t="s">
        <v>603</v>
      </c>
      <c r="C32" s="298">
        <v>265.67099999999999</v>
      </c>
      <c r="D32" s="298">
        <v>24.536000000000001</v>
      </c>
      <c r="E32" s="298">
        <v>23.809000000000001</v>
      </c>
      <c r="F32" s="298">
        <v>62.121000000000002</v>
      </c>
      <c r="G32" s="298">
        <v>155.20500000000001</v>
      </c>
      <c r="H32" s="298">
        <v>46.570999999999998</v>
      </c>
      <c r="I32" s="298">
        <v>12.211</v>
      </c>
      <c r="J32" s="298">
        <v>224.90899999999999</v>
      </c>
      <c r="K32" s="298">
        <v>57.320999999999998</v>
      </c>
      <c r="L32" s="298">
        <v>11.603</v>
      </c>
      <c r="M32" s="298">
        <v>35.850999999999999</v>
      </c>
      <c r="N32" s="298">
        <v>120.134</v>
      </c>
      <c r="O32" s="298">
        <v>40.537999999999997</v>
      </c>
      <c r="P32" s="298">
        <v>69.491</v>
      </c>
    </row>
    <row r="33" spans="1:17" s="300" customFormat="1">
      <c r="A33" s="254"/>
      <c r="B33" s="249" t="s">
        <v>604</v>
      </c>
      <c r="C33" s="298">
        <v>295.661</v>
      </c>
      <c r="D33" s="298">
        <v>26.062999999999999</v>
      </c>
      <c r="E33" s="298">
        <v>17.372</v>
      </c>
      <c r="F33" s="298">
        <v>73.08</v>
      </c>
      <c r="G33" s="298">
        <v>179.14599999999999</v>
      </c>
      <c r="H33" s="298">
        <v>24.66</v>
      </c>
      <c r="I33" s="298">
        <v>14.441000000000001</v>
      </c>
      <c r="J33" s="298">
        <v>234.584</v>
      </c>
      <c r="K33" s="298">
        <v>69.161000000000001</v>
      </c>
      <c r="L33" s="298">
        <v>10.425000000000001</v>
      </c>
      <c r="M33" s="298">
        <v>43.893999999999998</v>
      </c>
      <c r="N33" s="298">
        <v>111.104</v>
      </c>
      <c r="O33" s="298">
        <v>17.151</v>
      </c>
      <c r="P33" s="298">
        <v>16.187999999999999</v>
      </c>
    </row>
    <row r="34" spans="1:17" s="300" customFormat="1">
      <c r="A34" s="254"/>
      <c r="B34" s="249" t="s">
        <v>605</v>
      </c>
      <c r="C34" s="298">
        <v>365.97199999999998</v>
      </c>
      <c r="D34" s="298">
        <v>36.195</v>
      </c>
      <c r="E34" s="298">
        <v>26.986999999999998</v>
      </c>
      <c r="F34" s="298">
        <v>100.824</v>
      </c>
      <c r="G34" s="298">
        <v>201.96600000000001</v>
      </c>
      <c r="H34" s="298">
        <v>27.864999999999998</v>
      </c>
      <c r="I34" s="298">
        <v>10.513</v>
      </c>
      <c r="J34" s="298">
        <v>245.381</v>
      </c>
      <c r="K34" s="298">
        <v>34.664000000000001</v>
      </c>
      <c r="L34" s="298">
        <v>80.373999999999995</v>
      </c>
      <c r="M34" s="298">
        <v>27.806000000000001</v>
      </c>
      <c r="N34" s="298">
        <v>102.53700000000001</v>
      </c>
      <c r="O34" s="298">
        <v>24.562000000000001</v>
      </c>
      <c r="P34" s="298">
        <v>6.82</v>
      </c>
    </row>
    <row r="35" spans="1:17" s="300" customFormat="1">
      <c r="A35" s="254"/>
      <c r="B35" s="249" t="s">
        <v>606</v>
      </c>
      <c r="C35" s="298">
        <v>607.22</v>
      </c>
      <c r="D35" s="298">
        <v>66.569000000000003</v>
      </c>
      <c r="E35" s="298">
        <v>91.314999999999998</v>
      </c>
      <c r="F35" s="298">
        <v>142.12700000000001</v>
      </c>
      <c r="G35" s="298">
        <v>307.209</v>
      </c>
      <c r="H35" s="298">
        <v>40.948</v>
      </c>
      <c r="I35" s="298">
        <v>14.709</v>
      </c>
      <c r="J35" s="298">
        <v>231.03899999999999</v>
      </c>
      <c r="K35" s="298">
        <v>66.986000000000004</v>
      </c>
      <c r="L35" s="298">
        <v>33.726999999999997</v>
      </c>
      <c r="M35" s="298">
        <v>38.603999999999999</v>
      </c>
      <c r="N35" s="298">
        <v>91.721999999999994</v>
      </c>
      <c r="O35" s="298">
        <v>21.937000000000001</v>
      </c>
      <c r="P35" s="298">
        <v>11.266</v>
      </c>
    </row>
    <row r="36" spans="1:17" s="289" customFormat="1" ht="4.5" customHeight="1">
      <c r="A36" s="378"/>
      <c r="B36" s="257"/>
      <c r="C36" s="346"/>
      <c r="D36" s="346"/>
      <c r="E36" s="346"/>
      <c r="F36" s="346"/>
      <c r="G36" s="346"/>
      <c r="H36" s="346"/>
      <c r="I36" s="346"/>
      <c r="J36" s="346"/>
      <c r="K36" s="346"/>
      <c r="L36" s="346"/>
      <c r="M36" s="346"/>
      <c r="N36" s="346"/>
      <c r="O36" s="346"/>
      <c r="P36" s="389"/>
    </row>
    <row r="37" spans="1:17" s="289" customFormat="1" ht="6" customHeight="1">
      <c r="A37" s="2"/>
      <c r="B37" s="2"/>
      <c r="C37" s="2"/>
      <c r="D37" s="2"/>
      <c r="E37" s="2"/>
      <c r="F37" s="2"/>
      <c r="G37" s="2"/>
      <c r="H37" s="2"/>
      <c r="I37" s="2"/>
      <c r="J37" s="2"/>
      <c r="K37" s="2"/>
      <c r="L37" s="2"/>
      <c r="M37" s="2"/>
      <c r="N37" s="2"/>
      <c r="O37" s="2"/>
      <c r="P37" s="2"/>
    </row>
    <row r="38" spans="1:17" s="303" customFormat="1" ht="12">
      <c r="A38" s="193" t="s">
        <v>638</v>
      </c>
      <c r="B38" s="193"/>
      <c r="C38" s="193"/>
      <c r="D38" s="193"/>
      <c r="E38" s="193"/>
      <c r="F38" s="193"/>
      <c r="G38" s="193"/>
      <c r="H38" s="193"/>
      <c r="I38" s="193"/>
      <c r="J38" s="193"/>
      <c r="K38" s="193"/>
      <c r="L38" s="193"/>
      <c r="M38" s="193"/>
      <c r="N38" s="193"/>
      <c r="O38" s="193"/>
      <c r="P38" s="193"/>
    </row>
    <row r="39" spans="1:17" s="303" customFormat="1" ht="12">
      <c r="A39" s="193" t="s">
        <v>685</v>
      </c>
      <c r="B39" s="193"/>
      <c r="C39" s="193"/>
      <c r="D39" s="193"/>
      <c r="E39" s="193"/>
      <c r="F39" s="193"/>
      <c r="G39" s="193"/>
      <c r="H39" s="193"/>
      <c r="I39" s="193"/>
      <c r="J39" s="193"/>
      <c r="K39" s="193"/>
      <c r="L39" s="193"/>
      <c r="M39" s="193"/>
      <c r="N39" s="193"/>
      <c r="O39" s="193"/>
      <c r="P39" s="193"/>
    </row>
    <row r="40" spans="1:17" s="306" customFormat="1" ht="13.5">
      <c r="A40" s="140" t="s">
        <v>643</v>
      </c>
      <c r="B40" s="281"/>
      <c r="C40" s="281"/>
      <c r="D40" s="281"/>
      <c r="E40" s="281"/>
      <c r="F40" s="281"/>
      <c r="G40" s="281"/>
      <c r="H40" s="352"/>
      <c r="I40" s="281"/>
      <c r="J40" s="281"/>
      <c r="K40" s="281"/>
      <c r="L40" s="281"/>
      <c r="M40" s="281"/>
      <c r="N40" s="281"/>
      <c r="O40" s="281"/>
      <c r="P40" s="281"/>
    </row>
    <row r="41" spans="1:17" s="303" customFormat="1" ht="6" customHeight="1">
      <c r="A41" s="260"/>
      <c r="B41" s="260"/>
      <c r="C41" s="260"/>
      <c r="D41" s="260"/>
      <c r="E41" s="260"/>
      <c r="F41" s="260"/>
      <c r="G41" s="260"/>
      <c r="H41" s="260"/>
      <c r="I41" s="260"/>
      <c r="J41" s="260"/>
      <c r="K41" s="260"/>
      <c r="L41" s="260"/>
      <c r="M41" s="260"/>
      <c r="N41" s="260"/>
      <c r="O41" s="260"/>
      <c r="P41" s="260"/>
    </row>
    <row r="42" spans="1:17" s="303" customFormat="1" ht="13.5" customHeight="1">
      <c r="A42" s="262" t="s">
        <v>416</v>
      </c>
      <c r="B42" s="226"/>
      <c r="C42" s="226"/>
      <c r="D42" s="226"/>
      <c r="E42" s="226"/>
      <c r="F42" s="226"/>
      <c r="G42" s="226"/>
      <c r="H42" s="226"/>
      <c r="I42" s="226"/>
      <c r="J42" s="226"/>
      <c r="K42" s="226"/>
      <c r="L42" s="226"/>
      <c r="M42" s="226"/>
      <c r="N42" s="226"/>
      <c r="O42" s="226"/>
      <c r="P42" s="226"/>
      <c r="Q42" s="304"/>
    </row>
  </sheetData>
  <mergeCells count="20">
    <mergeCell ref="A7:P7"/>
    <mergeCell ref="A22:P22"/>
    <mergeCell ref="E5:E6"/>
    <mergeCell ref="F5:F6"/>
    <mergeCell ref="G5:G6"/>
    <mergeCell ref="J5:J6"/>
    <mergeCell ref="K5:K6"/>
    <mergeCell ref="L5:L6"/>
    <mergeCell ref="A1:P1"/>
    <mergeCell ref="A3:B6"/>
    <mergeCell ref="C4:G4"/>
    <mergeCell ref="H4:H6"/>
    <mergeCell ref="I4:I6"/>
    <mergeCell ref="J4:N4"/>
    <mergeCell ref="O4:O6"/>
    <mergeCell ref="P4:P6"/>
    <mergeCell ref="C5:C6"/>
    <mergeCell ref="D5:D6"/>
    <mergeCell ref="M5:M6"/>
    <mergeCell ref="N5:N6"/>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D56D98-BECB-46D9-BCAB-D0805C044670}">
  <dimension ref="A1:T43"/>
  <sheetViews>
    <sheetView view="pageBreakPreview" zoomScaleNormal="100" zoomScaleSheetLayoutView="100" workbookViewId="0">
      <selection activeCell="A2" sqref="A2"/>
    </sheetView>
  </sheetViews>
  <sheetFormatPr defaultRowHeight="12.75"/>
  <cols>
    <col min="1" max="2" width="6.7109375" style="309" customWidth="1"/>
    <col min="3" max="4" width="9.28515625" style="309" customWidth="1"/>
    <col min="5" max="5" width="9.7109375" style="309" customWidth="1"/>
    <col min="6" max="11" width="8.7109375" style="309" customWidth="1"/>
    <col min="12" max="12" width="9.28515625" style="309" customWidth="1"/>
    <col min="13" max="18" width="8.7109375" style="309" customWidth="1"/>
    <col min="19" max="20" width="9.7109375" style="309" customWidth="1"/>
    <col min="21" max="256" width="9.140625" style="309"/>
    <col min="257" max="258" width="6.7109375" style="309" customWidth="1"/>
    <col min="259" max="260" width="9.28515625" style="309" customWidth="1"/>
    <col min="261" max="261" width="9.7109375" style="309" customWidth="1"/>
    <col min="262" max="267" width="8.7109375" style="309" customWidth="1"/>
    <col min="268" max="268" width="9.28515625" style="309" customWidth="1"/>
    <col min="269" max="274" width="8.7109375" style="309" customWidth="1"/>
    <col min="275" max="276" width="9.7109375" style="309" customWidth="1"/>
    <col min="277" max="512" width="9.140625" style="309"/>
    <col min="513" max="514" width="6.7109375" style="309" customWidth="1"/>
    <col min="515" max="516" width="9.28515625" style="309" customWidth="1"/>
    <col min="517" max="517" width="9.7109375" style="309" customWidth="1"/>
    <col min="518" max="523" width="8.7109375" style="309" customWidth="1"/>
    <col min="524" max="524" width="9.28515625" style="309" customWidth="1"/>
    <col min="525" max="530" width="8.7109375" style="309" customWidth="1"/>
    <col min="531" max="532" width="9.7109375" style="309" customWidth="1"/>
    <col min="533" max="768" width="9.140625" style="309"/>
    <col min="769" max="770" width="6.7109375" style="309" customWidth="1"/>
    <col min="771" max="772" width="9.28515625" style="309" customWidth="1"/>
    <col min="773" max="773" width="9.7109375" style="309" customWidth="1"/>
    <col min="774" max="779" width="8.7109375" style="309" customWidth="1"/>
    <col min="780" max="780" width="9.28515625" style="309" customWidth="1"/>
    <col min="781" max="786" width="8.7109375" style="309" customWidth="1"/>
    <col min="787" max="788" width="9.7109375" style="309" customWidth="1"/>
    <col min="789" max="1024" width="9.140625" style="309"/>
    <col min="1025" max="1026" width="6.7109375" style="309" customWidth="1"/>
    <col min="1027" max="1028" width="9.28515625" style="309" customWidth="1"/>
    <col min="1029" max="1029" width="9.7109375" style="309" customWidth="1"/>
    <col min="1030" max="1035" width="8.7109375" style="309" customWidth="1"/>
    <col min="1036" max="1036" width="9.28515625" style="309" customWidth="1"/>
    <col min="1037" max="1042" width="8.7109375" style="309" customWidth="1"/>
    <col min="1043" max="1044" width="9.7109375" style="309" customWidth="1"/>
    <col min="1045" max="1280" width="9.140625" style="309"/>
    <col min="1281" max="1282" width="6.7109375" style="309" customWidth="1"/>
    <col min="1283" max="1284" width="9.28515625" style="309" customWidth="1"/>
    <col min="1285" max="1285" width="9.7109375" style="309" customWidth="1"/>
    <col min="1286" max="1291" width="8.7109375" style="309" customWidth="1"/>
    <col min="1292" max="1292" width="9.28515625" style="309" customWidth="1"/>
    <col min="1293" max="1298" width="8.7109375" style="309" customWidth="1"/>
    <col min="1299" max="1300" width="9.7109375" style="309" customWidth="1"/>
    <col min="1301" max="1536" width="9.140625" style="309"/>
    <col min="1537" max="1538" width="6.7109375" style="309" customWidth="1"/>
    <col min="1539" max="1540" width="9.28515625" style="309" customWidth="1"/>
    <col min="1541" max="1541" width="9.7109375" style="309" customWidth="1"/>
    <col min="1542" max="1547" width="8.7109375" style="309" customWidth="1"/>
    <col min="1548" max="1548" width="9.28515625" style="309" customWidth="1"/>
    <col min="1549" max="1554" width="8.7109375" style="309" customWidth="1"/>
    <col min="1555" max="1556" width="9.7109375" style="309" customWidth="1"/>
    <col min="1557" max="1792" width="9.140625" style="309"/>
    <col min="1793" max="1794" width="6.7109375" style="309" customWidth="1"/>
    <col min="1795" max="1796" width="9.28515625" style="309" customWidth="1"/>
    <col min="1797" max="1797" width="9.7109375" style="309" customWidth="1"/>
    <col min="1798" max="1803" width="8.7109375" style="309" customWidth="1"/>
    <col min="1804" max="1804" width="9.28515625" style="309" customWidth="1"/>
    <col min="1805" max="1810" width="8.7109375" style="309" customWidth="1"/>
    <col min="1811" max="1812" width="9.7109375" style="309" customWidth="1"/>
    <col min="1813" max="2048" width="9.140625" style="309"/>
    <col min="2049" max="2050" width="6.7109375" style="309" customWidth="1"/>
    <col min="2051" max="2052" width="9.28515625" style="309" customWidth="1"/>
    <col min="2053" max="2053" width="9.7109375" style="309" customWidth="1"/>
    <col min="2054" max="2059" width="8.7109375" style="309" customWidth="1"/>
    <col min="2060" max="2060" width="9.28515625" style="309" customWidth="1"/>
    <col min="2061" max="2066" width="8.7109375" style="309" customWidth="1"/>
    <col min="2067" max="2068" width="9.7109375" style="309" customWidth="1"/>
    <col min="2069" max="2304" width="9.140625" style="309"/>
    <col min="2305" max="2306" width="6.7109375" style="309" customWidth="1"/>
    <col min="2307" max="2308" width="9.28515625" style="309" customWidth="1"/>
    <col min="2309" max="2309" width="9.7109375" style="309" customWidth="1"/>
    <col min="2310" max="2315" width="8.7109375" style="309" customWidth="1"/>
    <col min="2316" max="2316" width="9.28515625" style="309" customWidth="1"/>
    <col min="2317" max="2322" width="8.7109375" style="309" customWidth="1"/>
    <col min="2323" max="2324" width="9.7109375" style="309" customWidth="1"/>
    <col min="2325" max="2560" width="9.140625" style="309"/>
    <col min="2561" max="2562" width="6.7109375" style="309" customWidth="1"/>
    <col min="2563" max="2564" width="9.28515625" style="309" customWidth="1"/>
    <col min="2565" max="2565" width="9.7109375" style="309" customWidth="1"/>
    <col min="2566" max="2571" width="8.7109375" style="309" customWidth="1"/>
    <col min="2572" max="2572" width="9.28515625" style="309" customWidth="1"/>
    <col min="2573" max="2578" width="8.7109375" style="309" customWidth="1"/>
    <col min="2579" max="2580" width="9.7109375" style="309" customWidth="1"/>
    <col min="2581" max="2816" width="9.140625" style="309"/>
    <col min="2817" max="2818" width="6.7109375" style="309" customWidth="1"/>
    <col min="2819" max="2820" width="9.28515625" style="309" customWidth="1"/>
    <col min="2821" max="2821" width="9.7109375" style="309" customWidth="1"/>
    <col min="2822" max="2827" width="8.7109375" style="309" customWidth="1"/>
    <col min="2828" max="2828" width="9.28515625" style="309" customWidth="1"/>
    <col min="2829" max="2834" width="8.7109375" style="309" customWidth="1"/>
    <col min="2835" max="2836" width="9.7109375" style="309" customWidth="1"/>
    <col min="2837" max="3072" width="9.140625" style="309"/>
    <col min="3073" max="3074" width="6.7109375" style="309" customWidth="1"/>
    <col min="3075" max="3076" width="9.28515625" style="309" customWidth="1"/>
    <col min="3077" max="3077" width="9.7109375" style="309" customWidth="1"/>
    <col min="3078" max="3083" width="8.7109375" style="309" customWidth="1"/>
    <col min="3084" max="3084" width="9.28515625" style="309" customWidth="1"/>
    <col min="3085" max="3090" width="8.7109375" style="309" customWidth="1"/>
    <col min="3091" max="3092" width="9.7109375" style="309" customWidth="1"/>
    <col min="3093" max="3328" width="9.140625" style="309"/>
    <col min="3329" max="3330" width="6.7109375" style="309" customWidth="1"/>
    <col min="3331" max="3332" width="9.28515625" style="309" customWidth="1"/>
    <col min="3333" max="3333" width="9.7109375" style="309" customWidth="1"/>
    <col min="3334" max="3339" width="8.7109375" style="309" customWidth="1"/>
    <col min="3340" max="3340" width="9.28515625" style="309" customWidth="1"/>
    <col min="3341" max="3346" width="8.7109375" style="309" customWidth="1"/>
    <col min="3347" max="3348" width="9.7109375" style="309" customWidth="1"/>
    <col min="3349" max="3584" width="9.140625" style="309"/>
    <col min="3585" max="3586" width="6.7109375" style="309" customWidth="1"/>
    <col min="3587" max="3588" width="9.28515625" style="309" customWidth="1"/>
    <col min="3589" max="3589" width="9.7109375" style="309" customWidth="1"/>
    <col min="3590" max="3595" width="8.7109375" style="309" customWidth="1"/>
    <col min="3596" max="3596" width="9.28515625" style="309" customWidth="1"/>
    <col min="3597" max="3602" width="8.7109375" style="309" customWidth="1"/>
    <col min="3603" max="3604" width="9.7109375" style="309" customWidth="1"/>
    <col min="3605" max="3840" width="9.140625" style="309"/>
    <col min="3841" max="3842" width="6.7109375" style="309" customWidth="1"/>
    <col min="3843" max="3844" width="9.28515625" style="309" customWidth="1"/>
    <col min="3845" max="3845" width="9.7109375" style="309" customWidth="1"/>
    <col min="3846" max="3851" width="8.7109375" style="309" customWidth="1"/>
    <col min="3852" max="3852" width="9.28515625" style="309" customWidth="1"/>
    <col min="3853" max="3858" width="8.7109375" style="309" customWidth="1"/>
    <col min="3859" max="3860" width="9.7109375" style="309" customWidth="1"/>
    <col min="3861" max="4096" width="9.140625" style="309"/>
    <col min="4097" max="4098" width="6.7109375" style="309" customWidth="1"/>
    <col min="4099" max="4100" width="9.28515625" style="309" customWidth="1"/>
    <col min="4101" max="4101" width="9.7109375" style="309" customWidth="1"/>
    <col min="4102" max="4107" width="8.7109375" style="309" customWidth="1"/>
    <col min="4108" max="4108" width="9.28515625" style="309" customWidth="1"/>
    <col min="4109" max="4114" width="8.7109375" style="309" customWidth="1"/>
    <col min="4115" max="4116" width="9.7109375" style="309" customWidth="1"/>
    <col min="4117" max="4352" width="9.140625" style="309"/>
    <col min="4353" max="4354" width="6.7109375" style="309" customWidth="1"/>
    <col min="4355" max="4356" width="9.28515625" style="309" customWidth="1"/>
    <col min="4357" max="4357" width="9.7109375" style="309" customWidth="1"/>
    <col min="4358" max="4363" width="8.7109375" style="309" customWidth="1"/>
    <col min="4364" max="4364" width="9.28515625" style="309" customWidth="1"/>
    <col min="4365" max="4370" width="8.7109375" style="309" customWidth="1"/>
    <col min="4371" max="4372" width="9.7109375" style="309" customWidth="1"/>
    <col min="4373" max="4608" width="9.140625" style="309"/>
    <col min="4609" max="4610" width="6.7109375" style="309" customWidth="1"/>
    <col min="4611" max="4612" width="9.28515625" style="309" customWidth="1"/>
    <col min="4613" max="4613" width="9.7109375" style="309" customWidth="1"/>
    <col min="4614" max="4619" width="8.7109375" style="309" customWidth="1"/>
    <col min="4620" max="4620" width="9.28515625" style="309" customWidth="1"/>
    <col min="4621" max="4626" width="8.7109375" style="309" customWidth="1"/>
    <col min="4627" max="4628" width="9.7109375" style="309" customWidth="1"/>
    <col min="4629" max="4864" width="9.140625" style="309"/>
    <col min="4865" max="4866" width="6.7109375" style="309" customWidth="1"/>
    <col min="4867" max="4868" width="9.28515625" style="309" customWidth="1"/>
    <col min="4869" max="4869" width="9.7109375" style="309" customWidth="1"/>
    <col min="4870" max="4875" width="8.7109375" style="309" customWidth="1"/>
    <col min="4876" max="4876" width="9.28515625" style="309" customWidth="1"/>
    <col min="4877" max="4882" width="8.7109375" style="309" customWidth="1"/>
    <col min="4883" max="4884" width="9.7109375" style="309" customWidth="1"/>
    <col min="4885" max="5120" width="9.140625" style="309"/>
    <col min="5121" max="5122" width="6.7109375" style="309" customWidth="1"/>
    <col min="5123" max="5124" width="9.28515625" style="309" customWidth="1"/>
    <col min="5125" max="5125" width="9.7109375" style="309" customWidth="1"/>
    <col min="5126" max="5131" width="8.7109375" style="309" customWidth="1"/>
    <col min="5132" max="5132" width="9.28515625" style="309" customWidth="1"/>
    <col min="5133" max="5138" width="8.7109375" style="309" customWidth="1"/>
    <col min="5139" max="5140" width="9.7109375" style="309" customWidth="1"/>
    <col min="5141" max="5376" width="9.140625" style="309"/>
    <col min="5377" max="5378" width="6.7109375" style="309" customWidth="1"/>
    <col min="5379" max="5380" width="9.28515625" style="309" customWidth="1"/>
    <col min="5381" max="5381" width="9.7109375" style="309" customWidth="1"/>
    <col min="5382" max="5387" width="8.7109375" style="309" customWidth="1"/>
    <col min="5388" max="5388" width="9.28515625" style="309" customWidth="1"/>
    <col min="5389" max="5394" width="8.7109375" style="309" customWidth="1"/>
    <col min="5395" max="5396" width="9.7109375" style="309" customWidth="1"/>
    <col min="5397" max="5632" width="9.140625" style="309"/>
    <col min="5633" max="5634" width="6.7109375" style="309" customWidth="1"/>
    <col min="5635" max="5636" width="9.28515625" style="309" customWidth="1"/>
    <col min="5637" max="5637" width="9.7109375" style="309" customWidth="1"/>
    <col min="5638" max="5643" width="8.7109375" style="309" customWidth="1"/>
    <col min="5644" max="5644" width="9.28515625" style="309" customWidth="1"/>
    <col min="5645" max="5650" width="8.7109375" style="309" customWidth="1"/>
    <col min="5651" max="5652" width="9.7109375" style="309" customWidth="1"/>
    <col min="5653" max="5888" width="9.140625" style="309"/>
    <col min="5889" max="5890" width="6.7109375" style="309" customWidth="1"/>
    <col min="5891" max="5892" width="9.28515625" style="309" customWidth="1"/>
    <col min="5893" max="5893" width="9.7109375" style="309" customWidth="1"/>
    <col min="5894" max="5899" width="8.7109375" style="309" customWidth="1"/>
    <col min="5900" max="5900" width="9.28515625" style="309" customWidth="1"/>
    <col min="5901" max="5906" width="8.7109375" style="309" customWidth="1"/>
    <col min="5907" max="5908" width="9.7109375" style="309" customWidth="1"/>
    <col min="5909" max="6144" width="9.140625" style="309"/>
    <col min="6145" max="6146" width="6.7109375" style="309" customWidth="1"/>
    <col min="6147" max="6148" width="9.28515625" style="309" customWidth="1"/>
    <col min="6149" max="6149" width="9.7109375" style="309" customWidth="1"/>
    <col min="6150" max="6155" width="8.7109375" style="309" customWidth="1"/>
    <col min="6156" max="6156" width="9.28515625" style="309" customWidth="1"/>
    <col min="6157" max="6162" width="8.7109375" style="309" customWidth="1"/>
    <col min="6163" max="6164" width="9.7109375" style="309" customWidth="1"/>
    <col min="6165" max="6400" width="9.140625" style="309"/>
    <col min="6401" max="6402" width="6.7109375" style="309" customWidth="1"/>
    <col min="6403" max="6404" width="9.28515625" style="309" customWidth="1"/>
    <col min="6405" max="6405" width="9.7109375" style="309" customWidth="1"/>
    <col min="6406" max="6411" width="8.7109375" style="309" customWidth="1"/>
    <col min="6412" max="6412" width="9.28515625" style="309" customWidth="1"/>
    <col min="6413" max="6418" width="8.7109375" style="309" customWidth="1"/>
    <col min="6419" max="6420" width="9.7109375" style="309" customWidth="1"/>
    <col min="6421" max="6656" width="9.140625" style="309"/>
    <col min="6657" max="6658" width="6.7109375" style="309" customWidth="1"/>
    <col min="6659" max="6660" width="9.28515625" style="309" customWidth="1"/>
    <col min="6661" max="6661" width="9.7109375" style="309" customWidth="1"/>
    <col min="6662" max="6667" width="8.7109375" style="309" customWidth="1"/>
    <col min="6668" max="6668" width="9.28515625" style="309" customWidth="1"/>
    <col min="6669" max="6674" width="8.7109375" style="309" customWidth="1"/>
    <col min="6675" max="6676" width="9.7109375" style="309" customWidth="1"/>
    <col min="6677" max="6912" width="9.140625" style="309"/>
    <col min="6913" max="6914" width="6.7109375" style="309" customWidth="1"/>
    <col min="6915" max="6916" width="9.28515625" style="309" customWidth="1"/>
    <col min="6917" max="6917" width="9.7109375" style="309" customWidth="1"/>
    <col min="6918" max="6923" width="8.7109375" style="309" customWidth="1"/>
    <col min="6924" max="6924" width="9.28515625" style="309" customWidth="1"/>
    <col min="6925" max="6930" width="8.7109375" style="309" customWidth="1"/>
    <col min="6931" max="6932" width="9.7109375" style="309" customWidth="1"/>
    <col min="6933" max="7168" width="9.140625" style="309"/>
    <col min="7169" max="7170" width="6.7109375" style="309" customWidth="1"/>
    <col min="7171" max="7172" width="9.28515625" style="309" customWidth="1"/>
    <col min="7173" max="7173" width="9.7109375" style="309" customWidth="1"/>
    <col min="7174" max="7179" width="8.7109375" style="309" customWidth="1"/>
    <col min="7180" max="7180" width="9.28515625" style="309" customWidth="1"/>
    <col min="7181" max="7186" width="8.7109375" style="309" customWidth="1"/>
    <col min="7187" max="7188" width="9.7109375" style="309" customWidth="1"/>
    <col min="7189" max="7424" width="9.140625" style="309"/>
    <col min="7425" max="7426" width="6.7109375" style="309" customWidth="1"/>
    <col min="7427" max="7428" width="9.28515625" style="309" customWidth="1"/>
    <col min="7429" max="7429" width="9.7109375" style="309" customWidth="1"/>
    <col min="7430" max="7435" width="8.7109375" style="309" customWidth="1"/>
    <col min="7436" max="7436" width="9.28515625" style="309" customWidth="1"/>
    <col min="7437" max="7442" width="8.7109375" style="309" customWidth="1"/>
    <col min="7443" max="7444" width="9.7109375" style="309" customWidth="1"/>
    <col min="7445" max="7680" width="9.140625" style="309"/>
    <col min="7681" max="7682" width="6.7109375" style="309" customWidth="1"/>
    <col min="7683" max="7684" width="9.28515625" style="309" customWidth="1"/>
    <col min="7685" max="7685" width="9.7109375" style="309" customWidth="1"/>
    <col min="7686" max="7691" width="8.7109375" style="309" customWidth="1"/>
    <col min="7692" max="7692" width="9.28515625" style="309" customWidth="1"/>
    <col min="7693" max="7698" width="8.7109375" style="309" customWidth="1"/>
    <col min="7699" max="7700" width="9.7109375" style="309" customWidth="1"/>
    <col min="7701" max="7936" width="9.140625" style="309"/>
    <col min="7937" max="7938" width="6.7109375" style="309" customWidth="1"/>
    <col min="7939" max="7940" width="9.28515625" style="309" customWidth="1"/>
    <col min="7941" max="7941" width="9.7109375" style="309" customWidth="1"/>
    <col min="7942" max="7947" width="8.7109375" style="309" customWidth="1"/>
    <col min="7948" max="7948" width="9.28515625" style="309" customWidth="1"/>
    <col min="7949" max="7954" width="8.7109375" style="309" customWidth="1"/>
    <col min="7955" max="7956" width="9.7109375" style="309" customWidth="1"/>
    <col min="7957" max="8192" width="9.140625" style="309"/>
    <col min="8193" max="8194" width="6.7109375" style="309" customWidth="1"/>
    <col min="8195" max="8196" width="9.28515625" style="309" customWidth="1"/>
    <col min="8197" max="8197" width="9.7109375" style="309" customWidth="1"/>
    <col min="8198" max="8203" width="8.7109375" style="309" customWidth="1"/>
    <col min="8204" max="8204" width="9.28515625" style="309" customWidth="1"/>
    <col min="8205" max="8210" width="8.7109375" style="309" customWidth="1"/>
    <col min="8211" max="8212" width="9.7109375" style="309" customWidth="1"/>
    <col min="8213" max="8448" width="9.140625" style="309"/>
    <col min="8449" max="8450" width="6.7109375" style="309" customWidth="1"/>
    <col min="8451" max="8452" width="9.28515625" style="309" customWidth="1"/>
    <col min="8453" max="8453" width="9.7109375" style="309" customWidth="1"/>
    <col min="8454" max="8459" width="8.7109375" style="309" customWidth="1"/>
    <col min="8460" max="8460" width="9.28515625" style="309" customWidth="1"/>
    <col min="8461" max="8466" width="8.7109375" style="309" customWidth="1"/>
    <col min="8467" max="8468" width="9.7109375" style="309" customWidth="1"/>
    <col min="8469" max="8704" width="9.140625" style="309"/>
    <col min="8705" max="8706" width="6.7109375" style="309" customWidth="1"/>
    <col min="8707" max="8708" width="9.28515625" style="309" customWidth="1"/>
    <col min="8709" max="8709" width="9.7109375" style="309" customWidth="1"/>
    <col min="8710" max="8715" width="8.7109375" style="309" customWidth="1"/>
    <col min="8716" max="8716" width="9.28515625" style="309" customWidth="1"/>
    <col min="8717" max="8722" width="8.7109375" style="309" customWidth="1"/>
    <col min="8723" max="8724" width="9.7109375" style="309" customWidth="1"/>
    <col min="8725" max="8960" width="9.140625" style="309"/>
    <col min="8961" max="8962" width="6.7109375" style="309" customWidth="1"/>
    <col min="8963" max="8964" width="9.28515625" style="309" customWidth="1"/>
    <col min="8965" max="8965" width="9.7109375" style="309" customWidth="1"/>
    <col min="8966" max="8971" width="8.7109375" style="309" customWidth="1"/>
    <col min="8972" max="8972" width="9.28515625" style="309" customWidth="1"/>
    <col min="8973" max="8978" width="8.7109375" style="309" customWidth="1"/>
    <col min="8979" max="8980" width="9.7109375" style="309" customWidth="1"/>
    <col min="8981" max="9216" width="9.140625" style="309"/>
    <col min="9217" max="9218" width="6.7109375" style="309" customWidth="1"/>
    <col min="9219" max="9220" width="9.28515625" style="309" customWidth="1"/>
    <col min="9221" max="9221" width="9.7109375" style="309" customWidth="1"/>
    <col min="9222" max="9227" width="8.7109375" style="309" customWidth="1"/>
    <col min="9228" max="9228" width="9.28515625" style="309" customWidth="1"/>
    <col min="9229" max="9234" width="8.7109375" style="309" customWidth="1"/>
    <col min="9235" max="9236" width="9.7109375" style="309" customWidth="1"/>
    <col min="9237" max="9472" width="9.140625" style="309"/>
    <col min="9473" max="9474" width="6.7109375" style="309" customWidth="1"/>
    <col min="9475" max="9476" width="9.28515625" style="309" customWidth="1"/>
    <col min="9477" max="9477" width="9.7109375" style="309" customWidth="1"/>
    <col min="9478" max="9483" width="8.7109375" style="309" customWidth="1"/>
    <col min="9484" max="9484" width="9.28515625" style="309" customWidth="1"/>
    <col min="9485" max="9490" width="8.7109375" style="309" customWidth="1"/>
    <col min="9491" max="9492" width="9.7109375" style="309" customWidth="1"/>
    <col min="9493" max="9728" width="9.140625" style="309"/>
    <col min="9729" max="9730" width="6.7109375" style="309" customWidth="1"/>
    <col min="9731" max="9732" width="9.28515625" style="309" customWidth="1"/>
    <col min="9733" max="9733" width="9.7109375" style="309" customWidth="1"/>
    <col min="9734" max="9739" width="8.7109375" style="309" customWidth="1"/>
    <col min="9740" max="9740" width="9.28515625" style="309" customWidth="1"/>
    <col min="9741" max="9746" width="8.7109375" style="309" customWidth="1"/>
    <col min="9747" max="9748" width="9.7109375" style="309" customWidth="1"/>
    <col min="9749" max="9984" width="9.140625" style="309"/>
    <col min="9985" max="9986" width="6.7109375" style="309" customWidth="1"/>
    <col min="9987" max="9988" width="9.28515625" style="309" customWidth="1"/>
    <col min="9989" max="9989" width="9.7109375" style="309" customWidth="1"/>
    <col min="9990" max="9995" width="8.7109375" style="309" customWidth="1"/>
    <col min="9996" max="9996" width="9.28515625" style="309" customWidth="1"/>
    <col min="9997" max="10002" width="8.7109375" style="309" customWidth="1"/>
    <col min="10003" max="10004" width="9.7109375" style="309" customWidth="1"/>
    <col min="10005" max="10240" width="9.140625" style="309"/>
    <col min="10241" max="10242" width="6.7109375" style="309" customWidth="1"/>
    <col min="10243" max="10244" width="9.28515625" style="309" customWidth="1"/>
    <col min="10245" max="10245" width="9.7109375" style="309" customWidth="1"/>
    <col min="10246" max="10251" width="8.7109375" style="309" customWidth="1"/>
    <col min="10252" max="10252" width="9.28515625" style="309" customWidth="1"/>
    <col min="10253" max="10258" width="8.7109375" style="309" customWidth="1"/>
    <col min="10259" max="10260" width="9.7109375" style="309" customWidth="1"/>
    <col min="10261" max="10496" width="9.140625" style="309"/>
    <col min="10497" max="10498" width="6.7109375" style="309" customWidth="1"/>
    <col min="10499" max="10500" width="9.28515625" style="309" customWidth="1"/>
    <col min="10501" max="10501" width="9.7109375" style="309" customWidth="1"/>
    <col min="10502" max="10507" width="8.7109375" style="309" customWidth="1"/>
    <col min="10508" max="10508" width="9.28515625" style="309" customWidth="1"/>
    <col min="10509" max="10514" width="8.7109375" style="309" customWidth="1"/>
    <col min="10515" max="10516" width="9.7109375" style="309" customWidth="1"/>
    <col min="10517" max="10752" width="9.140625" style="309"/>
    <col min="10753" max="10754" width="6.7109375" style="309" customWidth="1"/>
    <col min="10755" max="10756" width="9.28515625" style="309" customWidth="1"/>
    <col min="10757" max="10757" width="9.7109375" style="309" customWidth="1"/>
    <col min="10758" max="10763" width="8.7109375" style="309" customWidth="1"/>
    <col min="10764" max="10764" width="9.28515625" style="309" customWidth="1"/>
    <col min="10765" max="10770" width="8.7109375" style="309" customWidth="1"/>
    <col min="10771" max="10772" width="9.7109375" style="309" customWidth="1"/>
    <col min="10773" max="11008" width="9.140625" style="309"/>
    <col min="11009" max="11010" width="6.7109375" style="309" customWidth="1"/>
    <col min="11011" max="11012" width="9.28515625" style="309" customWidth="1"/>
    <col min="11013" max="11013" width="9.7109375" style="309" customWidth="1"/>
    <col min="11014" max="11019" width="8.7109375" style="309" customWidth="1"/>
    <col min="11020" max="11020" width="9.28515625" style="309" customWidth="1"/>
    <col min="11021" max="11026" width="8.7109375" style="309" customWidth="1"/>
    <col min="11027" max="11028" width="9.7109375" style="309" customWidth="1"/>
    <col min="11029" max="11264" width="9.140625" style="309"/>
    <col min="11265" max="11266" width="6.7109375" style="309" customWidth="1"/>
    <col min="11267" max="11268" width="9.28515625" style="309" customWidth="1"/>
    <col min="11269" max="11269" width="9.7109375" style="309" customWidth="1"/>
    <col min="11270" max="11275" width="8.7109375" style="309" customWidth="1"/>
    <col min="11276" max="11276" width="9.28515625" style="309" customWidth="1"/>
    <col min="11277" max="11282" width="8.7109375" style="309" customWidth="1"/>
    <col min="11283" max="11284" width="9.7109375" style="309" customWidth="1"/>
    <col min="11285" max="11520" width="9.140625" style="309"/>
    <col min="11521" max="11522" width="6.7109375" style="309" customWidth="1"/>
    <col min="11523" max="11524" width="9.28515625" style="309" customWidth="1"/>
    <col min="11525" max="11525" width="9.7109375" style="309" customWidth="1"/>
    <col min="11526" max="11531" width="8.7109375" style="309" customWidth="1"/>
    <col min="11532" max="11532" width="9.28515625" style="309" customWidth="1"/>
    <col min="11533" max="11538" width="8.7109375" style="309" customWidth="1"/>
    <col min="11539" max="11540" width="9.7109375" style="309" customWidth="1"/>
    <col min="11541" max="11776" width="9.140625" style="309"/>
    <col min="11777" max="11778" width="6.7109375" style="309" customWidth="1"/>
    <col min="11779" max="11780" width="9.28515625" style="309" customWidth="1"/>
    <col min="11781" max="11781" width="9.7109375" style="309" customWidth="1"/>
    <col min="11782" max="11787" width="8.7109375" style="309" customWidth="1"/>
    <col min="11788" max="11788" width="9.28515625" style="309" customWidth="1"/>
    <col min="11789" max="11794" width="8.7109375" style="309" customWidth="1"/>
    <col min="11795" max="11796" width="9.7109375" style="309" customWidth="1"/>
    <col min="11797" max="12032" width="9.140625" style="309"/>
    <col min="12033" max="12034" width="6.7109375" style="309" customWidth="1"/>
    <col min="12035" max="12036" width="9.28515625" style="309" customWidth="1"/>
    <col min="12037" max="12037" width="9.7109375" style="309" customWidth="1"/>
    <col min="12038" max="12043" width="8.7109375" style="309" customWidth="1"/>
    <col min="12044" max="12044" width="9.28515625" style="309" customWidth="1"/>
    <col min="12045" max="12050" width="8.7109375" style="309" customWidth="1"/>
    <col min="12051" max="12052" width="9.7109375" style="309" customWidth="1"/>
    <col min="12053" max="12288" width="9.140625" style="309"/>
    <col min="12289" max="12290" width="6.7109375" style="309" customWidth="1"/>
    <col min="12291" max="12292" width="9.28515625" style="309" customWidth="1"/>
    <col min="12293" max="12293" width="9.7109375" style="309" customWidth="1"/>
    <col min="12294" max="12299" width="8.7109375" style="309" customWidth="1"/>
    <col min="12300" max="12300" width="9.28515625" style="309" customWidth="1"/>
    <col min="12301" max="12306" width="8.7109375" style="309" customWidth="1"/>
    <col min="12307" max="12308" width="9.7109375" style="309" customWidth="1"/>
    <col min="12309" max="12544" width="9.140625" style="309"/>
    <col min="12545" max="12546" width="6.7109375" style="309" customWidth="1"/>
    <col min="12547" max="12548" width="9.28515625" style="309" customWidth="1"/>
    <col min="12549" max="12549" width="9.7109375" style="309" customWidth="1"/>
    <col min="12550" max="12555" width="8.7109375" style="309" customWidth="1"/>
    <col min="12556" max="12556" width="9.28515625" style="309" customWidth="1"/>
    <col min="12557" max="12562" width="8.7109375" style="309" customWidth="1"/>
    <col min="12563" max="12564" width="9.7109375" style="309" customWidth="1"/>
    <col min="12565" max="12800" width="9.140625" style="309"/>
    <col min="12801" max="12802" width="6.7109375" style="309" customWidth="1"/>
    <col min="12803" max="12804" width="9.28515625" style="309" customWidth="1"/>
    <col min="12805" max="12805" width="9.7109375" style="309" customWidth="1"/>
    <col min="12806" max="12811" width="8.7109375" style="309" customWidth="1"/>
    <col min="12812" max="12812" width="9.28515625" style="309" customWidth="1"/>
    <col min="12813" max="12818" width="8.7109375" style="309" customWidth="1"/>
    <col min="12819" max="12820" width="9.7109375" style="309" customWidth="1"/>
    <col min="12821" max="13056" width="9.140625" style="309"/>
    <col min="13057" max="13058" width="6.7109375" style="309" customWidth="1"/>
    <col min="13059" max="13060" width="9.28515625" style="309" customWidth="1"/>
    <col min="13061" max="13061" width="9.7109375" style="309" customWidth="1"/>
    <col min="13062" max="13067" width="8.7109375" style="309" customWidth="1"/>
    <col min="13068" max="13068" width="9.28515625" style="309" customWidth="1"/>
    <col min="13069" max="13074" width="8.7109375" style="309" customWidth="1"/>
    <col min="13075" max="13076" width="9.7109375" style="309" customWidth="1"/>
    <col min="13077" max="13312" width="9.140625" style="309"/>
    <col min="13313" max="13314" width="6.7109375" style="309" customWidth="1"/>
    <col min="13315" max="13316" width="9.28515625" style="309" customWidth="1"/>
    <col min="13317" max="13317" width="9.7109375" style="309" customWidth="1"/>
    <col min="13318" max="13323" width="8.7109375" style="309" customWidth="1"/>
    <col min="13324" max="13324" width="9.28515625" style="309" customWidth="1"/>
    <col min="13325" max="13330" width="8.7109375" style="309" customWidth="1"/>
    <col min="13331" max="13332" width="9.7109375" style="309" customWidth="1"/>
    <col min="13333" max="13568" width="9.140625" style="309"/>
    <col min="13569" max="13570" width="6.7109375" style="309" customWidth="1"/>
    <col min="13571" max="13572" width="9.28515625" style="309" customWidth="1"/>
    <col min="13573" max="13573" width="9.7109375" style="309" customWidth="1"/>
    <col min="13574" max="13579" width="8.7109375" style="309" customWidth="1"/>
    <col min="13580" max="13580" width="9.28515625" style="309" customWidth="1"/>
    <col min="13581" max="13586" width="8.7109375" style="309" customWidth="1"/>
    <col min="13587" max="13588" width="9.7109375" style="309" customWidth="1"/>
    <col min="13589" max="13824" width="9.140625" style="309"/>
    <col min="13825" max="13826" width="6.7109375" style="309" customWidth="1"/>
    <col min="13827" max="13828" width="9.28515625" style="309" customWidth="1"/>
    <col min="13829" max="13829" width="9.7109375" style="309" customWidth="1"/>
    <col min="13830" max="13835" width="8.7109375" style="309" customWidth="1"/>
    <col min="13836" max="13836" width="9.28515625" style="309" customWidth="1"/>
    <col min="13837" max="13842" width="8.7109375" style="309" customWidth="1"/>
    <col min="13843" max="13844" width="9.7109375" style="309" customWidth="1"/>
    <col min="13845" max="14080" width="9.140625" style="309"/>
    <col min="14081" max="14082" width="6.7109375" style="309" customWidth="1"/>
    <col min="14083" max="14084" width="9.28515625" style="309" customWidth="1"/>
    <col min="14085" max="14085" width="9.7109375" style="309" customWidth="1"/>
    <col min="14086" max="14091" width="8.7109375" style="309" customWidth="1"/>
    <col min="14092" max="14092" width="9.28515625" style="309" customWidth="1"/>
    <col min="14093" max="14098" width="8.7109375" style="309" customWidth="1"/>
    <col min="14099" max="14100" width="9.7109375" style="309" customWidth="1"/>
    <col min="14101" max="14336" width="9.140625" style="309"/>
    <col min="14337" max="14338" width="6.7109375" style="309" customWidth="1"/>
    <col min="14339" max="14340" width="9.28515625" style="309" customWidth="1"/>
    <col min="14341" max="14341" width="9.7109375" style="309" customWidth="1"/>
    <col min="14342" max="14347" width="8.7109375" style="309" customWidth="1"/>
    <col min="14348" max="14348" width="9.28515625" style="309" customWidth="1"/>
    <col min="14349" max="14354" width="8.7109375" style="309" customWidth="1"/>
    <col min="14355" max="14356" width="9.7109375" style="309" customWidth="1"/>
    <col min="14357" max="14592" width="9.140625" style="309"/>
    <col min="14593" max="14594" width="6.7109375" style="309" customWidth="1"/>
    <col min="14595" max="14596" width="9.28515625" style="309" customWidth="1"/>
    <col min="14597" max="14597" width="9.7109375" style="309" customWidth="1"/>
    <col min="14598" max="14603" width="8.7109375" style="309" customWidth="1"/>
    <col min="14604" max="14604" width="9.28515625" style="309" customWidth="1"/>
    <col min="14605" max="14610" width="8.7109375" style="309" customWidth="1"/>
    <col min="14611" max="14612" width="9.7109375" style="309" customWidth="1"/>
    <col min="14613" max="14848" width="9.140625" style="309"/>
    <col min="14849" max="14850" width="6.7109375" style="309" customWidth="1"/>
    <col min="14851" max="14852" width="9.28515625" style="309" customWidth="1"/>
    <col min="14853" max="14853" width="9.7109375" style="309" customWidth="1"/>
    <col min="14854" max="14859" width="8.7109375" style="309" customWidth="1"/>
    <col min="14860" max="14860" width="9.28515625" style="309" customWidth="1"/>
    <col min="14861" max="14866" width="8.7109375" style="309" customWidth="1"/>
    <col min="14867" max="14868" width="9.7109375" style="309" customWidth="1"/>
    <col min="14869" max="15104" width="9.140625" style="309"/>
    <col min="15105" max="15106" width="6.7109375" style="309" customWidth="1"/>
    <col min="15107" max="15108" width="9.28515625" style="309" customWidth="1"/>
    <col min="15109" max="15109" width="9.7109375" style="309" customWidth="1"/>
    <col min="15110" max="15115" width="8.7109375" style="309" customWidth="1"/>
    <col min="15116" max="15116" width="9.28515625" style="309" customWidth="1"/>
    <col min="15117" max="15122" width="8.7109375" style="309" customWidth="1"/>
    <col min="15123" max="15124" width="9.7109375" style="309" customWidth="1"/>
    <col min="15125" max="15360" width="9.140625" style="309"/>
    <col min="15361" max="15362" width="6.7109375" style="309" customWidth="1"/>
    <col min="15363" max="15364" width="9.28515625" style="309" customWidth="1"/>
    <col min="15365" max="15365" width="9.7109375" style="309" customWidth="1"/>
    <col min="15366" max="15371" width="8.7109375" style="309" customWidth="1"/>
    <col min="15372" max="15372" width="9.28515625" style="309" customWidth="1"/>
    <col min="15373" max="15378" width="8.7109375" style="309" customWidth="1"/>
    <col min="15379" max="15380" width="9.7109375" style="309" customWidth="1"/>
    <col min="15381" max="15616" width="9.140625" style="309"/>
    <col min="15617" max="15618" width="6.7109375" style="309" customWidth="1"/>
    <col min="15619" max="15620" width="9.28515625" style="309" customWidth="1"/>
    <col min="15621" max="15621" width="9.7109375" style="309" customWidth="1"/>
    <col min="15622" max="15627" width="8.7109375" style="309" customWidth="1"/>
    <col min="15628" max="15628" width="9.28515625" style="309" customWidth="1"/>
    <col min="15629" max="15634" width="8.7109375" style="309" customWidth="1"/>
    <col min="15635" max="15636" width="9.7109375" style="309" customWidth="1"/>
    <col min="15637" max="15872" width="9.140625" style="309"/>
    <col min="15873" max="15874" width="6.7109375" style="309" customWidth="1"/>
    <col min="15875" max="15876" width="9.28515625" style="309" customWidth="1"/>
    <col min="15877" max="15877" width="9.7109375" style="309" customWidth="1"/>
    <col min="15878" max="15883" width="8.7109375" style="309" customWidth="1"/>
    <col min="15884" max="15884" width="9.28515625" style="309" customWidth="1"/>
    <col min="15885" max="15890" width="8.7109375" style="309" customWidth="1"/>
    <col min="15891" max="15892" width="9.7109375" style="309" customWidth="1"/>
    <col min="15893" max="16128" width="9.140625" style="309"/>
    <col min="16129" max="16130" width="6.7109375" style="309" customWidth="1"/>
    <col min="16131" max="16132" width="9.28515625" style="309" customWidth="1"/>
    <col min="16133" max="16133" width="9.7109375" style="309" customWidth="1"/>
    <col min="16134" max="16139" width="8.7109375" style="309" customWidth="1"/>
    <col min="16140" max="16140" width="9.28515625" style="309" customWidth="1"/>
    <col min="16141" max="16146" width="8.7109375" style="309" customWidth="1"/>
    <col min="16147" max="16148" width="9.7109375" style="309" customWidth="1"/>
    <col min="16149" max="16384" width="9.140625" style="309"/>
  </cols>
  <sheetData>
    <row r="1" spans="1:20" s="266" customFormat="1" ht="36" customHeight="1">
      <c r="A1" s="2080" t="s">
        <v>686</v>
      </c>
      <c r="B1" s="2080"/>
      <c r="C1" s="2080"/>
      <c r="D1" s="2080"/>
      <c r="E1" s="2080"/>
      <c r="F1" s="2080"/>
      <c r="G1" s="2080"/>
      <c r="H1" s="2080"/>
      <c r="I1" s="2080"/>
      <c r="J1" s="2080"/>
      <c r="K1" s="2080"/>
      <c r="L1" s="2080"/>
      <c r="M1" s="2080"/>
      <c r="N1" s="2080"/>
      <c r="O1" s="2080"/>
      <c r="P1" s="2080"/>
      <c r="Q1" s="2080"/>
      <c r="R1" s="2080"/>
      <c r="S1" s="2030"/>
      <c r="T1" s="2030"/>
    </row>
    <row r="2" spans="1:20" s="266" customFormat="1" ht="11.25" customHeight="1">
      <c r="A2" s="411"/>
      <c r="B2" s="411"/>
      <c r="C2" s="411"/>
      <c r="D2" s="411"/>
      <c r="E2" s="411"/>
      <c r="F2" s="411"/>
      <c r="G2" s="411"/>
      <c r="H2" s="411"/>
      <c r="I2" s="411"/>
      <c r="J2" s="411"/>
      <c r="K2" s="411"/>
      <c r="L2" s="411"/>
      <c r="M2" s="411"/>
      <c r="N2" s="411"/>
      <c r="O2" s="411"/>
      <c r="P2" s="411"/>
      <c r="Q2" s="411"/>
      <c r="R2" s="411"/>
      <c r="S2" s="412"/>
      <c r="T2" s="412"/>
    </row>
    <row r="3" spans="1:20" s="326" customFormat="1" ht="44.25" customHeight="1">
      <c r="A3" s="2106"/>
      <c r="B3" s="2107"/>
      <c r="C3" s="2146" t="s">
        <v>687</v>
      </c>
      <c r="D3" s="2145"/>
      <c r="E3" s="2113" t="s">
        <v>679</v>
      </c>
      <c r="F3" s="2113"/>
      <c r="G3" s="2113"/>
      <c r="H3" s="2113"/>
      <c r="I3" s="2113"/>
      <c r="J3" s="2113"/>
      <c r="K3" s="2113"/>
      <c r="L3" s="2113"/>
      <c r="M3" s="2113"/>
      <c r="N3" s="2113"/>
      <c r="O3" s="2113"/>
      <c r="P3" s="2113"/>
      <c r="Q3" s="2113"/>
      <c r="R3" s="2116"/>
      <c r="S3" s="2168" t="s">
        <v>688</v>
      </c>
      <c r="T3" s="2169"/>
    </row>
    <row r="4" spans="1:20" s="326" customFormat="1" ht="15" customHeight="1">
      <c r="A4" s="2108"/>
      <c r="B4" s="2109"/>
      <c r="C4" s="2139" t="s">
        <v>426</v>
      </c>
      <c r="D4" s="2069" t="s">
        <v>520</v>
      </c>
      <c r="E4" s="413" t="s">
        <v>426</v>
      </c>
      <c r="F4" s="399"/>
      <c r="G4" s="399"/>
      <c r="H4" s="399"/>
      <c r="I4" s="399"/>
      <c r="J4" s="399"/>
      <c r="K4" s="400"/>
      <c r="L4" s="413" t="s">
        <v>520</v>
      </c>
      <c r="M4" s="399"/>
      <c r="N4" s="399"/>
      <c r="O4" s="399"/>
      <c r="P4" s="399"/>
      <c r="Q4" s="399"/>
      <c r="R4" s="400"/>
      <c r="S4" s="2162" t="s">
        <v>426</v>
      </c>
      <c r="T4" s="2150" t="s">
        <v>520</v>
      </c>
    </row>
    <row r="5" spans="1:20" s="326" customFormat="1" ht="15" customHeight="1">
      <c r="A5" s="2108"/>
      <c r="B5" s="2109"/>
      <c r="C5" s="2153"/>
      <c r="D5" s="2070"/>
      <c r="E5" s="2084" t="s">
        <v>681</v>
      </c>
      <c r="F5" s="2085"/>
      <c r="G5" s="2085"/>
      <c r="H5" s="2085"/>
      <c r="I5" s="2085"/>
      <c r="J5" s="2094"/>
      <c r="K5" s="2155" t="s">
        <v>672</v>
      </c>
      <c r="L5" s="2147" t="s">
        <v>681</v>
      </c>
      <c r="M5" s="2085"/>
      <c r="N5" s="2085"/>
      <c r="O5" s="2085"/>
      <c r="P5" s="2085"/>
      <c r="Q5" s="2094"/>
      <c r="R5" s="2069" t="s">
        <v>672</v>
      </c>
      <c r="S5" s="2163"/>
      <c r="T5" s="2151"/>
    </row>
    <row r="6" spans="1:20" s="326" customFormat="1" ht="51" customHeight="1">
      <c r="A6" s="2110"/>
      <c r="B6" s="2111"/>
      <c r="C6" s="2154"/>
      <c r="D6" s="2142"/>
      <c r="E6" s="323" t="s">
        <v>646</v>
      </c>
      <c r="F6" s="324" t="s">
        <v>682</v>
      </c>
      <c r="G6" s="324" t="s">
        <v>674</v>
      </c>
      <c r="H6" s="324" t="s">
        <v>675</v>
      </c>
      <c r="I6" s="324" t="s">
        <v>676</v>
      </c>
      <c r="J6" s="324" t="s">
        <v>671</v>
      </c>
      <c r="K6" s="2156"/>
      <c r="L6" s="323" t="s">
        <v>646</v>
      </c>
      <c r="M6" s="324" t="s">
        <v>682</v>
      </c>
      <c r="N6" s="324" t="s">
        <v>674</v>
      </c>
      <c r="O6" s="324" t="s">
        <v>675</v>
      </c>
      <c r="P6" s="324" t="s">
        <v>676</v>
      </c>
      <c r="Q6" s="324" t="s">
        <v>671</v>
      </c>
      <c r="R6" s="2142"/>
      <c r="S6" s="2156"/>
      <c r="T6" s="2152"/>
    </row>
    <row r="7" spans="1:20" s="326" customFormat="1" ht="15" customHeight="1">
      <c r="A7" s="2071" t="s">
        <v>636</v>
      </c>
      <c r="B7" s="2072"/>
      <c r="C7" s="2072"/>
      <c r="D7" s="2072"/>
      <c r="E7" s="2072"/>
      <c r="F7" s="2072"/>
      <c r="G7" s="2072"/>
      <c r="H7" s="2072"/>
      <c r="I7" s="2072"/>
      <c r="J7" s="2072"/>
      <c r="K7" s="2072"/>
      <c r="L7" s="2072"/>
      <c r="M7" s="2072"/>
      <c r="N7" s="2072"/>
      <c r="O7" s="2072"/>
      <c r="P7" s="2072"/>
      <c r="Q7" s="2072"/>
      <c r="R7" s="2072"/>
      <c r="S7" s="2072"/>
      <c r="T7" s="2073"/>
    </row>
    <row r="8" spans="1:20" s="326" customFormat="1" ht="6" customHeight="1">
      <c r="A8" s="296"/>
      <c r="B8" s="375"/>
      <c r="C8" s="377"/>
      <c r="D8" s="377"/>
      <c r="E8" s="377"/>
      <c r="F8" s="377"/>
      <c r="G8" s="377"/>
      <c r="H8" s="377"/>
      <c r="I8" s="377"/>
      <c r="J8" s="377"/>
      <c r="K8" s="377"/>
      <c r="L8" s="377"/>
      <c r="M8" s="377"/>
      <c r="N8" s="377"/>
      <c r="O8" s="377"/>
      <c r="P8" s="377"/>
      <c r="Q8" s="377"/>
      <c r="R8" s="377"/>
      <c r="S8" s="377"/>
      <c r="T8" s="377"/>
    </row>
    <row r="9" spans="1:20" s="330" customFormat="1">
      <c r="A9" s="248">
        <v>2025</v>
      </c>
      <c r="B9" s="249" t="s">
        <v>595</v>
      </c>
      <c r="C9" s="293">
        <v>1.23E-2</v>
      </c>
      <c r="D9" s="293">
        <v>1.61E-2</v>
      </c>
      <c r="E9" s="293">
        <v>0.32850000000000001</v>
      </c>
      <c r="F9" s="293">
        <v>1.9900000000000001E-2</v>
      </c>
      <c r="G9" s="293">
        <v>0.13900000000000001</v>
      </c>
      <c r="H9" s="293">
        <v>0.34799999999999998</v>
      </c>
      <c r="I9" s="293">
        <v>0.44500000000000001</v>
      </c>
      <c r="J9" s="293">
        <v>0.65649999999999997</v>
      </c>
      <c r="K9" s="293">
        <v>1.0286999999999999</v>
      </c>
      <c r="L9" s="293">
        <v>0.39960000000000001</v>
      </c>
      <c r="M9" s="293">
        <v>4.58E-2</v>
      </c>
      <c r="N9" s="293">
        <v>0.1074</v>
      </c>
      <c r="O9" s="293">
        <v>0.3538</v>
      </c>
      <c r="P9" s="293">
        <v>0.52569999999999995</v>
      </c>
      <c r="Q9" s="293">
        <v>0.88049999999999995</v>
      </c>
      <c r="R9" s="293">
        <v>1.3918999999999999</v>
      </c>
      <c r="S9" s="293">
        <v>0.16250000000000001</v>
      </c>
      <c r="T9" s="293">
        <v>0.1585</v>
      </c>
    </row>
    <row r="10" spans="1:20" s="330" customFormat="1">
      <c r="A10" s="248"/>
      <c r="B10" s="249" t="s">
        <v>596</v>
      </c>
      <c r="C10" s="293">
        <v>1.24E-2</v>
      </c>
      <c r="D10" s="293">
        <v>1.54E-2</v>
      </c>
      <c r="E10" s="293">
        <v>0.33760000000000001</v>
      </c>
      <c r="F10" s="293">
        <v>2.0500000000000001E-2</v>
      </c>
      <c r="G10" s="293">
        <v>0.16120000000000001</v>
      </c>
      <c r="H10" s="293">
        <v>0.3533</v>
      </c>
      <c r="I10" s="293">
        <v>0.45229999999999998</v>
      </c>
      <c r="J10" s="293">
        <v>0.67130000000000001</v>
      </c>
      <c r="K10" s="293">
        <v>1.0521</v>
      </c>
      <c r="L10" s="293">
        <v>0.40760000000000002</v>
      </c>
      <c r="M10" s="293">
        <v>3.3399999999999999E-2</v>
      </c>
      <c r="N10" s="293">
        <v>0.1386</v>
      </c>
      <c r="O10" s="293">
        <v>0.36880000000000002</v>
      </c>
      <c r="P10" s="293">
        <v>0.53580000000000005</v>
      </c>
      <c r="Q10" s="293">
        <v>0.874</v>
      </c>
      <c r="R10" s="293">
        <v>1.3779999999999999</v>
      </c>
      <c r="S10" s="293">
        <v>0.17960000000000001</v>
      </c>
      <c r="T10" s="293">
        <v>0.15970000000000001</v>
      </c>
    </row>
    <row r="11" spans="1:20" s="330" customFormat="1">
      <c r="A11" s="248"/>
      <c r="B11" s="249" t="s">
        <v>597</v>
      </c>
      <c r="C11" s="293">
        <v>1.04E-2</v>
      </c>
      <c r="D11" s="293">
        <v>1.0999999999999999E-2</v>
      </c>
      <c r="E11" s="293">
        <v>0.34549999999999997</v>
      </c>
      <c r="F11" s="293">
        <v>1.9E-2</v>
      </c>
      <c r="G11" s="293">
        <v>0.14299999999999999</v>
      </c>
      <c r="H11" s="293">
        <v>0.36820000000000003</v>
      </c>
      <c r="I11" s="293">
        <v>0.4627</v>
      </c>
      <c r="J11" s="293">
        <v>0.68310000000000004</v>
      </c>
      <c r="K11" s="293">
        <v>1.0609999999999999</v>
      </c>
      <c r="L11" s="293">
        <v>0.42309999999999998</v>
      </c>
      <c r="M11" s="293">
        <v>6.8400000000000002E-2</v>
      </c>
      <c r="N11" s="293">
        <v>0.16270000000000001</v>
      </c>
      <c r="O11" s="293">
        <v>0.38069999999999998</v>
      </c>
      <c r="P11" s="293">
        <v>0.54390000000000005</v>
      </c>
      <c r="Q11" s="293">
        <v>0.874</v>
      </c>
      <c r="R11" s="293">
        <v>1.4157999999999999</v>
      </c>
      <c r="S11" s="293">
        <v>0.183</v>
      </c>
      <c r="T11" s="293">
        <v>0.15920000000000001</v>
      </c>
    </row>
    <row r="12" spans="1:20" s="330" customFormat="1">
      <c r="A12" s="248"/>
      <c r="B12" s="249" t="s">
        <v>598</v>
      </c>
      <c r="C12" s="293">
        <v>1.06E-2</v>
      </c>
      <c r="D12" s="293">
        <v>1.21E-2</v>
      </c>
      <c r="E12" s="293">
        <v>0.34749999999999998</v>
      </c>
      <c r="F12" s="293">
        <v>1.6299999999999999E-2</v>
      </c>
      <c r="G12" s="293">
        <v>0.129</v>
      </c>
      <c r="H12" s="293">
        <v>0.36070000000000002</v>
      </c>
      <c r="I12" s="293">
        <v>0.46639999999999998</v>
      </c>
      <c r="J12" s="293">
        <v>0.69730000000000003</v>
      </c>
      <c r="K12" s="293">
        <v>1.1040000000000001</v>
      </c>
      <c r="L12" s="293">
        <v>0.43059999999999998</v>
      </c>
      <c r="M12" s="293">
        <v>3.8199999999999998E-2</v>
      </c>
      <c r="N12" s="293">
        <v>0.27200000000000002</v>
      </c>
      <c r="O12" s="293">
        <v>0.38400000000000001</v>
      </c>
      <c r="P12" s="293">
        <v>0.54869999999999997</v>
      </c>
      <c r="Q12" s="293">
        <v>0.87329999999999997</v>
      </c>
      <c r="R12" s="293">
        <v>1.4887999999999999</v>
      </c>
      <c r="S12" s="293">
        <v>0.1971</v>
      </c>
      <c r="T12" s="293">
        <v>0.15989999999999999</v>
      </c>
    </row>
    <row r="13" spans="1:20" s="330" customFormat="1">
      <c r="A13" s="248"/>
      <c r="B13" s="249" t="s">
        <v>599</v>
      </c>
      <c r="C13" s="293">
        <v>1.0699999999999999E-2</v>
      </c>
      <c r="D13" s="293">
        <v>1.21E-2</v>
      </c>
      <c r="E13" s="293">
        <v>0.3528</v>
      </c>
      <c r="F13" s="293">
        <v>1.38E-2</v>
      </c>
      <c r="G13" s="293">
        <v>0.1206</v>
      </c>
      <c r="H13" s="293">
        <v>0.3634</v>
      </c>
      <c r="I13" s="293">
        <v>0.47149999999999997</v>
      </c>
      <c r="J13" s="293">
        <v>0.71660000000000001</v>
      </c>
      <c r="K13" s="293">
        <v>1.1316999999999999</v>
      </c>
      <c r="L13" s="293">
        <v>0.43430000000000002</v>
      </c>
      <c r="M13" s="293">
        <v>3.44E-2</v>
      </c>
      <c r="N13" s="293">
        <v>0.27329999999999999</v>
      </c>
      <c r="O13" s="293">
        <v>0.38369999999999999</v>
      </c>
      <c r="P13" s="293">
        <v>0.55349999999999999</v>
      </c>
      <c r="Q13" s="293">
        <v>0.87580000000000002</v>
      </c>
      <c r="R13" s="293">
        <v>1.5179</v>
      </c>
      <c r="S13" s="293">
        <v>0.20860000000000001</v>
      </c>
      <c r="T13" s="293">
        <v>0.15920000000000001</v>
      </c>
    </row>
    <row r="14" spans="1:20" s="330" customFormat="1">
      <c r="A14" s="248"/>
      <c r="B14" s="249" t="s">
        <v>600</v>
      </c>
      <c r="C14" s="293">
        <v>1.04E-2</v>
      </c>
      <c r="D14" s="293">
        <v>1.2200000000000001E-2</v>
      </c>
      <c r="E14" s="293">
        <v>0.35580000000000001</v>
      </c>
      <c r="F14" s="293">
        <v>1.3599999999999999E-2</v>
      </c>
      <c r="G14" s="293">
        <v>0.1072</v>
      </c>
      <c r="H14" s="293">
        <v>0.35089999999999999</v>
      </c>
      <c r="I14" s="293">
        <v>0.47689999999999999</v>
      </c>
      <c r="J14" s="293">
        <v>0.72609999999999997</v>
      </c>
      <c r="K14" s="293">
        <v>1.1553</v>
      </c>
      <c r="L14" s="293">
        <v>0.43209999999999998</v>
      </c>
      <c r="M14" s="293">
        <v>2.4299999999999999E-2</v>
      </c>
      <c r="N14" s="293">
        <v>0.24940000000000001</v>
      </c>
      <c r="O14" s="293">
        <v>0.3785</v>
      </c>
      <c r="P14" s="293">
        <v>0.55979999999999996</v>
      </c>
      <c r="Q14" s="293">
        <v>0.86319999999999997</v>
      </c>
      <c r="R14" s="293">
        <v>1.5378000000000001</v>
      </c>
      <c r="S14" s="293">
        <v>0.21579999999999999</v>
      </c>
      <c r="T14" s="293">
        <v>0.16</v>
      </c>
    </row>
    <row r="15" spans="1:20" s="330" customFormat="1">
      <c r="A15" s="248"/>
      <c r="B15" s="249" t="s">
        <v>601</v>
      </c>
      <c r="C15" s="293">
        <v>1.06E-2</v>
      </c>
      <c r="D15" s="293">
        <v>1.24E-2</v>
      </c>
      <c r="E15" s="293">
        <v>0.35699999999999998</v>
      </c>
      <c r="F15" s="293">
        <v>1.2800000000000001E-2</v>
      </c>
      <c r="G15" s="293">
        <v>0.12889999999999999</v>
      </c>
      <c r="H15" s="293">
        <v>0.32879999999999998</v>
      </c>
      <c r="I15" s="293">
        <v>0.47499999999999998</v>
      </c>
      <c r="J15" s="293">
        <v>0.74160000000000004</v>
      </c>
      <c r="K15" s="293">
        <v>1.1867000000000001</v>
      </c>
      <c r="L15" s="293">
        <v>0.43790000000000001</v>
      </c>
      <c r="M15" s="293">
        <v>3.9199999999999999E-2</v>
      </c>
      <c r="N15" s="293">
        <v>0.22689999999999999</v>
      </c>
      <c r="O15" s="293">
        <v>0.37019999999999997</v>
      </c>
      <c r="P15" s="293">
        <v>0.56579999999999997</v>
      </c>
      <c r="Q15" s="293">
        <v>0.86609999999999998</v>
      </c>
      <c r="R15" s="293">
        <v>1.4835</v>
      </c>
      <c r="S15" s="293">
        <v>0.22500000000000001</v>
      </c>
      <c r="T15" s="293">
        <v>0.1603</v>
      </c>
    </row>
    <row r="16" spans="1:20" s="330" customFormat="1">
      <c r="A16" s="254"/>
      <c r="B16" s="249" t="s">
        <v>602</v>
      </c>
      <c r="C16" s="293">
        <v>1.09E-2</v>
      </c>
      <c r="D16" s="293">
        <v>1.2800000000000001E-2</v>
      </c>
      <c r="E16" s="293">
        <v>0.36049999999999999</v>
      </c>
      <c r="F16" s="293">
        <v>1.35E-2</v>
      </c>
      <c r="G16" s="293">
        <v>0.11550000000000001</v>
      </c>
      <c r="H16" s="293">
        <v>0.32390000000000002</v>
      </c>
      <c r="I16" s="293">
        <v>0.47660000000000002</v>
      </c>
      <c r="J16" s="293">
        <v>0.76359999999999995</v>
      </c>
      <c r="K16" s="293">
        <v>1.2126999999999999</v>
      </c>
      <c r="L16" s="293">
        <v>0.43959999999999999</v>
      </c>
      <c r="M16" s="293">
        <v>3.4500000000000003E-2</v>
      </c>
      <c r="N16" s="293">
        <v>0.22650000000000001</v>
      </c>
      <c r="O16" s="293">
        <v>0.36799999999999999</v>
      </c>
      <c r="P16" s="293">
        <v>0.56669999999999998</v>
      </c>
      <c r="Q16" s="293">
        <v>0.87829999999999997</v>
      </c>
      <c r="R16" s="293">
        <v>1.5435000000000001</v>
      </c>
      <c r="S16" s="293">
        <v>0.23880000000000001</v>
      </c>
      <c r="T16" s="293">
        <v>0.15989999999999999</v>
      </c>
    </row>
    <row r="17" spans="1:20" s="330" customFormat="1">
      <c r="A17" s="254"/>
      <c r="B17" s="249" t="s">
        <v>603</v>
      </c>
      <c r="C17" s="293">
        <v>1.09E-2</v>
      </c>
      <c r="D17" s="293">
        <v>1.2800000000000001E-2</v>
      </c>
      <c r="E17" s="293">
        <v>0.36349999999999999</v>
      </c>
      <c r="F17" s="293">
        <v>1.4800000000000001E-2</v>
      </c>
      <c r="G17" s="293">
        <v>0.13189999999999999</v>
      </c>
      <c r="H17" s="293">
        <v>0.32700000000000001</v>
      </c>
      <c r="I17" s="293">
        <v>0.47170000000000001</v>
      </c>
      <c r="J17" s="293">
        <v>0.78690000000000004</v>
      </c>
      <c r="K17" s="293">
        <v>1.2278</v>
      </c>
      <c r="L17" s="293">
        <v>0.44109999999999999</v>
      </c>
      <c r="M17" s="293">
        <v>6.9400000000000003E-2</v>
      </c>
      <c r="N17" s="293">
        <v>0.1283</v>
      </c>
      <c r="O17" s="293">
        <v>0.3705</v>
      </c>
      <c r="P17" s="293">
        <v>0.56689999999999996</v>
      </c>
      <c r="Q17" s="293">
        <v>0.89459999999999995</v>
      </c>
      <c r="R17" s="293">
        <v>1.5711999999999999</v>
      </c>
      <c r="S17" s="293">
        <v>0.2702</v>
      </c>
      <c r="T17" s="293">
        <v>0.15409999999999999</v>
      </c>
    </row>
    <row r="18" spans="1:20" s="330" customFormat="1">
      <c r="A18" s="254"/>
      <c r="B18" s="249" t="s">
        <v>604</v>
      </c>
      <c r="C18" s="293">
        <v>9.9000000000000008E-3</v>
      </c>
      <c r="D18" s="293">
        <v>1.1299999999999999E-2</v>
      </c>
      <c r="E18" s="293">
        <v>0.36380000000000001</v>
      </c>
      <c r="F18" s="293">
        <v>1.35E-2</v>
      </c>
      <c r="G18" s="293">
        <v>0.1172</v>
      </c>
      <c r="H18" s="293">
        <v>0.32750000000000001</v>
      </c>
      <c r="I18" s="293">
        <v>0.46949999999999997</v>
      </c>
      <c r="J18" s="293">
        <v>0.81020000000000003</v>
      </c>
      <c r="K18" s="293">
        <v>1.2507999999999999</v>
      </c>
      <c r="L18" s="293">
        <v>0.43969999999999998</v>
      </c>
      <c r="M18" s="293">
        <v>7.8E-2</v>
      </c>
      <c r="N18" s="293">
        <v>0.12429999999999999</v>
      </c>
      <c r="O18" s="293">
        <v>0.3624</v>
      </c>
      <c r="P18" s="293">
        <v>0.56169999999999998</v>
      </c>
      <c r="Q18" s="293">
        <v>0.90010000000000001</v>
      </c>
      <c r="R18" s="293">
        <v>1.6236999999999999</v>
      </c>
      <c r="S18" s="293">
        <v>0.28370000000000001</v>
      </c>
      <c r="T18" s="293">
        <v>0.15190000000000001</v>
      </c>
    </row>
    <row r="19" spans="1:20" s="330" customFormat="1">
      <c r="A19" s="254"/>
      <c r="B19" s="249" t="s">
        <v>605</v>
      </c>
      <c r="C19" s="293">
        <v>1.03E-2</v>
      </c>
      <c r="D19" s="293">
        <v>1.14E-2</v>
      </c>
      <c r="E19" s="293">
        <v>0.3659</v>
      </c>
      <c r="F19" s="293">
        <v>1.5100000000000001E-2</v>
      </c>
      <c r="G19" s="293">
        <v>0.1179</v>
      </c>
      <c r="H19" s="293">
        <v>0.3352</v>
      </c>
      <c r="I19" s="293">
        <v>0.46970000000000001</v>
      </c>
      <c r="J19" s="293">
        <v>0.82509999999999994</v>
      </c>
      <c r="K19" s="293">
        <v>1.2779</v>
      </c>
      <c r="L19" s="293">
        <v>0.43759999999999999</v>
      </c>
      <c r="M19" s="293">
        <v>5.0599999999999999E-2</v>
      </c>
      <c r="N19" s="293">
        <v>0.27300000000000002</v>
      </c>
      <c r="O19" s="293">
        <v>0.28689999999999999</v>
      </c>
      <c r="P19" s="293">
        <v>0.55930000000000002</v>
      </c>
      <c r="Q19" s="293">
        <v>0.91239999999999999</v>
      </c>
      <c r="R19" s="293">
        <v>1.6323000000000001</v>
      </c>
      <c r="S19" s="293">
        <v>0.29330000000000001</v>
      </c>
      <c r="T19" s="293">
        <v>0.15040000000000001</v>
      </c>
    </row>
    <row r="20" spans="1:20" s="330" customFormat="1">
      <c r="A20" s="254"/>
      <c r="B20" s="249" t="s">
        <v>606</v>
      </c>
      <c r="C20" s="293">
        <v>1.0200000000000001E-2</v>
      </c>
      <c r="D20" s="293">
        <v>1.04E-2</v>
      </c>
      <c r="E20" s="293">
        <v>0.36609999999999998</v>
      </c>
      <c r="F20" s="293">
        <v>1.9800000000000002E-2</v>
      </c>
      <c r="G20" s="293">
        <v>0.18790000000000001</v>
      </c>
      <c r="H20" s="293">
        <v>0.35010000000000002</v>
      </c>
      <c r="I20" s="293">
        <v>0.4577</v>
      </c>
      <c r="J20" s="293">
        <v>0.83130000000000004</v>
      </c>
      <c r="K20" s="293">
        <v>1.3033999999999999</v>
      </c>
      <c r="L20" s="293">
        <v>0.43280000000000002</v>
      </c>
      <c r="M20" s="293">
        <v>6.5100000000000005E-2</v>
      </c>
      <c r="N20" s="293">
        <v>0.31209999999999999</v>
      </c>
      <c r="O20" s="293">
        <v>0.28089999999999998</v>
      </c>
      <c r="P20" s="293">
        <v>0.5444</v>
      </c>
      <c r="Q20" s="293">
        <v>0.90700000000000003</v>
      </c>
      <c r="R20" s="293">
        <v>1.6503000000000001</v>
      </c>
      <c r="S20" s="293">
        <v>0.30740000000000001</v>
      </c>
      <c r="T20" s="293">
        <v>0.14910000000000001</v>
      </c>
    </row>
    <row r="21" spans="1:20" s="326" customFormat="1" ht="4.5" customHeight="1">
      <c r="A21" s="378"/>
      <c r="B21" s="257"/>
      <c r="C21" s="341"/>
      <c r="D21" s="341"/>
      <c r="E21" s="341"/>
      <c r="F21" s="341"/>
      <c r="G21" s="341"/>
      <c r="H21" s="341"/>
      <c r="I21" s="341"/>
      <c r="J21" s="341"/>
      <c r="K21" s="341"/>
      <c r="L21" s="341"/>
      <c r="M21" s="341"/>
      <c r="N21" s="341"/>
      <c r="O21" s="341"/>
      <c r="P21" s="341"/>
      <c r="Q21" s="341"/>
      <c r="R21" s="341"/>
      <c r="S21" s="341"/>
      <c r="T21" s="410"/>
    </row>
    <row r="22" spans="1:20" s="326" customFormat="1" ht="15" customHeight="1">
      <c r="A22" s="2071" t="s">
        <v>637</v>
      </c>
      <c r="B22" s="2072"/>
      <c r="C22" s="2072"/>
      <c r="D22" s="2072"/>
      <c r="E22" s="2072"/>
      <c r="F22" s="2072"/>
      <c r="G22" s="2072"/>
      <c r="H22" s="2072"/>
      <c r="I22" s="2072"/>
      <c r="J22" s="2072"/>
      <c r="K22" s="2072"/>
      <c r="L22" s="2072"/>
      <c r="M22" s="2072"/>
      <c r="N22" s="2072"/>
      <c r="O22" s="2072"/>
      <c r="P22" s="2072"/>
      <c r="Q22" s="2072"/>
      <c r="R22" s="2072"/>
      <c r="S22" s="2072"/>
      <c r="T22" s="2073"/>
    </row>
    <row r="23" spans="1:20" s="326" customFormat="1" ht="6" customHeight="1">
      <c r="A23" s="296"/>
      <c r="B23" s="375"/>
      <c r="C23" s="377"/>
      <c r="D23" s="377"/>
      <c r="E23" s="377"/>
      <c r="F23" s="377"/>
      <c r="G23" s="377"/>
      <c r="H23" s="377"/>
      <c r="I23" s="377"/>
      <c r="J23" s="377"/>
      <c r="K23" s="377"/>
      <c r="L23" s="377"/>
      <c r="M23" s="377"/>
      <c r="N23" s="377"/>
      <c r="O23" s="377"/>
      <c r="P23" s="377"/>
      <c r="Q23" s="377"/>
      <c r="R23" s="377"/>
      <c r="S23" s="377"/>
      <c r="T23" s="377"/>
    </row>
    <row r="24" spans="1:20" s="330" customFormat="1">
      <c r="A24" s="248">
        <v>2025</v>
      </c>
      <c r="B24" s="249" t="s">
        <v>595</v>
      </c>
      <c r="C24" s="298">
        <v>49261.307000000001</v>
      </c>
      <c r="D24" s="298">
        <v>11185.769</v>
      </c>
      <c r="E24" s="298">
        <v>12129.754999999999</v>
      </c>
      <c r="F24" s="298">
        <v>2752.2750000000001</v>
      </c>
      <c r="G24" s="298">
        <v>1006.043</v>
      </c>
      <c r="H24" s="298">
        <v>1773.021</v>
      </c>
      <c r="I24" s="298">
        <v>5481.317</v>
      </c>
      <c r="J24" s="298">
        <v>1117.0989999999999</v>
      </c>
      <c r="K24" s="298">
        <v>1134.5609999999999</v>
      </c>
      <c r="L24" s="298">
        <v>9772.8430000000008</v>
      </c>
      <c r="M24" s="298">
        <v>2112.69</v>
      </c>
      <c r="N24" s="298">
        <v>852.03800000000001</v>
      </c>
      <c r="O24" s="298">
        <v>1340.9649999999999</v>
      </c>
      <c r="P24" s="298">
        <v>4427.4880000000003</v>
      </c>
      <c r="Q24" s="298">
        <v>1039.662</v>
      </c>
      <c r="R24" s="298">
        <v>1384.7539999999999</v>
      </c>
      <c r="S24" s="298">
        <v>354.72399999999999</v>
      </c>
      <c r="T24" s="298">
        <v>223.762</v>
      </c>
    </row>
    <row r="25" spans="1:20" s="330" customFormat="1">
      <c r="A25" s="248"/>
      <c r="B25" s="249" t="s">
        <v>596</v>
      </c>
      <c r="C25" s="298">
        <v>49905.451000000001</v>
      </c>
      <c r="D25" s="298">
        <v>11407.785</v>
      </c>
      <c r="E25" s="298">
        <v>12182.271000000001</v>
      </c>
      <c r="F25" s="298">
        <v>2739.652</v>
      </c>
      <c r="G25" s="298">
        <v>1012.452</v>
      </c>
      <c r="H25" s="298">
        <v>1771.6130000000001</v>
      </c>
      <c r="I25" s="298">
        <v>5492.5360000000001</v>
      </c>
      <c r="J25" s="298">
        <v>1166.018</v>
      </c>
      <c r="K25" s="298">
        <v>1143.049</v>
      </c>
      <c r="L25" s="298">
        <v>9826.2279999999992</v>
      </c>
      <c r="M25" s="298">
        <v>2100.6129999999998</v>
      </c>
      <c r="N25" s="298">
        <v>861.22500000000002</v>
      </c>
      <c r="O25" s="298">
        <v>1343.723</v>
      </c>
      <c r="P25" s="298">
        <v>4450.0159999999996</v>
      </c>
      <c r="Q25" s="298">
        <v>1070.6510000000001</v>
      </c>
      <c r="R25" s="298">
        <v>1460.335</v>
      </c>
      <c r="S25" s="298">
        <v>360.91</v>
      </c>
      <c r="T25" s="298">
        <v>222.30799999999999</v>
      </c>
    </row>
    <row r="26" spans="1:20" s="330" customFormat="1">
      <c r="A26" s="248"/>
      <c r="B26" s="249" t="s">
        <v>597</v>
      </c>
      <c r="C26" s="298">
        <v>50012.627</v>
      </c>
      <c r="D26" s="298">
        <v>11351.485000000001</v>
      </c>
      <c r="E26" s="298">
        <v>12254.709000000001</v>
      </c>
      <c r="F26" s="298">
        <v>2742.598</v>
      </c>
      <c r="G26" s="298">
        <v>994.80600000000004</v>
      </c>
      <c r="H26" s="298">
        <v>1775.559</v>
      </c>
      <c r="I26" s="298">
        <v>5531.47</v>
      </c>
      <c r="J26" s="298">
        <v>1210.2760000000001</v>
      </c>
      <c r="K26" s="298">
        <v>1164.3789999999999</v>
      </c>
      <c r="L26" s="298">
        <v>9892.8909999999996</v>
      </c>
      <c r="M26" s="298">
        <v>2120.88</v>
      </c>
      <c r="N26" s="298">
        <v>862.31700000000001</v>
      </c>
      <c r="O26" s="298">
        <v>1349.3</v>
      </c>
      <c r="P26" s="298">
        <v>4463.0940000000001</v>
      </c>
      <c r="Q26" s="298">
        <v>1097.3</v>
      </c>
      <c r="R26" s="298">
        <v>1456.376</v>
      </c>
      <c r="S26" s="298">
        <v>365.33499999999998</v>
      </c>
      <c r="T26" s="298">
        <v>222.239</v>
      </c>
    </row>
    <row r="27" spans="1:20" s="330" customFormat="1">
      <c r="A27" s="248"/>
      <c r="B27" s="249" t="s">
        <v>598</v>
      </c>
      <c r="C27" s="298">
        <v>50667.832999999999</v>
      </c>
      <c r="D27" s="298">
        <v>11373.76</v>
      </c>
      <c r="E27" s="298">
        <v>12309.157999999999</v>
      </c>
      <c r="F27" s="298">
        <v>2737.8139999999999</v>
      </c>
      <c r="G27" s="298">
        <v>981.47299999999996</v>
      </c>
      <c r="H27" s="298">
        <v>1778.6510000000001</v>
      </c>
      <c r="I27" s="298">
        <v>5562.3879999999999</v>
      </c>
      <c r="J27" s="298">
        <v>1248.8320000000001</v>
      </c>
      <c r="K27" s="298">
        <v>1157.942</v>
      </c>
      <c r="L27" s="298">
        <v>9970.0220000000008</v>
      </c>
      <c r="M27" s="298">
        <v>2097.5360000000001</v>
      </c>
      <c r="N27" s="298">
        <v>902.70299999999997</v>
      </c>
      <c r="O27" s="298">
        <v>1354.491</v>
      </c>
      <c r="P27" s="298">
        <v>4487.9179999999997</v>
      </c>
      <c r="Q27" s="298">
        <v>1127.374</v>
      </c>
      <c r="R27" s="298">
        <v>1430.1189999999999</v>
      </c>
      <c r="S27" s="298">
        <v>367.16800000000001</v>
      </c>
      <c r="T27" s="298">
        <v>221.86</v>
      </c>
    </row>
    <row r="28" spans="1:20" s="330" customFormat="1">
      <c r="A28" s="248"/>
      <c r="B28" s="249" t="s">
        <v>599</v>
      </c>
      <c r="C28" s="298">
        <v>51269.754000000001</v>
      </c>
      <c r="D28" s="298">
        <v>11553.967000000001</v>
      </c>
      <c r="E28" s="298">
        <v>12328.749</v>
      </c>
      <c r="F28" s="298">
        <v>2725.1469999999999</v>
      </c>
      <c r="G28" s="298">
        <v>971.47699999999998</v>
      </c>
      <c r="H28" s="298">
        <v>1751.904</v>
      </c>
      <c r="I28" s="298">
        <v>5597.4040000000005</v>
      </c>
      <c r="J28" s="298">
        <v>1282.817</v>
      </c>
      <c r="K28" s="298">
        <v>1162.8409999999999</v>
      </c>
      <c r="L28" s="298">
        <v>10055.856</v>
      </c>
      <c r="M28" s="298">
        <v>2094.3420000000001</v>
      </c>
      <c r="N28" s="298">
        <v>904.07899999999995</v>
      </c>
      <c r="O28" s="298">
        <v>1366.155</v>
      </c>
      <c r="P28" s="298">
        <v>4530.9719999999998</v>
      </c>
      <c r="Q28" s="298">
        <v>1160.308</v>
      </c>
      <c r="R28" s="298">
        <v>1439.47</v>
      </c>
      <c r="S28" s="298">
        <v>370.54700000000003</v>
      </c>
      <c r="T28" s="298">
        <v>222.54900000000001</v>
      </c>
    </row>
    <row r="29" spans="1:20" s="330" customFormat="1">
      <c r="A29" s="248"/>
      <c r="B29" s="249" t="s">
        <v>600</v>
      </c>
      <c r="C29" s="298">
        <v>51681.483999999997</v>
      </c>
      <c r="D29" s="298">
        <v>11795.777</v>
      </c>
      <c r="E29" s="298">
        <v>12409.173000000001</v>
      </c>
      <c r="F29" s="298">
        <v>2722.9290000000001</v>
      </c>
      <c r="G29" s="298">
        <v>956.90200000000004</v>
      </c>
      <c r="H29" s="298">
        <v>1737.521</v>
      </c>
      <c r="I29" s="298">
        <v>5659.4350000000004</v>
      </c>
      <c r="J29" s="298">
        <v>1332.386</v>
      </c>
      <c r="K29" s="298">
        <v>1167.72</v>
      </c>
      <c r="L29" s="298">
        <v>10138.933000000001</v>
      </c>
      <c r="M29" s="298">
        <v>2122.0529999999999</v>
      </c>
      <c r="N29" s="298">
        <v>886.93100000000004</v>
      </c>
      <c r="O29" s="298">
        <v>1356.482</v>
      </c>
      <c r="P29" s="298">
        <v>4576.3950000000004</v>
      </c>
      <c r="Q29" s="298">
        <v>1197.0719999999999</v>
      </c>
      <c r="R29" s="298">
        <v>1452.059</v>
      </c>
      <c r="S29" s="298">
        <v>371.86200000000002</v>
      </c>
      <c r="T29" s="298">
        <v>222.18700000000001</v>
      </c>
    </row>
    <row r="30" spans="1:20" s="330" customFormat="1">
      <c r="A30" s="248"/>
      <c r="B30" s="249" t="s">
        <v>601</v>
      </c>
      <c r="C30" s="298">
        <v>52455.165999999997</v>
      </c>
      <c r="D30" s="298">
        <v>11932.31</v>
      </c>
      <c r="E30" s="298">
        <v>12518.718999999999</v>
      </c>
      <c r="F30" s="298">
        <v>2732.9789999999998</v>
      </c>
      <c r="G30" s="298">
        <v>958.96299999999997</v>
      </c>
      <c r="H30" s="298">
        <v>1718.7809999999999</v>
      </c>
      <c r="I30" s="298">
        <v>5724.5619999999999</v>
      </c>
      <c r="J30" s="298">
        <v>1383.434</v>
      </c>
      <c r="K30" s="298">
        <v>1164.6500000000001</v>
      </c>
      <c r="L30" s="298">
        <v>10178.755999999999</v>
      </c>
      <c r="M30" s="298">
        <v>2102.5569999999998</v>
      </c>
      <c r="N30" s="298">
        <v>879.51599999999996</v>
      </c>
      <c r="O30" s="298">
        <v>1351.96</v>
      </c>
      <c r="P30" s="298">
        <v>4618.5039999999999</v>
      </c>
      <c r="Q30" s="298">
        <v>1226.2190000000001</v>
      </c>
      <c r="R30" s="298">
        <v>1531.5609999999999</v>
      </c>
      <c r="S30" s="298">
        <v>373.68299999999999</v>
      </c>
      <c r="T30" s="298">
        <v>221.42400000000001</v>
      </c>
    </row>
    <row r="31" spans="1:20" s="330" customFormat="1">
      <c r="A31" s="254"/>
      <c r="B31" s="249" t="s">
        <v>602</v>
      </c>
      <c r="C31" s="298">
        <v>53448.135999999999</v>
      </c>
      <c r="D31" s="298">
        <v>11915.582</v>
      </c>
      <c r="E31" s="298">
        <v>12641.022000000001</v>
      </c>
      <c r="F31" s="298">
        <v>2742.1640000000002</v>
      </c>
      <c r="G31" s="298">
        <v>950.59</v>
      </c>
      <c r="H31" s="298">
        <v>1727.2349999999999</v>
      </c>
      <c r="I31" s="298">
        <v>5793.8639999999996</v>
      </c>
      <c r="J31" s="298">
        <v>1427.1690000000001</v>
      </c>
      <c r="K31" s="298">
        <v>1166.6020000000001</v>
      </c>
      <c r="L31" s="298">
        <v>10205.349</v>
      </c>
      <c r="M31" s="298">
        <v>2102.3000000000002</v>
      </c>
      <c r="N31" s="298">
        <v>874.80100000000004</v>
      </c>
      <c r="O31" s="298">
        <v>1355.3209999999999</v>
      </c>
      <c r="P31" s="298">
        <v>4624.6310000000003</v>
      </c>
      <c r="Q31" s="298">
        <v>1248.296</v>
      </c>
      <c r="R31" s="298">
        <v>1500.2539999999999</v>
      </c>
      <c r="S31" s="298">
        <v>380.20800000000003</v>
      </c>
      <c r="T31" s="298">
        <v>221.52799999999999</v>
      </c>
    </row>
    <row r="32" spans="1:20" s="330" customFormat="1">
      <c r="A32" s="254"/>
      <c r="B32" s="249" t="s">
        <v>603</v>
      </c>
      <c r="C32" s="298">
        <v>54102.885999999999</v>
      </c>
      <c r="D32" s="298">
        <v>11996.16</v>
      </c>
      <c r="E32" s="298">
        <v>12754.175999999999</v>
      </c>
      <c r="F32" s="298">
        <v>2758.8090000000002</v>
      </c>
      <c r="G32" s="298">
        <v>963.31700000000001</v>
      </c>
      <c r="H32" s="298">
        <v>1742.9280000000001</v>
      </c>
      <c r="I32" s="298">
        <v>5828.55</v>
      </c>
      <c r="J32" s="298">
        <v>1460.5719999999999</v>
      </c>
      <c r="K32" s="298">
        <v>1172.4639999999999</v>
      </c>
      <c r="L32" s="298">
        <v>10254.73</v>
      </c>
      <c r="M32" s="298">
        <v>2126.0830000000001</v>
      </c>
      <c r="N32" s="298">
        <v>866.08100000000002</v>
      </c>
      <c r="O32" s="298">
        <v>1357.65</v>
      </c>
      <c r="P32" s="298">
        <v>4640.5929999999998</v>
      </c>
      <c r="Q32" s="298">
        <v>1264.3230000000001</v>
      </c>
      <c r="R32" s="298">
        <v>1457.5519999999999</v>
      </c>
      <c r="S32" s="298">
        <v>384.70100000000002</v>
      </c>
      <c r="T32" s="298">
        <v>222.71700000000001</v>
      </c>
    </row>
    <row r="33" spans="1:20" s="330" customFormat="1">
      <c r="A33" s="254"/>
      <c r="B33" s="249" t="s">
        <v>604</v>
      </c>
      <c r="C33" s="298">
        <v>55353.601999999999</v>
      </c>
      <c r="D33" s="298">
        <v>12232.723</v>
      </c>
      <c r="E33" s="298">
        <v>12873.039000000001</v>
      </c>
      <c r="F33" s="298">
        <v>2776.5419999999999</v>
      </c>
      <c r="G33" s="298">
        <v>962.82399999999996</v>
      </c>
      <c r="H33" s="298">
        <v>1771.34</v>
      </c>
      <c r="I33" s="298">
        <v>5905.7759999999998</v>
      </c>
      <c r="J33" s="298">
        <v>1456.557</v>
      </c>
      <c r="K33" s="298">
        <v>1177.7280000000001</v>
      </c>
      <c r="L33" s="298">
        <v>10241.498</v>
      </c>
      <c r="M33" s="298">
        <v>2125.4690000000001</v>
      </c>
      <c r="N33" s="298">
        <v>851.74900000000002</v>
      </c>
      <c r="O33" s="298">
        <v>1359.538</v>
      </c>
      <c r="P33" s="298">
        <v>4657.5540000000001</v>
      </c>
      <c r="Q33" s="298">
        <v>1247.1880000000001</v>
      </c>
      <c r="R33" s="298">
        <v>1477.425</v>
      </c>
      <c r="S33" s="298">
        <v>392.76400000000001</v>
      </c>
      <c r="T33" s="298">
        <v>225.863</v>
      </c>
    </row>
    <row r="34" spans="1:20" s="330" customFormat="1">
      <c r="A34" s="254"/>
      <c r="B34" s="249" t="s">
        <v>605</v>
      </c>
      <c r="C34" s="298">
        <v>57637.989000000001</v>
      </c>
      <c r="D34" s="298">
        <v>12506.981</v>
      </c>
      <c r="E34" s="298">
        <v>13130.481</v>
      </c>
      <c r="F34" s="298">
        <v>2827.9810000000002</v>
      </c>
      <c r="G34" s="298">
        <v>982.60199999999998</v>
      </c>
      <c r="H34" s="298">
        <v>1841.6969999999999</v>
      </c>
      <c r="I34" s="298">
        <v>6027.7020000000002</v>
      </c>
      <c r="J34" s="298">
        <v>1450.499</v>
      </c>
      <c r="K34" s="298">
        <v>1171.867</v>
      </c>
      <c r="L34" s="298">
        <v>10275.950999999999</v>
      </c>
      <c r="M34" s="298">
        <v>2098.404</v>
      </c>
      <c r="N34" s="298">
        <v>916.90899999999999</v>
      </c>
      <c r="O34" s="298">
        <v>1319.251</v>
      </c>
      <c r="P34" s="298">
        <v>4698.3500000000004</v>
      </c>
      <c r="Q34" s="298">
        <v>1243.037</v>
      </c>
      <c r="R34" s="298">
        <v>1482.1110000000001</v>
      </c>
      <c r="S34" s="298">
        <v>403.464</v>
      </c>
      <c r="T34" s="298">
        <v>228.49299999999999</v>
      </c>
    </row>
    <row r="35" spans="1:20" s="330" customFormat="1">
      <c r="A35" s="254"/>
      <c r="B35" s="249" t="s">
        <v>606</v>
      </c>
      <c r="C35" s="298">
        <v>62687.928999999996</v>
      </c>
      <c r="D35" s="298">
        <v>12908.796</v>
      </c>
      <c r="E35" s="298">
        <v>13791.937</v>
      </c>
      <c r="F35" s="298">
        <v>2989.7890000000002</v>
      </c>
      <c r="G35" s="298">
        <v>1075.471</v>
      </c>
      <c r="H35" s="298">
        <v>1971.4929999999999</v>
      </c>
      <c r="I35" s="298">
        <v>6288.9790000000003</v>
      </c>
      <c r="J35" s="298">
        <v>1466.2049999999999</v>
      </c>
      <c r="K35" s="298">
        <v>1174.827</v>
      </c>
      <c r="L35" s="298">
        <v>10319.516</v>
      </c>
      <c r="M35" s="298">
        <v>2131.357</v>
      </c>
      <c r="N35" s="298">
        <v>939.04100000000005</v>
      </c>
      <c r="O35" s="298">
        <v>1324.5170000000001</v>
      </c>
      <c r="P35" s="298">
        <v>4718.6369999999997</v>
      </c>
      <c r="Q35" s="298">
        <v>1205.9639999999999</v>
      </c>
      <c r="R35" s="298">
        <v>1482.701</v>
      </c>
      <c r="S35" s="298">
        <v>421.59100000000001</v>
      </c>
      <c r="T35" s="298">
        <v>231.28399999999999</v>
      </c>
    </row>
    <row r="36" spans="1:20" s="326" customFormat="1" ht="4.5" customHeight="1">
      <c r="A36" s="378"/>
      <c r="B36" s="257"/>
      <c r="C36" s="346"/>
      <c r="D36" s="346"/>
      <c r="E36" s="346"/>
      <c r="F36" s="346"/>
      <c r="G36" s="346"/>
      <c r="H36" s="346"/>
      <c r="I36" s="346"/>
      <c r="J36" s="346"/>
      <c r="K36" s="346"/>
      <c r="L36" s="346"/>
      <c r="M36" s="346"/>
      <c r="N36" s="346"/>
      <c r="O36" s="346"/>
      <c r="P36" s="346"/>
      <c r="Q36" s="346"/>
      <c r="R36" s="346"/>
      <c r="S36" s="346"/>
      <c r="T36" s="389"/>
    </row>
    <row r="37" spans="1:20" s="326" customFormat="1" ht="6" customHeight="1">
      <c r="A37" s="2"/>
      <c r="B37" s="2"/>
      <c r="C37" s="2"/>
      <c r="D37" s="2"/>
      <c r="E37" s="2"/>
      <c r="F37" s="2"/>
      <c r="G37" s="2"/>
      <c r="H37" s="2"/>
      <c r="I37" s="2"/>
      <c r="J37" s="2"/>
      <c r="K37" s="2"/>
      <c r="L37" s="2"/>
      <c r="M37" s="2"/>
      <c r="N37" s="2"/>
      <c r="O37" s="2"/>
      <c r="P37" s="2"/>
      <c r="Q37" s="2"/>
      <c r="R37" s="2"/>
      <c r="S37" s="2"/>
      <c r="T37" s="2"/>
    </row>
    <row r="38" spans="1:20" s="260" customFormat="1" ht="15.75" customHeight="1">
      <c r="A38" s="280" t="s">
        <v>666</v>
      </c>
      <c r="B38" s="280"/>
      <c r="C38" s="280"/>
      <c r="D38" s="280"/>
      <c r="E38" s="280"/>
      <c r="F38" s="280"/>
      <c r="G38" s="280"/>
      <c r="H38" s="280"/>
      <c r="I38" s="280"/>
      <c r="J38" s="280"/>
      <c r="K38" s="280"/>
      <c r="L38" s="280"/>
      <c r="M38" s="280"/>
      <c r="N38" s="280"/>
      <c r="O38" s="280"/>
      <c r="P38" s="280"/>
      <c r="Q38" s="280"/>
      <c r="R38" s="280"/>
      <c r="S38" s="280"/>
      <c r="T38" s="280"/>
    </row>
    <row r="39" spans="1:20" s="260" customFormat="1" ht="12">
      <c r="A39" s="193" t="s">
        <v>685</v>
      </c>
      <c r="B39" s="193"/>
      <c r="C39" s="193"/>
      <c r="D39" s="193"/>
      <c r="E39" s="193"/>
      <c r="F39" s="193"/>
      <c r="G39" s="193"/>
      <c r="H39" s="193"/>
      <c r="I39" s="193"/>
      <c r="J39" s="193"/>
      <c r="K39" s="193"/>
      <c r="L39" s="193"/>
      <c r="M39" s="193"/>
      <c r="N39" s="193"/>
      <c r="O39" s="193"/>
      <c r="P39" s="193"/>
      <c r="Q39" s="193"/>
      <c r="R39" s="193"/>
      <c r="S39" s="193"/>
      <c r="T39" s="193"/>
    </row>
    <row r="40" spans="1:20" s="280" customFormat="1" ht="12">
      <c r="A40" s="140" t="s">
        <v>643</v>
      </c>
      <c r="H40" s="352"/>
    </row>
    <row r="41" spans="1:20" s="260" customFormat="1" ht="12">
      <c r="A41" s="193" t="s">
        <v>689</v>
      </c>
      <c r="B41" s="193"/>
      <c r="C41" s="193"/>
      <c r="D41" s="193"/>
      <c r="E41" s="193"/>
      <c r="F41" s="193"/>
      <c r="G41" s="193"/>
      <c r="H41" s="193"/>
      <c r="I41" s="193"/>
      <c r="J41" s="193"/>
      <c r="K41" s="193"/>
      <c r="L41" s="193"/>
      <c r="M41" s="193"/>
      <c r="N41" s="193"/>
      <c r="O41" s="193"/>
      <c r="P41" s="193"/>
      <c r="Q41" s="193"/>
      <c r="R41" s="193"/>
      <c r="S41" s="193"/>
      <c r="T41" s="193"/>
    </row>
    <row r="42" spans="1:20" s="303" customFormat="1" ht="6" customHeight="1">
      <c r="A42" s="260"/>
      <c r="B42" s="260"/>
      <c r="C42" s="260"/>
      <c r="D42" s="260"/>
      <c r="E42" s="260"/>
      <c r="F42" s="260"/>
      <c r="G42" s="260"/>
      <c r="H42" s="260"/>
      <c r="I42" s="260"/>
      <c r="J42" s="260"/>
      <c r="K42" s="260"/>
      <c r="L42" s="260"/>
      <c r="M42" s="260"/>
      <c r="N42" s="260"/>
      <c r="O42" s="260"/>
      <c r="P42" s="260"/>
      <c r="Q42" s="260"/>
      <c r="R42" s="260"/>
      <c r="S42" s="260"/>
      <c r="T42" s="260"/>
    </row>
    <row r="43" spans="1:20" s="303" customFormat="1" ht="13.5" customHeight="1">
      <c r="A43" s="262" t="s">
        <v>416</v>
      </c>
      <c r="B43" s="226"/>
      <c r="C43" s="260"/>
      <c r="D43" s="260"/>
      <c r="E43" s="260"/>
      <c r="F43" s="260"/>
      <c r="G43" s="260"/>
      <c r="H43" s="260"/>
      <c r="I43" s="260"/>
      <c r="J43" s="260"/>
      <c r="K43" s="260"/>
      <c r="L43" s="260"/>
      <c r="M43" s="260"/>
      <c r="N43" s="260"/>
      <c r="O43" s="260"/>
      <c r="P43" s="260"/>
      <c r="Q43" s="260"/>
      <c r="R43" s="260"/>
      <c r="S43" s="260"/>
      <c r="T43" s="260"/>
    </row>
  </sheetData>
  <mergeCells count="15">
    <mergeCell ref="A7:T7"/>
    <mergeCell ref="A22:T22"/>
    <mergeCell ref="A1:T1"/>
    <mergeCell ref="A3:B6"/>
    <mergeCell ref="C3:D3"/>
    <mergeCell ref="E3:R3"/>
    <mergeCell ref="S3:T3"/>
    <mergeCell ref="C4:C6"/>
    <mergeCell ref="D4:D6"/>
    <mergeCell ref="S4:S6"/>
    <mergeCell ref="T4:T6"/>
    <mergeCell ref="E5:J5"/>
    <mergeCell ref="K5:K6"/>
    <mergeCell ref="L5:Q5"/>
    <mergeCell ref="R5:R6"/>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8D0B23-7055-4BD8-92FB-CE3188A35626}">
  <dimension ref="A1:B270"/>
  <sheetViews>
    <sheetView view="pageBreakPreview" zoomScaleNormal="100" zoomScaleSheetLayoutView="100" workbookViewId="0">
      <selection activeCell="A4" sqref="A4"/>
    </sheetView>
  </sheetViews>
  <sheetFormatPr defaultRowHeight="12.75"/>
  <cols>
    <col min="1" max="1" width="100.7109375" style="253" customWidth="1"/>
    <col min="2" max="2" width="17.7109375" style="253" customWidth="1"/>
    <col min="3" max="256" width="9.140625" style="253"/>
    <col min="257" max="257" width="100.7109375" style="253" customWidth="1"/>
    <col min="258" max="258" width="17.7109375" style="253" customWidth="1"/>
    <col min="259" max="512" width="9.140625" style="253"/>
    <col min="513" max="513" width="100.7109375" style="253" customWidth="1"/>
    <col min="514" max="514" width="17.7109375" style="253" customWidth="1"/>
    <col min="515" max="768" width="9.140625" style="253"/>
    <col min="769" max="769" width="100.7109375" style="253" customWidth="1"/>
    <col min="770" max="770" width="17.7109375" style="253" customWidth="1"/>
    <col min="771" max="1024" width="9.140625" style="253"/>
    <col min="1025" max="1025" width="100.7109375" style="253" customWidth="1"/>
    <col min="1026" max="1026" width="17.7109375" style="253" customWidth="1"/>
    <col min="1027" max="1280" width="9.140625" style="253"/>
    <col min="1281" max="1281" width="100.7109375" style="253" customWidth="1"/>
    <col min="1282" max="1282" width="17.7109375" style="253" customWidth="1"/>
    <col min="1283" max="1536" width="9.140625" style="253"/>
    <col min="1537" max="1537" width="100.7109375" style="253" customWidth="1"/>
    <col min="1538" max="1538" width="17.7109375" style="253" customWidth="1"/>
    <col min="1539" max="1792" width="9.140625" style="253"/>
    <col min="1793" max="1793" width="100.7109375" style="253" customWidth="1"/>
    <col min="1794" max="1794" width="17.7109375" style="253" customWidth="1"/>
    <col min="1795" max="2048" width="9.140625" style="253"/>
    <col min="2049" max="2049" width="100.7109375" style="253" customWidth="1"/>
    <col min="2050" max="2050" width="17.7109375" style="253" customWidth="1"/>
    <col min="2051" max="2304" width="9.140625" style="253"/>
    <col min="2305" max="2305" width="100.7109375" style="253" customWidth="1"/>
    <col min="2306" max="2306" width="17.7109375" style="253" customWidth="1"/>
    <col min="2307" max="2560" width="9.140625" style="253"/>
    <col min="2561" max="2561" width="100.7109375" style="253" customWidth="1"/>
    <col min="2562" max="2562" width="17.7109375" style="253" customWidth="1"/>
    <col min="2563" max="2816" width="9.140625" style="253"/>
    <col min="2817" max="2817" width="100.7109375" style="253" customWidth="1"/>
    <col min="2818" max="2818" width="17.7109375" style="253" customWidth="1"/>
    <col min="2819" max="3072" width="9.140625" style="253"/>
    <col min="3073" max="3073" width="100.7109375" style="253" customWidth="1"/>
    <col min="3074" max="3074" width="17.7109375" style="253" customWidth="1"/>
    <col min="3075" max="3328" width="9.140625" style="253"/>
    <col min="3329" max="3329" width="100.7109375" style="253" customWidth="1"/>
    <col min="3330" max="3330" width="17.7109375" style="253" customWidth="1"/>
    <col min="3331" max="3584" width="9.140625" style="253"/>
    <col min="3585" max="3585" width="100.7109375" style="253" customWidth="1"/>
    <col min="3586" max="3586" width="17.7109375" style="253" customWidth="1"/>
    <col min="3587" max="3840" width="9.140625" style="253"/>
    <col min="3841" max="3841" width="100.7109375" style="253" customWidth="1"/>
    <col min="3842" max="3842" width="17.7109375" style="253" customWidth="1"/>
    <col min="3843" max="4096" width="9.140625" style="253"/>
    <col min="4097" max="4097" width="100.7109375" style="253" customWidth="1"/>
    <col min="4098" max="4098" width="17.7109375" style="253" customWidth="1"/>
    <col min="4099" max="4352" width="9.140625" style="253"/>
    <col min="4353" max="4353" width="100.7109375" style="253" customWidth="1"/>
    <col min="4354" max="4354" width="17.7109375" style="253" customWidth="1"/>
    <col min="4355" max="4608" width="9.140625" style="253"/>
    <col min="4609" max="4609" width="100.7109375" style="253" customWidth="1"/>
    <col min="4610" max="4610" width="17.7109375" style="253" customWidth="1"/>
    <col min="4611" max="4864" width="9.140625" style="253"/>
    <col min="4865" max="4865" width="100.7109375" style="253" customWidth="1"/>
    <col min="4866" max="4866" width="17.7109375" style="253" customWidth="1"/>
    <col min="4867" max="5120" width="9.140625" style="253"/>
    <col min="5121" max="5121" width="100.7109375" style="253" customWidth="1"/>
    <col min="5122" max="5122" width="17.7109375" style="253" customWidth="1"/>
    <col min="5123" max="5376" width="9.140625" style="253"/>
    <col min="5377" max="5377" width="100.7109375" style="253" customWidth="1"/>
    <col min="5378" max="5378" width="17.7109375" style="253" customWidth="1"/>
    <col min="5379" max="5632" width="9.140625" style="253"/>
    <col min="5633" max="5633" width="100.7109375" style="253" customWidth="1"/>
    <col min="5634" max="5634" width="17.7109375" style="253" customWidth="1"/>
    <col min="5635" max="5888" width="9.140625" style="253"/>
    <col min="5889" max="5889" width="100.7109375" style="253" customWidth="1"/>
    <col min="5890" max="5890" width="17.7109375" style="253" customWidth="1"/>
    <col min="5891" max="6144" width="9.140625" style="253"/>
    <col min="6145" max="6145" width="100.7109375" style="253" customWidth="1"/>
    <col min="6146" max="6146" width="17.7109375" style="253" customWidth="1"/>
    <col min="6147" max="6400" width="9.140625" style="253"/>
    <col min="6401" max="6401" width="100.7109375" style="253" customWidth="1"/>
    <col min="6402" max="6402" width="17.7109375" style="253" customWidth="1"/>
    <col min="6403" max="6656" width="9.140625" style="253"/>
    <col min="6657" max="6657" width="100.7109375" style="253" customWidth="1"/>
    <col min="6658" max="6658" width="17.7109375" style="253" customWidth="1"/>
    <col min="6659" max="6912" width="9.140625" style="253"/>
    <col min="6913" max="6913" width="100.7109375" style="253" customWidth="1"/>
    <col min="6914" max="6914" width="17.7109375" style="253" customWidth="1"/>
    <col min="6915" max="7168" width="9.140625" style="253"/>
    <col min="7169" max="7169" width="100.7109375" style="253" customWidth="1"/>
    <col min="7170" max="7170" width="17.7109375" style="253" customWidth="1"/>
    <col min="7171" max="7424" width="9.140625" style="253"/>
    <col min="7425" max="7425" width="100.7109375" style="253" customWidth="1"/>
    <col min="7426" max="7426" width="17.7109375" style="253" customWidth="1"/>
    <col min="7427" max="7680" width="9.140625" style="253"/>
    <col min="7681" max="7681" width="100.7109375" style="253" customWidth="1"/>
    <col min="7682" max="7682" width="17.7109375" style="253" customWidth="1"/>
    <col min="7683" max="7936" width="9.140625" style="253"/>
    <col min="7937" max="7937" width="100.7109375" style="253" customWidth="1"/>
    <col min="7938" max="7938" width="17.7109375" style="253" customWidth="1"/>
    <col min="7939" max="8192" width="9.140625" style="253"/>
    <col min="8193" max="8193" width="100.7109375" style="253" customWidth="1"/>
    <col min="8194" max="8194" width="17.7109375" style="253" customWidth="1"/>
    <col min="8195" max="8448" width="9.140625" style="253"/>
    <col min="8449" max="8449" width="100.7109375" style="253" customWidth="1"/>
    <col min="8450" max="8450" width="17.7109375" style="253" customWidth="1"/>
    <col min="8451" max="8704" width="9.140625" style="253"/>
    <col min="8705" max="8705" width="100.7109375" style="253" customWidth="1"/>
    <col min="8706" max="8706" width="17.7109375" style="253" customWidth="1"/>
    <col min="8707" max="8960" width="9.140625" style="253"/>
    <col min="8961" max="8961" width="100.7109375" style="253" customWidth="1"/>
    <col min="8962" max="8962" width="17.7109375" style="253" customWidth="1"/>
    <col min="8963" max="9216" width="9.140625" style="253"/>
    <col min="9217" max="9217" width="100.7109375" style="253" customWidth="1"/>
    <col min="9218" max="9218" width="17.7109375" style="253" customWidth="1"/>
    <col min="9219" max="9472" width="9.140625" style="253"/>
    <col min="9473" max="9473" width="100.7109375" style="253" customWidth="1"/>
    <col min="9474" max="9474" width="17.7109375" style="253" customWidth="1"/>
    <col min="9475" max="9728" width="9.140625" style="253"/>
    <col min="9729" max="9729" width="100.7109375" style="253" customWidth="1"/>
    <col min="9730" max="9730" width="17.7109375" style="253" customWidth="1"/>
    <col min="9731" max="9984" width="9.140625" style="253"/>
    <col min="9985" max="9985" width="100.7109375" style="253" customWidth="1"/>
    <col min="9986" max="9986" width="17.7109375" style="253" customWidth="1"/>
    <col min="9987" max="10240" width="9.140625" style="253"/>
    <col min="10241" max="10241" width="100.7109375" style="253" customWidth="1"/>
    <col min="10242" max="10242" width="17.7109375" style="253" customWidth="1"/>
    <col min="10243" max="10496" width="9.140625" style="253"/>
    <col min="10497" max="10497" width="100.7109375" style="253" customWidth="1"/>
    <col min="10498" max="10498" width="17.7109375" style="253" customWidth="1"/>
    <col min="10499" max="10752" width="9.140625" style="253"/>
    <col min="10753" max="10753" width="100.7109375" style="253" customWidth="1"/>
    <col min="10754" max="10754" width="17.7109375" style="253" customWidth="1"/>
    <col min="10755" max="11008" width="9.140625" style="253"/>
    <col min="11009" max="11009" width="100.7109375" style="253" customWidth="1"/>
    <col min="11010" max="11010" width="17.7109375" style="253" customWidth="1"/>
    <col min="11011" max="11264" width="9.140625" style="253"/>
    <col min="11265" max="11265" width="100.7109375" style="253" customWidth="1"/>
    <col min="11266" max="11266" width="17.7109375" style="253" customWidth="1"/>
    <col min="11267" max="11520" width="9.140625" style="253"/>
    <col min="11521" max="11521" width="100.7109375" style="253" customWidth="1"/>
    <col min="11522" max="11522" width="17.7109375" style="253" customWidth="1"/>
    <col min="11523" max="11776" width="9.140625" style="253"/>
    <col min="11777" max="11777" width="100.7109375" style="253" customWidth="1"/>
    <col min="11778" max="11778" width="17.7109375" style="253" customWidth="1"/>
    <col min="11779" max="12032" width="9.140625" style="253"/>
    <col min="12033" max="12033" width="100.7109375" style="253" customWidth="1"/>
    <col min="12034" max="12034" width="17.7109375" style="253" customWidth="1"/>
    <col min="12035" max="12288" width="9.140625" style="253"/>
    <col min="12289" max="12289" width="100.7109375" style="253" customWidth="1"/>
    <col min="12290" max="12290" width="17.7109375" style="253" customWidth="1"/>
    <col min="12291" max="12544" width="9.140625" style="253"/>
    <col min="12545" max="12545" width="100.7109375" style="253" customWidth="1"/>
    <col min="12546" max="12546" width="17.7109375" style="253" customWidth="1"/>
    <col min="12547" max="12800" width="9.140625" style="253"/>
    <col min="12801" max="12801" width="100.7109375" style="253" customWidth="1"/>
    <col min="12802" max="12802" width="17.7109375" style="253" customWidth="1"/>
    <col min="12803" max="13056" width="9.140625" style="253"/>
    <col min="13057" max="13057" width="100.7109375" style="253" customWidth="1"/>
    <col min="13058" max="13058" width="17.7109375" style="253" customWidth="1"/>
    <col min="13059" max="13312" width="9.140625" style="253"/>
    <col min="13313" max="13313" width="100.7109375" style="253" customWidth="1"/>
    <col min="13314" max="13314" width="17.7109375" style="253" customWidth="1"/>
    <col min="13315" max="13568" width="9.140625" style="253"/>
    <col min="13569" max="13569" width="100.7109375" style="253" customWidth="1"/>
    <col min="13570" max="13570" width="17.7109375" style="253" customWidth="1"/>
    <col min="13571" max="13824" width="9.140625" style="253"/>
    <col min="13825" max="13825" width="100.7109375" style="253" customWidth="1"/>
    <col min="13826" max="13826" width="17.7109375" style="253" customWidth="1"/>
    <col min="13827" max="14080" width="9.140625" style="253"/>
    <col min="14081" max="14081" width="100.7109375" style="253" customWidth="1"/>
    <col min="14082" max="14082" width="17.7109375" style="253" customWidth="1"/>
    <col min="14083" max="14336" width="9.140625" style="253"/>
    <col min="14337" max="14337" width="100.7109375" style="253" customWidth="1"/>
    <col min="14338" max="14338" width="17.7109375" style="253" customWidth="1"/>
    <col min="14339" max="14592" width="9.140625" style="253"/>
    <col min="14593" max="14593" width="100.7109375" style="253" customWidth="1"/>
    <col min="14594" max="14594" width="17.7109375" style="253" customWidth="1"/>
    <col min="14595" max="14848" width="9.140625" style="253"/>
    <col min="14849" max="14849" width="100.7109375" style="253" customWidth="1"/>
    <col min="14850" max="14850" width="17.7109375" style="253" customWidth="1"/>
    <col min="14851" max="15104" width="9.140625" style="253"/>
    <col min="15105" max="15105" width="100.7109375" style="253" customWidth="1"/>
    <col min="15106" max="15106" width="17.7109375" style="253" customWidth="1"/>
    <col min="15107" max="15360" width="9.140625" style="253"/>
    <col min="15361" max="15361" width="100.7109375" style="253" customWidth="1"/>
    <col min="15362" max="15362" width="17.7109375" style="253" customWidth="1"/>
    <col min="15363" max="15616" width="9.140625" style="253"/>
    <col min="15617" max="15617" width="100.7109375" style="253" customWidth="1"/>
    <col min="15618" max="15618" width="17.7109375" style="253" customWidth="1"/>
    <col min="15619" max="15872" width="9.140625" style="253"/>
    <col min="15873" max="15873" width="100.7109375" style="253" customWidth="1"/>
    <col min="15874" max="15874" width="17.7109375" style="253" customWidth="1"/>
    <col min="15875" max="16128" width="9.140625" style="253"/>
    <col min="16129" max="16129" width="100.7109375" style="253" customWidth="1"/>
    <col min="16130" max="16130" width="17.7109375" style="253" customWidth="1"/>
    <col min="16131" max="16384" width="9.140625" style="253"/>
  </cols>
  <sheetData>
    <row r="1" spans="1:2" s="415" customFormat="1" ht="21" customHeight="1">
      <c r="A1" s="414" t="s">
        <v>690</v>
      </c>
      <c r="B1" s="83"/>
    </row>
    <row r="2" spans="1:2" s="415" customFormat="1" ht="18" customHeight="1">
      <c r="A2" s="2170" t="s">
        <v>691</v>
      </c>
      <c r="B2" s="83"/>
    </row>
    <row r="3" spans="1:2" s="417" customFormat="1" ht="18" customHeight="1">
      <c r="A3" s="2170"/>
      <c r="B3" s="416"/>
    </row>
    <row r="4" spans="1:2" s="417" customFormat="1" ht="11.25" customHeight="1">
      <c r="A4" s="418"/>
      <c r="B4" s="419" t="s">
        <v>389</v>
      </c>
    </row>
    <row r="5" spans="1:2" s="422" customFormat="1" ht="24.95" customHeight="1">
      <c r="A5" s="420"/>
      <c r="B5" s="421" t="s">
        <v>692</v>
      </c>
    </row>
    <row r="6" spans="1:2" s="422" customFormat="1" ht="6" customHeight="1">
      <c r="A6" s="423"/>
      <c r="B6" s="424"/>
    </row>
    <row r="7" spans="1:2" ht="13.5" customHeight="1">
      <c r="A7" s="425" t="s">
        <v>391</v>
      </c>
      <c r="B7" s="426"/>
    </row>
    <row r="8" spans="1:2">
      <c r="A8" s="427" t="s">
        <v>693</v>
      </c>
      <c r="B8" s="428">
        <v>40179628</v>
      </c>
    </row>
    <row r="9" spans="1:2">
      <c r="A9" s="429" t="s">
        <v>694</v>
      </c>
      <c r="B9" s="430">
        <v>5000709</v>
      </c>
    </row>
    <row r="10" spans="1:2">
      <c r="A10" s="429" t="s">
        <v>695</v>
      </c>
      <c r="B10" s="430">
        <v>32088566</v>
      </c>
    </row>
    <row r="11" spans="1:2">
      <c r="A11" s="429" t="s">
        <v>696</v>
      </c>
      <c r="B11" s="430">
        <v>3090353</v>
      </c>
    </row>
    <row r="12" spans="1:2">
      <c r="A12" s="427" t="s">
        <v>697</v>
      </c>
      <c r="B12" s="428">
        <v>419243</v>
      </c>
    </row>
    <row r="13" spans="1:2">
      <c r="A13" s="429" t="s">
        <v>698</v>
      </c>
      <c r="B13" s="430">
        <v>227654</v>
      </c>
    </row>
    <row r="14" spans="1:2">
      <c r="A14" s="429" t="s">
        <v>699</v>
      </c>
      <c r="B14" s="430">
        <v>62623</v>
      </c>
    </row>
    <row r="15" spans="1:2">
      <c r="A15" s="429" t="s">
        <v>430</v>
      </c>
      <c r="B15" s="430">
        <v>128966</v>
      </c>
    </row>
    <row r="16" spans="1:2">
      <c r="A16" s="429" t="s">
        <v>700</v>
      </c>
      <c r="B16" s="430">
        <v>0</v>
      </c>
    </row>
    <row r="17" spans="1:2">
      <c r="A17" s="427" t="s">
        <v>701</v>
      </c>
      <c r="B17" s="428">
        <v>326757</v>
      </c>
    </row>
    <row r="18" spans="1:2">
      <c r="A18" s="429" t="s">
        <v>699</v>
      </c>
      <c r="B18" s="430">
        <v>314194</v>
      </c>
    </row>
    <row r="19" spans="1:2">
      <c r="A19" s="429" t="s">
        <v>430</v>
      </c>
      <c r="B19" s="430">
        <v>12542</v>
      </c>
    </row>
    <row r="20" spans="1:2">
      <c r="A20" s="429" t="s">
        <v>700</v>
      </c>
      <c r="B20" s="430">
        <v>21</v>
      </c>
    </row>
    <row r="21" spans="1:2">
      <c r="A21" s="427" t="s">
        <v>702</v>
      </c>
      <c r="B21" s="428">
        <v>26366</v>
      </c>
    </row>
    <row r="22" spans="1:2">
      <c r="A22" s="429" t="s">
        <v>430</v>
      </c>
      <c r="B22" s="430">
        <v>26366</v>
      </c>
    </row>
    <row r="23" spans="1:2">
      <c r="A23" s="429" t="s">
        <v>700</v>
      </c>
      <c r="B23" s="430">
        <v>0</v>
      </c>
    </row>
    <row r="24" spans="1:2">
      <c r="A24" s="427" t="s">
        <v>703</v>
      </c>
      <c r="B24" s="428">
        <v>11183859</v>
      </c>
    </row>
    <row r="25" spans="1:2">
      <c r="A25" s="429" t="s">
        <v>699</v>
      </c>
      <c r="B25" s="430">
        <v>380015</v>
      </c>
    </row>
    <row r="26" spans="1:2">
      <c r="A26" s="429" t="s">
        <v>430</v>
      </c>
      <c r="B26" s="430">
        <v>10803844</v>
      </c>
    </row>
    <row r="27" spans="1:2">
      <c r="A27" s="429" t="s">
        <v>700</v>
      </c>
      <c r="B27" s="430">
        <v>0</v>
      </c>
    </row>
    <row r="28" spans="1:2">
      <c r="A28" s="427" t="s">
        <v>704</v>
      </c>
      <c r="B28" s="428">
        <v>168021969</v>
      </c>
    </row>
    <row r="29" spans="1:2">
      <c r="A29" s="429" t="s">
        <v>430</v>
      </c>
      <c r="B29" s="430">
        <v>26531396</v>
      </c>
    </row>
    <row r="30" spans="1:2">
      <c r="A30" s="429" t="s">
        <v>700</v>
      </c>
      <c r="B30" s="430">
        <v>141490573</v>
      </c>
    </row>
    <row r="31" spans="1:2">
      <c r="A31" s="427" t="s">
        <v>705</v>
      </c>
      <c r="B31" s="428">
        <v>45810</v>
      </c>
    </row>
    <row r="32" spans="1:2">
      <c r="A32" s="427" t="s">
        <v>706</v>
      </c>
      <c r="B32" s="428">
        <v>39</v>
      </c>
    </row>
    <row r="33" spans="1:2">
      <c r="A33" s="427" t="s">
        <v>707</v>
      </c>
      <c r="B33" s="428">
        <v>501410</v>
      </c>
    </row>
    <row r="34" spans="1:2">
      <c r="A34" s="427" t="s">
        <v>708</v>
      </c>
      <c r="B34" s="428">
        <v>3625183</v>
      </c>
    </row>
    <row r="35" spans="1:2">
      <c r="A35" s="429" t="s">
        <v>709</v>
      </c>
      <c r="B35" s="430">
        <v>2197572</v>
      </c>
    </row>
    <row r="36" spans="1:2">
      <c r="A36" s="429" t="s">
        <v>710</v>
      </c>
      <c r="B36" s="430">
        <v>1427611</v>
      </c>
    </row>
    <row r="37" spans="1:2">
      <c r="A37" s="427" t="s">
        <v>711</v>
      </c>
      <c r="B37" s="428">
        <v>694028</v>
      </c>
    </row>
    <row r="38" spans="1:2">
      <c r="A38" s="429" t="s">
        <v>712</v>
      </c>
      <c r="B38" s="430">
        <v>159498</v>
      </c>
    </row>
    <row r="39" spans="1:2">
      <c r="A39" s="429" t="s">
        <v>713</v>
      </c>
      <c r="B39" s="430">
        <v>534530</v>
      </c>
    </row>
    <row r="40" spans="1:2">
      <c r="A40" s="427" t="s">
        <v>714</v>
      </c>
      <c r="B40" s="428">
        <v>445833</v>
      </c>
    </row>
    <row r="41" spans="1:2">
      <c r="A41" s="429" t="s">
        <v>715</v>
      </c>
      <c r="B41" s="430">
        <v>418341</v>
      </c>
    </row>
    <row r="42" spans="1:2">
      <c r="A42" s="429" t="s">
        <v>716</v>
      </c>
      <c r="B42" s="430">
        <v>27492</v>
      </c>
    </row>
    <row r="43" spans="1:2">
      <c r="A43" s="427" t="s">
        <v>717</v>
      </c>
      <c r="B43" s="428">
        <v>1518862</v>
      </c>
    </row>
    <row r="44" spans="1:2">
      <c r="A44" s="427" t="s">
        <v>718</v>
      </c>
      <c r="B44" s="428">
        <v>52071</v>
      </c>
    </row>
    <row r="45" spans="1:2" ht="15" customHeight="1">
      <c r="A45" s="431" t="s">
        <v>719</v>
      </c>
      <c r="B45" s="428">
        <v>227041058</v>
      </c>
    </row>
    <row r="46" spans="1:2">
      <c r="A46" s="432"/>
      <c r="B46" s="433"/>
    </row>
    <row r="47" spans="1:2">
      <c r="A47" s="434" t="s">
        <v>395</v>
      </c>
      <c r="B47" s="435"/>
    </row>
    <row r="48" spans="1:2">
      <c r="A48" s="427" t="s">
        <v>720</v>
      </c>
      <c r="B48" s="436">
        <v>210841</v>
      </c>
    </row>
    <row r="49" spans="1:2">
      <c r="A49" s="429" t="s">
        <v>698</v>
      </c>
      <c r="B49" s="437">
        <v>210841</v>
      </c>
    </row>
    <row r="50" spans="1:2">
      <c r="A50" s="429" t="s">
        <v>721</v>
      </c>
      <c r="B50" s="437">
        <v>0</v>
      </c>
    </row>
    <row r="51" spans="1:2">
      <c r="A51" s="429" t="s">
        <v>722</v>
      </c>
      <c r="B51" s="437">
        <v>0</v>
      </c>
    </row>
    <row r="52" spans="1:2">
      <c r="A52" s="429" t="s">
        <v>723</v>
      </c>
      <c r="B52" s="437">
        <v>0</v>
      </c>
    </row>
    <row r="53" spans="1:2">
      <c r="A53" s="429" t="s">
        <v>724</v>
      </c>
      <c r="B53" s="437">
        <v>0</v>
      </c>
    </row>
    <row r="54" spans="1:2">
      <c r="A54" s="427" t="s">
        <v>725</v>
      </c>
      <c r="B54" s="436">
        <v>0</v>
      </c>
    </row>
    <row r="55" spans="1:2">
      <c r="A55" s="429" t="s">
        <v>722</v>
      </c>
      <c r="B55" s="437">
        <v>0</v>
      </c>
    </row>
    <row r="56" spans="1:2">
      <c r="A56" s="429" t="s">
        <v>723</v>
      </c>
      <c r="B56" s="437">
        <v>0</v>
      </c>
    </row>
    <row r="57" spans="1:2">
      <c r="A57" s="429" t="s">
        <v>724</v>
      </c>
      <c r="B57" s="437">
        <v>0</v>
      </c>
    </row>
    <row r="58" spans="1:2">
      <c r="A58" s="427" t="s">
        <v>726</v>
      </c>
      <c r="B58" s="436">
        <v>195548526</v>
      </c>
    </row>
    <row r="59" spans="1:2">
      <c r="A59" s="429" t="s">
        <v>722</v>
      </c>
      <c r="B59" s="437">
        <v>190469645</v>
      </c>
    </row>
    <row r="60" spans="1:2">
      <c r="A60" s="429" t="s">
        <v>723</v>
      </c>
      <c r="B60" s="437">
        <v>3347688</v>
      </c>
    </row>
    <row r="61" spans="1:2">
      <c r="A61" s="429" t="s">
        <v>724</v>
      </c>
      <c r="B61" s="437">
        <v>1731193</v>
      </c>
    </row>
    <row r="62" spans="1:2">
      <c r="A62" s="427" t="s">
        <v>705</v>
      </c>
      <c r="B62" s="436">
        <v>90402</v>
      </c>
    </row>
    <row r="63" spans="1:2">
      <c r="A63" s="427" t="s">
        <v>706</v>
      </c>
      <c r="B63" s="436">
        <v>-5703</v>
      </c>
    </row>
    <row r="64" spans="1:2">
      <c r="A64" s="427" t="s">
        <v>727</v>
      </c>
      <c r="B64" s="436">
        <v>310129</v>
      </c>
    </row>
    <row r="65" spans="1:2">
      <c r="A65" s="429" t="s">
        <v>728</v>
      </c>
      <c r="B65" s="437">
        <v>56400</v>
      </c>
    </row>
    <row r="66" spans="1:2">
      <c r="A66" s="429" t="s">
        <v>729</v>
      </c>
      <c r="B66" s="437">
        <v>0</v>
      </c>
    </row>
    <row r="67" spans="1:2">
      <c r="A67" s="429" t="s">
        <v>730</v>
      </c>
      <c r="B67" s="437">
        <v>2336</v>
      </c>
    </row>
    <row r="68" spans="1:2">
      <c r="A68" s="429" t="s">
        <v>731</v>
      </c>
      <c r="B68" s="437">
        <v>48821</v>
      </c>
    </row>
    <row r="69" spans="1:2">
      <c r="A69" s="429" t="s">
        <v>732</v>
      </c>
      <c r="B69" s="437">
        <v>193759</v>
      </c>
    </row>
    <row r="70" spans="1:2">
      <c r="A70" s="429" t="s">
        <v>733</v>
      </c>
      <c r="B70" s="437">
        <v>8813</v>
      </c>
    </row>
    <row r="71" spans="1:2">
      <c r="A71" s="427" t="s">
        <v>734</v>
      </c>
      <c r="B71" s="436">
        <v>126893</v>
      </c>
    </row>
    <row r="72" spans="1:2">
      <c r="A72" s="429" t="s">
        <v>735</v>
      </c>
      <c r="B72" s="437">
        <v>21402</v>
      </c>
    </row>
    <row r="73" spans="1:2">
      <c r="A73" s="429" t="s">
        <v>736</v>
      </c>
      <c r="B73" s="430">
        <v>105491</v>
      </c>
    </row>
    <row r="74" spans="1:2">
      <c r="A74" s="427" t="s">
        <v>737</v>
      </c>
      <c r="B74" s="428">
        <v>0</v>
      </c>
    </row>
    <row r="75" spans="1:2">
      <c r="A75" s="427" t="s">
        <v>738</v>
      </c>
      <c r="B75" s="428">
        <v>1039838</v>
      </c>
    </row>
    <row r="76" spans="1:2">
      <c r="A76" s="427" t="s">
        <v>739</v>
      </c>
      <c r="B76" s="428">
        <v>0</v>
      </c>
    </row>
    <row r="77" spans="1:2" ht="15" customHeight="1">
      <c r="A77" s="438" t="s">
        <v>740</v>
      </c>
      <c r="B77" s="436">
        <v>197320926</v>
      </c>
    </row>
    <row r="78" spans="1:2">
      <c r="A78" s="432"/>
      <c r="B78" s="433"/>
    </row>
    <row r="79" spans="1:2">
      <c r="A79" s="434" t="s">
        <v>741</v>
      </c>
      <c r="B79" s="435"/>
    </row>
    <row r="80" spans="1:2">
      <c r="A80" s="439" t="s">
        <v>742</v>
      </c>
      <c r="B80" s="440">
        <v>8727700</v>
      </c>
    </row>
    <row r="81" spans="1:2">
      <c r="A81" s="441" t="s">
        <v>743</v>
      </c>
      <c r="B81" s="442">
        <v>8727700</v>
      </c>
    </row>
    <row r="82" spans="1:2">
      <c r="A82" s="441" t="s">
        <v>744</v>
      </c>
      <c r="B82" s="442">
        <v>0</v>
      </c>
    </row>
    <row r="83" spans="1:2">
      <c r="A83" s="439" t="s">
        <v>745</v>
      </c>
      <c r="B83" s="440">
        <v>1516145</v>
      </c>
    </row>
    <row r="84" spans="1:2">
      <c r="A84" s="439" t="s">
        <v>746</v>
      </c>
      <c r="B84" s="440">
        <v>0</v>
      </c>
    </row>
    <row r="85" spans="1:2">
      <c r="A85" s="441" t="s">
        <v>747</v>
      </c>
      <c r="B85" s="442">
        <v>0</v>
      </c>
    </row>
    <row r="86" spans="1:2">
      <c r="A86" s="441" t="s">
        <v>748</v>
      </c>
      <c r="B86" s="442">
        <v>0</v>
      </c>
    </row>
    <row r="87" spans="1:2">
      <c r="A87" s="439" t="s">
        <v>749</v>
      </c>
      <c r="B87" s="440">
        <v>-492</v>
      </c>
    </row>
    <row r="88" spans="1:2">
      <c r="A88" s="439" t="s">
        <v>750</v>
      </c>
      <c r="B88" s="440">
        <v>473535</v>
      </c>
    </row>
    <row r="89" spans="1:2">
      <c r="A89" s="441" t="s">
        <v>751</v>
      </c>
      <c r="B89" s="442">
        <v>448678</v>
      </c>
    </row>
    <row r="90" spans="1:2" s="445" customFormat="1">
      <c r="A90" s="443" t="s">
        <v>708</v>
      </c>
      <c r="B90" s="444">
        <v>373921</v>
      </c>
    </row>
    <row r="91" spans="1:2" s="445" customFormat="1">
      <c r="A91" s="443" t="s">
        <v>711</v>
      </c>
      <c r="B91" s="444">
        <v>0</v>
      </c>
    </row>
    <row r="92" spans="1:2" s="445" customFormat="1">
      <c r="A92" s="443" t="s">
        <v>752</v>
      </c>
      <c r="B92" s="444">
        <v>-4001</v>
      </c>
    </row>
    <row r="93" spans="1:2" s="445" customFormat="1">
      <c r="A93" s="443" t="s">
        <v>718</v>
      </c>
      <c r="B93" s="444">
        <v>0</v>
      </c>
    </row>
    <row r="94" spans="1:2" s="445" customFormat="1">
      <c r="A94" s="443" t="s">
        <v>753</v>
      </c>
      <c r="B94" s="444">
        <v>0</v>
      </c>
    </row>
    <row r="95" spans="1:2" ht="25.5">
      <c r="A95" s="443" t="s">
        <v>754</v>
      </c>
      <c r="B95" s="444">
        <v>78758</v>
      </c>
    </row>
    <row r="96" spans="1:2" s="445" customFormat="1" ht="25.5">
      <c r="A96" s="443" t="s">
        <v>755</v>
      </c>
      <c r="B96" s="444">
        <v>0</v>
      </c>
    </row>
    <row r="97" spans="1:2" s="445" customFormat="1" ht="25.5">
      <c r="A97" s="446" t="s">
        <v>756</v>
      </c>
      <c r="B97" s="444">
        <v>0</v>
      </c>
    </row>
    <row r="98" spans="1:2" s="445" customFormat="1" ht="25.5">
      <c r="A98" s="446" t="s">
        <v>757</v>
      </c>
      <c r="B98" s="444">
        <v>0</v>
      </c>
    </row>
    <row r="99" spans="1:2" s="445" customFormat="1" ht="25.5">
      <c r="A99" s="443" t="s">
        <v>758</v>
      </c>
      <c r="B99" s="444">
        <v>0</v>
      </c>
    </row>
    <row r="100" spans="1:2" s="445" customFormat="1">
      <c r="A100" s="441" t="s">
        <v>759</v>
      </c>
      <c r="B100" s="442">
        <v>24857</v>
      </c>
    </row>
    <row r="101" spans="1:2" s="445" customFormat="1">
      <c r="A101" s="443" t="s">
        <v>760</v>
      </c>
      <c r="B101" s="444">
        <v>0</v>
      </c>
    </row>
    <row r="102" spans="1:2">
      <c r="A102" s="443" t="s">
        <v>761</v>
      </c>
      <c r="B102" s="444">
        <v>-1072</v>
      </c>
    </row>
    <row r="103" spans="1:2">
      <c r="A103" s="443" t="s">
        <v>762</v>
      </c>
      <c r="B103" s="444">
        <v>-35733</v>
      </c>
    </row>
    <row r="104" spans="1:2" ht="25.5">
      <c r="A104" s="443" t="s">
        <v>763</v>
      </c>
      <c r="B104" s="444">
        <v>61662</v>
      </c>
    </row>
    <row r="105" spans="1:2">
      <c r="A105" s="443" t="s">
        <v>764</v>
      </c>
      <c r="B105" s="444">
        <v>0</v>
      </c>
    </row>
    <row r="106" spans="1:2">
      <c r="A106" s="443" t="s">
        <v>718</v>
      </c>
      <c r="B106" s="444">
        <v>0</v>
      </c>
    </row>
    <row r="107" spans="1:2">
      <c r="A107" s="443" t="s">
        <v>765</v>
      </c>
      <c r="B107" s="444">
        <v>0</v>
      </c>
    </row>
    <row r="108" spans="1:2">
      <c r="A108" s="439" t="s">
        <v>414</v>
      </c>
      <c r="B108" s="440">
        <v>8462047</v>
      </c>
    </row>
    <row r="109" spans="1:2">
      <c r="A109" s="439" t="s">
        <v>766</v>
      </c>
      <c r="B109" s="440">
        <v>0</v>
      </c>
    </row>
    <row r="110" spans="1:2">
      <c r="A110" s="439" t="s">
        <v>767</v>
      </c>
      <c r="B110" s="440">
        <v>6899407</v>
      </c>
    </row>
    <row r="111" spans="1:2" ht="25.5">
      <c r="A111" s="441" t="s">
        <v>768</v>
      </c>
      <c r="B111" s="442">
        <v>0</v>
      </c>
    </row>
    <row r="112" spans="1:2">
      <c r="A112" s="441" t="s">
        <v>769</v>
      </c>
      <c r="B112" s="442">
        <v>6899407</v>
      </c>
    </row>
    <row r="113" spans="1:2">
      <c r="A113" s="439" t="s">
        <v>770</v>
      </c>
      <c r="B113" s="440">
        <v>0</v>
      </c>
    </row>
    <row r="114" spans="1:2">
      <c r="A114" s="439" t="s">
        <v>771</v>
      </c>
      <c r="B114" s="440">
        <v>3641790</v>
      </c>
    </row>
    <row r="115" spans="1:2">
      <c r="A115" s="439" t="s">
        <v>772</v>
      </c>
      <c r="B115" s="440">
        <v>0</v>
      </c>
    </row>
    <row r="116" spans="1:2">
      <c r="A116" s="439" t="s">
        <v>773</v>
      </c>
      <c r="B116" s="440">
        <v>0</v>
      </c>
    </row>
    <row r="117" spans="1:2" s="2" customFormat="1" ht="13.5" customHeight="1">
      <c r="A117" s="441" t="s">
        <v>750</v>
      </c>
      <c r="B117" s="442">
        <v>0</v>
      </c>
    </row>
    <row r="118" spans="1:2" s="2" customFormat="1" ht="13.5" customHeight="1">
      <c r="A118" s="441" t="s">
        <v>774</v>
      </c>
      <c r="B118" s="442">
        <v>0</v>
      </c>
    </row>
    <row r="119" spans="1:2" ht="15" customHeight="1">
      <c r="A119" s="447" t="s">
        <v>775</v>
      </c>
      <c r="B119" s="448">
        <v>29720132</v>
      </c>
    </row>
    <row r="120" spans="1:2" ht="15" customHeight="1">
      <c r="A120" s="449" t="s">
        <v>776</v>
      </c>
      <c r="B120" s="450">
        <v>227041058</v>
      </c>
    </row>
    <row r="121" spans="1:2" s="2" customFormat="1" ht="6" customHeight="1">
      <c r="B121" s="451"/>
    </row>
    <row r="122" spans="1:2" ht="12.75" customHeight="1">
      <c r="A122" s="2171" t="s">
        <v>777</v>
      </c>
      <c r="B122" s="2171"/>
    </row>
    <row r="123" spans="1:2">
      <c r="A123" s="2171"/>
      <c r="B123" s="2171"/>
    </row>
    <row r="124" spans="1:2">
      <c r="A124" s="2171"/>
      <c r="B124" s="2171"/>
    </row>
    <row r="125" spans="1:2" ht="12.75" customHeight="1">
      <c r="A125" s="452" t="s">
        <v>778</v>
      </c>
      <c r="B125" s="452"/>
    </row>
    <row r="126" spans="1:2" ht="12.75" customHeight="1">
      <c r="A126" s="2172" t="s">
        <v>779</v>
      </c>
      <c r="B126" s="2172"/>
    </row>
    <row r="127" spans="1:2">
      <c r="A127" s="2172"/>
      <c r="B127" s="2172"/>
    </row>
    <row r="128" spans="1:2">
      <c r="A128" s="2172"/>
      <c r="B128" s="2172"/>
    </row>
    <row r="129" spans="1:2" ht="6" customHeight="1">
      <c r="A129" s="453"/>
      <c r="B129" s="453"/>
    </row>
    <row r="130" spans="1:2" s="2" customFormat="1">
      <c r="A130" s="454" t="s">
        <v>416</v>
      </c>
      <c r="B130" s="451"/>
    </row>
    <row r="131" spans="1:2">
      <c r="B131" s="455"/>
    </row>
    <row r="132" spans="1:2">
      <c r="B132" s="455"/>
    </row>
    <row r="133" spans="1:2">
      <c r="A133" s="456"/>
      <c r="B133" s="455"/>
    </row>
    <row r="134" spans="1:2">
      <c r="A134" s="2173"/>
      <c r="B134" s="2173"/>
    </row>
    <row r="135" spans="1:2">
      <c r="A135" s="2173"/>
      <c r="B135" s="2173"/>
    </row>
    <row r="136" spans="1:2">
      <c r="A136" s="2173"/>
      <c r="B136" s="2173"/>
    </row>
    <row r="137" spans="1:2">
      <c r="B137" s="455"/>
    </row>
    <row r="138" spans="1:2">
      <c r="B138" s="455"/>
    </row>
    <row r="139" spans="1:2">
      <c r="B139" s="455"/>
    </row>
    <row r="140" spans="1:2">
      <c r="B140" s="455"/>
    </row>
    <row r="141" spans="1:2">
      <c r="B141" s="455"/>
    </row>
    <row r="142" spans="1:2">
      <c r="B142" s="455"/>
    </row>
    <row r="143" spans="1:2">
      <c r="B143" s="455"/>
    </row>
    <row r="144" spans="1:2">
      <c r="B144" s="455"/>
    </row>
    <row r="145" spans="2:2">
      <c r="B145" s="455"/>
    </row>
    <row r="146" spans="2:2">
      <c r="B146" s="455"/>
    </row>
    <row r="147" spans="2:2">
      <c r="B147" s="455"/>
    </row>
    <row r="148" spans="2:2">
      <c r="B148" s="455"/>
    </row>
    <row r="149" spans="2:2">
      <c r="B149" s="455"/>
    </row>
    <row r="150" spans="2:2">
      <c r="B150" s="455"/>
    </row>
    <row r="151" spans="2:2">
      <c r="B151" s="455"/>
    </row>
    <row r="152" spans="2:2">
      <c r="B152" s="455"/>
    </row>
    <row r="153" spans="2:2">
      <c r="B153" s="455"/>
    </row>
    <row r="154" spans="2:2">
      <c r="B154" s="455"/>
    </row>
    <row r="155" spans="2:2">
      <c r="B155" s="455"/>
    </row>
    <row r="156" spans="2:2">
      <c r="B156" s="455"/>
    </row>
    <row r="157" spans="2:2">
      <c r="B157" s="455"/>
    </row>
    <row r="158" spans="2:2">
      <c r="B158" s="455"/>
    </row>
    <row r="159" spans="2:2">
      <c r="B159" s="455"/>
    </row>
    <row r="160" spans="2:2">
      <c r="B160" s="455"/>
    </row>
    <row r="161" spans="2:2">
      <c r="B161" s="455"/>
    </row>
    <row r="162" spans="2:2">
      <c r="B162" s="455"/>
    </row>
    <row r="163" spans="2:2">
      <c r="B163" s="455"/>
    </row>
    <row r="164" spans="2:2">
      <c r="B164" s="455"/>
    </row>
    <row r="165" spans="2:2">
      <c r="B165" s="455"/>
    </row>
    <row r="166" spans="2:2">
      <c r="B166" s="455"/>
    </row>
    <row r="167" spans="2:2">
      <c r="B167" s="455"/>
    </row>
    <row r="168" spans="2:2">
      <c r="B168" s="455"/>
    </row>
    <row r="169" spans="2:2">
      <c r="B169" s="455"/>
    </row>
    <row r="170" spans="2:2">
      <c r="B170" s="455"/>
    </row>
    <row r="171" spans="2:2">
      <c r="B171" s="455"/>
    </row>
    <row r="172" spans="2:2">
      <c r="B172" s="455"/>
    </row>
    <row r="173" spans="2:2">
      <c r="B173" s="455"/>
    </row>
    <row r="174" spans="2:2">
      <c r="B174" s="455"/>
    </row>
    <row r="175" spans="2:2">
      <c r="B175" s="455"/>
    </row>
    <row r="176" spans="2:2">
      <c r="B176" s="455"/>
    </row>
    <row r="177" spans="2:2">
      <c r="B177" s="455"/>
    </row>
    <row r="178" spans="2:2">
      <c r="B178" s="455"/>
    </row>
    <row r="179" spans="2:2">
      <c r="B179" s="455"/>
    </row>
    <row r="180" spans="2:2">
      <c r="B180" s="455"/>
    </row>
    <row r="181" spans="2:2">
      <c r="B181" s="455"/>
    </row>
    <row r="182" spans="2:2">
      <c r="B182" s="455"/>
    </row>
    <row r="183" spans="2:2">
      <c r="B183" s="455"/>
    </row>
    <row r="184" spans="2:2">
      <c r="B184" s="455"/>
    </row>
    <row r="185" spans="2:2">
      <c r="B185" s="455"/>
    </row>
    <row r="186" spans="2:2">
      <c r="B186" s="455"/>
    </row>
    <row r="187" spans="2:2">
      <c r="B187" s="455"/>
    </row>
    <row r="188" spans="2:2">
      <c r="B188" s="455"/>
    </row>
    <row r="189" spans="2:2">
      <c r="B189" s="455"/>
    </row>
    <row r="190" spans="2:2">
      <c r="B190" s="455"/>
    </row>
    <row r="191" spans="2:2">
      <c r="B191" s="455"/>
    </row>
    <row r="192" spans="2:2">
      <c r="B192" s="455"/>
    </row>
    <row r="193" spans="2:2">
      <c r="B193" s="455"/>
    </row>
    <row r="194" spans="2:2">
      <c r="B194" s="455"/>
    </row>
    <row r="195" spans="2:2">
      <c r="B195" s="455"/>
    </row>
    <row r="196" spans="2:2">
      <c r="B196" s="455"/>
    </row>
    <row r="197" spans="2:2">
      <c r="B197" s="455"/>
    </row>
    <row r="198" spans="2:2">
      <c r="B198" s="455"/>
    </row>
    <row r="199" spans="2:2">
      <c r="B199" s="455"/>
    </row>
    <row r="200" spans="2:2">
      <c r="B200" s="455"/>
    </row>
    <row r="201" spans="2:2">
      <c r="B201" s="455"/>
    </row>
    <row r="202" spans="2:2">
      <c r="B202" s="455"/>
    </row>
    <row r="203" spans="2:2">
      <c r="B203" s="455"/>
    </row>
    <row r="204" spans="2:2">
      <c r="B204" s="455"/>
    </row>
    <row r="205" spans="2:2">
      <c r="B205" s="455"/>
    </row>
    <row r="206" spans="2:2">
      <c r="B206" s="455"/>
    </row>
    <row r="207" spans="2:2">
      <c r="B207" s="455"/>
    </row>
    <row r="208" spans="2:2">
      <c r="B208" s="455"/>
    </row>
    <row r="209" spans="2:2">
      <c r="B209" s="455"/>
    </row>
    <row r="210" spans="2:2">
      <c r="B210" s="455"/>
    </row>
    <row r="211" spans="2:2">
      <c r="B211" s="455"/>
    </row>
    <row r="212" spans="2:2">
      <c r="B212" s="455"/>
    </row>
    <row r="213" spans="2:2">
      <c r="B213" s="455"/>
    </row>
    <row r="214" spans="2:2">
      <c r="B214" s="455"/>
    </row>
    <row r="215" spans="2:2">
      <c r="B215" s="455"/>
    </row>
    <row r="216" spans="2:2">
      <c r="B216" s="455"/>
    </row>
    <row r="217" spans="2:2">
      <c r="B217" s="455"/>
    </row>
    <row r="218" spans="2:2">
      <c r="B218" s="455"/>
    </row>
    <row r="219" spans="2:2">
      <c r="B219" s="455"/>
    </row>
    <row r="220" spans="2:2">
      <c r="B220" s="455"/>
    </row>
    <row r="221" spans="2:2">
      <c r="B221" s="455"/>
    </row>
    <row r="222" spans="2:2">
      <c r="B222" s="455"/>
    </row>
    <row r="223" spans="2:2">
      <c r="B223" s="455"/>
    </row>
    <row r="224" spans="2:2">
      <c r="B224" s="455"/>
    </row>
    <row r="225" spans="2:2">
      <c r="B225" s="455"/>
    </row>
    <row r="226" spans="2:2">
      <c r="B226" s="455"/>
    </row>
    <row r="227" spans="2:2">
      <c r="B227" s="455"/>
    </row>
    <row r="228" spans="2:2">
      <c r="B228" s="455"/>
    </row>
    <row r="229" spans="2:2">
      <c r="B229" s="455"/>
    </row>
    <row r="230" spans="2:2">
      <c r="B230" s="455"/>
    </row>
    <row r="231" spans="2:2">
      <c r="B231" s="455"/>
    </row>
    <row r="232" spans="2:2">
      <c r="B232" s="455"/>
    </row>
    <row r="233" spans="2:2">
      <c r="B233" s="455"/>
    </row>
    <row r="234" spans="2:2">
      <c r="B234" s="455"/>
    </row>
    <row r="235" spans="2:2">
      <c r="B235" s="455"/>
    </row>
    <row r="236" spans="2:2">
      <c r="B236" s="455"/>
    </row>
    <row r="237" spans="2:2">
      <c r="B237" s="455"/>
    </row>
    <row r="238" spans="2:2">
      <c r="B238" s="455"/>
    </row>
    <row r="239" spans="2:2">
      <c r="B239" s="455"/>
    </row>
    <row r="240" spans="2:2">
      <c r="B240" s="455"/>
    </row>
    <row r="241" spans="2:2">
      <c r="B241" s="455"/>
    </row>
    <row r="242" spans="2:2">
      <c r="B242" s="455"/>
    </row>
    <row r="243" spans="2:2">
      <c r="B243" s="455"/>
    </row>
    <row r="244" spans="2:2">
      <c r="B244" s="455"/>
    </row>
    <row r="245" spans="2:2">
      <c r="B245" s="455"/>
    </row>
    <row r="246" spans="2:2">
      <c r="B246" s="455"/>
    </row>
    <row r="247" spans="2:2">
      <c r="B247" s="455"/>
    </row>
    <row r="248" spans="2:2">
      <c r="B248" s="455"/>
    </row>
    <row r="249" spans="2:2">
      <c r="B249" s="455"/>
    </row>
    <row r="250" spans="2:2">
      <c r="B250" s="455"/>
    </row>
    <row r="251" spans="2:2">
      <c r="B251" s="455"/>
    </row>
    <row r="252" spans="2:2">
      <c r="B252" s="455"/>
    </row>
    <row r="253" spans="2:2">
      <c r="B253" s="455"/>
    </row>
    <row r="254" spans="2:2">
      <c r="B254" s="455"/>
    </row>
    <row r="255" spans="2:2">
      <c r="B255" s="455"/>
    </row>
    <row r="256" spans="2:2">
      <c r="B256" s="455"/>
    </row>
    <row r="257" spans="2:2">
      <c r="B257" s="455"/>
    </row>
    <row r="258" spans="2:2">
      <c r="B258" s="455"/>
    </row>
    <row r="259" spans="2:2">
      <c r="B259" s="455"/>
    </row>
    <row r="260" spans="2:2">
      <c r="B260" s="455"/>
    </row>
    <row r="261" spans="2:2">
      <c r="B261" s="455"/>
    </row>
    <row r="262" spans="2:2">
      <c r="B262" s="455"/>
    </row>
    <row r="263" spans="2:2">
      <c r="B263" s="455"/>
    </row>
    <row r="264" spans="2:2">
      <c r="B264" s="455"/>
    </row>
    <row r="265" spans="2:2">
      <c r="B265" s="455"/>
    </row>
    <row r="266" spans="2:2">
      <c r="B266" s="455"/>
    </row>
    <row r="267" spans="2:2">
      <c r="B267" s="455"/>
    </row>
    <row r="268" spans="2:2">
      <c r="B268" s="455"/>
    </row>
    <row r="269" spans="2:2">
      <c r="B269" s="455"/>
    </row>
    <row r="270" spans="2:2">
      <c r="B270" s="455"/>
    </row>
  </sheetData>
  <mergeCells count="4">
    <mergeCell ref="A2:A3"/>
    <mergeCell ref="A122:B124"/>
    <mergeCell ref="A126:B128"/>
    <mergeCell ref="A134:B136"/>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rowBreaks count="1" manualBreakCount="1">
    <brk id="78" max="1" man="1"/>
  </row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4BE7A-F447-4604-88CD-66CDFEB0FD76}">
  <dimension ref="A1:IK115"/>
  <sheetViews>
    <sheetView view="pageBreakPreview" zoomScaleNormal="100" zoomScaleSheetLayoutView="100" workbookViewId="0">
      <selection activeCell="A3" sqref="A3"/>
    </sheetView>
  </sheetViews>
  <sheetFormatPr defaultRowHeight="12.75"/>
  <cols>
    <col min="1" max="1" width="100.7109375" style="1" customWidth="1"/>
    <col min="2" max="2" width="18.7109375" style="1" customWidth="1"/>
    <col min="3" max="3" width="9.140625" style="2"/>
    <col min="4" max="4" width="11.7109375" style="2" customWidth="1"/>
    <col min="5" max="5" width="12.85546875" style="2" customWidth="1"/>
    <col min="6" max="6" width="11.5703125" style="2" customWidth="1"/>
    <col min="7" max="7" width="11.7109375" style="2" customWidth="1"/>
    <col min="8" max="8" width="4.140625" style="2" customWidth="1"/>
    <col min="9" max="256" width="9.140625" style="2"/>
    <col min="257" max="257" width="100.7109375" style="2" customWidth="1"/>
    <col min="258" max="258" width="18.7109375" style="2" customWidth="1"/>
    <col min="259" max="259" width="9.140625" style="2"/>
    <col min="260" max="260" width="11.7109375" style="2" customWidth="1"/>
    <col min="261" max="261" width="12.85546875" style="2" customWidth="1"/>
    <col min="262" max="262" width="11.5703125" style="2" customWidth="1"/>
    <col min="263" max="263" width="11.7109375" style="2" customWidth="1"/>
    <col min="264" max="264" width="4.140625" style="2" customWidth="1"/>
    <col min="265" max="512" width="9.140625" style="2"/>
    <col min="513" max="513" width="100.7109375" style="2" customWidth="1"/>
    <col min="514" max="514" width="18.7109375" style="2" customWidth="1"/>
    <col min="515" max="515" width="9.140625" style="2"/>
    <col min="516" max="516" width="11.7109375" style="2" customWidth="1"/>
    <col min="517" max="517" width="12.85546875" style="2" customWidth="1"/>
    <col min="518" max="518" width="11.5703125" style="2" customWidth="1"/>
    <col min="519" max="519" width="11.7109375" style="2" customWidth="1"/>
    <col min="520" max="520" width="4.140625" style="2" customWidth="1"/>
    <col min="521" max="768" width="9.140625" style="2"/>
    <col min="769" max="769" width="100.7109375" style="2" customWidth="1"/>
    <col min="770" max="770" width="18.7109375" style="2" customWidth="1"/>
    <col min="771" max="771" width="9.140625" style="2"/>
    <col min="772" max="772" width="11.7109375" style="2" customWidth="1"/>
    <col min="773" max="773" width="12.85546875" style="2" customWidth="1"/>
    <col min="774" max="774" width="11.5703125" style="2" customWidth="1"/>
    <col min="775" max="775" width="11.7109375" style="2" customWidth="1"/>
    <col min="776" max="776" width="4.140625" style="2" customWidth="1"/>
    <col min="777" max="1024" width="9.140625" style="2"/>
    <col min="1025" max="1025" width="100.7109375" style="2" customWidth="1"/>
    <col min="1026" max="1026" width="18.7109375" style="2" customWidth="1"/>
    <col min="1027" max="1027" width="9.140625" style="2"/>
    <col min="1028" max="1028" width="11.7109375" style="2" customWidth="1"/>
    <col min="1029" max="1029" width="12.85546875" style="2" customWidth="1"/>
    <col min="1030" max="1030" width="11.5703125" style="2" customWidth="1"/>
    <col min="1031" max="1031" width="11.7109375" style="2" customWidth="1"/>
    <col min="1032" max="1032" width="4.140625" style="2" customWidth="1"/>
    <col min="1033" max="1280" width="9.140625" style="2"/>
    <col min="1281" max="1281" width="100.7109375" style="2" customWidth="1"/>
    <col min="1282" max="1282" width="18.7109375" style="2" customWidth="1"/>
    <col min="1283" max="1283" width="9.140625" style="2"/>
    <col min="1284" max="1284" width="11.7109375" style="2" customWidth="1"/>
    <col min="1285" max="1285" width="12.85546875" style="2" customWidth="1"/>
    <col min="1286" max="1286" width="11.5703125" style="2" customWidth="1"/>
    <col min="1287" max="1287" width="11.7109375" style="2" customWidth="1"/>
    <col min="1288" max="1288" width="4.140625" style="2" customWidth="1"/>
    <col min="1289" max="1536" width="9.140625" style="2"/>
    <col min="1537" max="1537" width="100.7109375" style="2" customWidth="1"/>
    <col min="1538" max="1538" width="18.7109375" style="2" customWidth="1"/>
    <col min="1539" max="1539" width="9.140625" style="2"/>
    <col min="1540" max="1540" width="11.7109375" style="2" customWidth="1"/>
    <col min="1541" max="1541" width="12.85546875" style="2" customWidth="1"/>
    <col min="1542" max="1542" width="11.5703125" style="2" customWidth="1"/>
    <col min="1543" max="1543" width="11.7109375" style="2" customWidth="1"/>
    <col min="1544" max="1544" width="4.140625" style="2" customWidth="1"/>
    <col min="1545" max="1792" width="9.140625" style="2"/>
    <col min="1793" max="1793" width="100.7109375" style="2" customWidth="1"/>
    <col min="1794" max="1794" width="18.7109375" style="2" customWidth="1"/>
    <col min="1795" max="1795" width="9.140625" style="2"/>
    <col min="1796" max="1796" width="11.7109375" style="2" customWidth="1"/>
    <col min="1797" max="1797" width="12.85546875" style="2" customWidth="1"/>
    <col min="1798" max="1798" width="11.5703125" style="2" customWidth="1"/>
    <col min="1799" max="1799" width="11.7109375" style="2" customWidth="1"/>
    <col min="1800" max="1800" width="4.140625" style="2" customWidth="1"/>
    <col min="1801" max="2048" width="9.140625" style="2"/>
    <col min="2049" max="2049" width="100.7109375" style="2" customWidth="1"/>
    <col min="2050" max="2050" width="18.7109375" style="2" customWidth="1"/>
    <col min="2051" max="2051" width="9.140625" style="2"/>
    <col min="2052" max="2052" width="11.7109375" style="2" customWidth="1"/>
    <col min="2053" max="2053" width="12.85546875" style="2" customWidth="1"/>
    <col min="2054" max="2054" width="11.5703125" style="2" customWidth="1"/>
    <col min="2055" max="2055" width="11.7109375" style="2" customWidth="1"/>
    <col min="2056" max="2056" width="4.140625" style="2" customWidth="1"/>
    <col min="2057" max="2304" width="9.140625" style="2"/>
    <col min="2305" max="2305" width="100.7109375" style="2" customWidth="1"/>
    <col min="2306" max="2306" width="18.7109375" style="2" customWidth="1"/>
    <col min="2307" max="2307" width="9.140625" style="2"/>
    <col min="2308" max="2308" width="11.7109375" style="2" customWidth="1"/>
    <col min="2309" max="2309" width="12.85546875" style="2" customWidth="1"/>
    <col min="2310" max="2310" width="11.5703125" style="2" customWidth="1"/>
    <col min="2311" max="2311" width="11.7109375" style="2" customWidth="1"/>
    <col min="2312" max="2312" width="4.140625" style="2" customWidth="1"/>
    <col min="2313" max="2560" width="9.140625" style="2"/>
    <col min="2561" max="2561" width="100.7109375" style="2" customWidth="1"/>
    <col min="2562" max="2562" width="18.7109375" style="2" customWidth="1"/>
    <col min="2563" max="2563" width="9.140625" style="2"/>
    <col min="2564" max="2564" width="11.7109375" style="2" customWidth="1"/>
    <col min="2565" max="2565" width="12.85546875" style="2" customWidth="1"/>
    <col min="2566" max="2566" width="11.5703125" style="2" customWidth="1"/>
    <col min="2567" max="2567" width="11.7109375" style="2" customWidth="1"/>
    <col min="2568" max="2568" width="4.140625" style="2" customWidth="1"/>
    <col min="2569" max="2816" width="9.140625" style="2"/>
    <col min="2817" max="2817" width="100.7109375" style="2" customWidth="1"/>
    <col min="2818" max="2818" width="18.7109375" style="2" customWidth="1"/>
    <col min="2819" max="2819" width="9.140625" style="2"/>
    <col min="2820" max="2820" width="11.7109375" style="2" customWidth="1"/>
    <col min="2821" max="2821" width="12.85546875" style="2" customWidth="1"/>
    <col min="2822" max="2822" width="11.5703125" style="2" customWidth="1"/>
    <col min="2823" max="2823" width="11.7109375" style="2" customWidth="1"/>
    <col min="2824" max="2824" width="4.140625" style="2" customWidth="1"/>
    <col min="2825" max="3072" width="9.140625" style="2"/>
    <col min="3073" max="3073" width="100.7109375" style="2" customWidth="1"/>
    <col min="3074" max="3074" width="18.7109375" style="2" customWidth="1"/>
    <col min="3075" max="3075" width="9.140625" style="2"/>
    <col min="3076" max="3076" width="11.7109375" style="2" customWidth="1"/>
    <col min="3077" max="3077" width="12.85546875" style="2" customWidth="1"/>
    <col min="3078" max="3078" width="11.5703125" style="2" customWidth="1"/>
    <col min="3079" max="3079" width="11.7109375" style="2" customWidth="1"/>
    <col min="3080" max="3080" width="4.140625" style="2" customWidth="1"/>
    <col min="3081" max="3328" width="9.140625" style="2"/>
    <col min="3329" max="3329" width="100.7109375" style="2" customWidth="1"/>
    <col min="3330" max="3330" width="18.7109375" style="2" customWidth="1"/>
    <col min="3331" max="3331" width="9.140625" style="2"/>
    <col min="3332" max="3332" width="11.7109375" style="2" customWidth="1"/>
    <col min="3333" max="3333" width="12.85546875" style="2" customWidth="1"/>
    <col min="3334" max="3334" width="11.5703125" style="2" customWidth="1"/>
    <col min="3335" max="3335" width="11.7109375" style="2" customWidth="1"/>
    <col min="3336" max="3336" width="4.140625" style="2" customWidth="1"/>
    <col min="3337" max="3584" width="9.140625" style="2"/>
    <col min="3585" max="3585" width="100.7109375" style="2" customWidth="1"/>
    <col min="3586" max="3586" width="18.7109375" style="2" customWidth="1"/>
    <col min="3587" max="3587" width="9.140625" style="2"/>
    <col min="3588" max="3588" width="11.7109375" style="2" customWidth="1"/>
    <col min="3589" max="3589" width="12.85546875" style="2" customWidth="1"/>
    <col min="3590" max="3590" width="11.5703125" style="2" customWidth="1"/>
    <col min="3591" max="3591" width="11.7109375" style="2" customWidth="1"/>
    <col min="3592" max="3592" width="4.140625" style="2" customWidth="1"/>
    <col min="3593" max="3840" width="9.140625" style="2"/>
    <col min="3841" max="3841" width="100.7109375" style="2" customWidth="1"/>
    <col min="3842" max="3842" width="18.7109375" style="2" customWidth="1"/>
    <col min="3843" max="3843" width="9.140625" style="2"/>
    <col min="3844" max="3844" width="11.7109375" style="2" customWidth="1"/>
    <col min="3845" max="3845" width="12.85546875" style="2" customWidth="1"/>
    <col min="3846" max="3846" width="11.5703125" style="2" customWidth="1"/>
    <col min="3847" max="3847" width="11.7109375" style="2" customWidth="1"/>
    <col min="3848" max="3848" width="4.140625" style="2" customWidth="1"/>
    <col min="3849" max="4096" width="9.140625" style="2"/>
    <col min="4097" max="4097" width="100.7109375" style="2" customWidth="1"/>
    <col min="4098" max="4098" width="18.7109375" style="2" customWidth="1"/>
    <col min="4099" max="4099" width="9.140625" style="2"/>
    <col min="4100" max="4100" width="11.7109375" style="2" customWidth="1"/>
    <col min="4101" max="4101" width="12.85546875" style="2" customWidth="1"/>
    <col min="4102" max="4102" width="11.5703125" style="2" customWidth="1"/>
    <col min="4103" max="4103" width="11.7109375" style="2" customWidth="1"/>
    <col min="4104" max="4104" width="4.140625" style="2" customWidth="1"/>
    <col min="4105" max="4352" width="9.140625" style="2"/>
    <col min="4353" max="4353" width="100.7109375" style="2" customWidth="1"/>
    <col min="4354" max="4354" width="18.7109375" style="2" customWidth="1"/>
    <col min="4355" max="4355" width="9.140625" style="2"/>
    <col min="4356" max="4356" width="11.7109375" style="2" customWidth="1"/>
    <col min="4357" max="4357" width="12.85546875" style="2" customWidth="1"/>
    <col min="4358" max="4358" width="11.5703125" style="2" customWidth="1"/>
    <col min="4359" max="4359" width="11.7109375" style="2" customWidth="1"/>
    <col min="4360" max="4360" width="4.140625" style="2" customWidth="1"/>
    <col min="4361" max="4608" width="9.140625" style="2"/>
    <col min="4609" max="4609" width="100.7109375" style="2" customWidth="1"/>
    <col min="4610" max="4610" width="18.7109375" style="2" customWidth="1"/>
    <col min="4611" max="4611" width="9.140625" style="2"/>
    <col min="4612" max="4612" width="11.7109375" style="2" customWidth="1"/>
    <col min="4613" max="4613" width="12.85546875" style="2" customWidth="1"/>
    <col min="4614" max="4614" width="11.5703125" style="2" customWidth="1"/>
    <col min="4615" max="4615" width="11.7109375" style="2" customWidth="1"/>
    <col min="4616" max="4616" width="4.140625" style="2" customWidth="1"/>
    <col min="4617" max="4864" width="9.140625" style="2"/>
    <col min="4865" max="4865" width="100.7109375" style="2" customWidth="1"/>
    <col min="4866" max="4866" width="18.7109375" style="2" customWidth="1"/>
    <col min="4867" max="4867" width="9.140625" style="2"/>
    <col min="4868" max="4868" width="11.7109375" style="2" customWidth="1"/>
    <col min="4869" max="4869" width="12.85546875" style="2" customWidth="1"/>
    <col min="4870" max="4870" width="11.5703125" style="2" customWidth="1"/>
    <col min="4871" max="4871" width="11.7109375" style="2" customWidth="1"/>
    <col min="4872" max="4872" width="4.140625" style="2" customWidth="1"/>
    <col min="4873" max="5120" width="9.140625" style="2"/>
    <col min="5121" max="5121" width="100.7109375" style="2" customWidth="1"/>
    <col min="5122" max="5122" width="18.7109375" style="2" customWidth="1"/>
    <col min="5123" max="5123" width="9.140625" style="2"/>
    <col min="5124" max="5124" width="11.7109375" style="2" customWidth="1"/>
    <col min="5125" max="5125" width="12.85546875" style="2" customWidth="1"/>
    <col min="5126" max="5126" width="11.5703125" style="2" customWidth="1"/>
    <col min="5127" max="5127" width="11.7109375" style="2" customWidth="1"/>
    <col min="5128" max="5128" width="4.140625" style="2" customWidth="1"/>
    <col min="5129" max="5376" width="9.140625" style="2"/>
    <col min="5377" max="5377" width="100.7109375" style="2" customWidth="1"/>
    <col min="5378" max="5378" width="18.7109375" style="2" customWidth="1"/>
    <col min="5379" max="5379" width="9.140625" style="2"/>
    <col min="5380" max="5380" width="11.7109375" style="2" customWidth="1"/>
    <col min="5381" max="5381" width="12.85546875" style="2" customWidth="1"/>
    <col min="5382" max="5382" width="11.5703125" style="2" customWidth="1"/>
    <col min="5383" max="5383" width="11.7109375" style="2" customWidth="1"/>
    <col min="5384" max="5384" width="4.140625" style="2" customWidth="1"/>
    <col min="5385" max="5632" width="9.140625" style="2"/>
    <col min="5633" max="5633" width="100.7109375" style="2" customWidth="1"/>
    <col min="5634" max="5634" width="18.7109375" style="2" customWidth="1"/>
    <col min="5635" max="5635" width="9.140625" style="2"/>
    <col min="5636" max="5636" width="11.7109375" style="2" customWidth="1"/>
    <col min="5637" max="5637" width="12.85546875" style="2" customWidth="1"/>
    <col min="5638" max="5638" width="11.5703125" style="2" customWidth="1"/>
    <col min="5639" max="5639" width="11.7109375" style="2" customWidth="1"/>
    <col min="5640" max="5640" width="4.140625" style="2" customWidth="1"/>
    <col min="5641" max="5888" width="9.140625" style="2"/>
    <col min="5889" max="5889" width="100.7109375" style="2" customWidth="1"/>
    <col min="5890" max="5890" width="18.7109375" style="2" customWidth="1"/>
    <col min="5891" max="5891" width="9.140625" style="2"/>
    <col min="5892" max="5892" width="11.7109375" style="2" customWidth="1"/>
    <col min="5893" max="5893" width="12.85546875" style="2" customWidth="1"/>
    <col min="5894" max="5894" width="11.5703125" style="2" customWidth="1"/>
    <col min="5895" max="5895" width="11.7109375" style="2" customWidth="1"/>
    <col min="5896" max="5896" width="4.140625" style="2" customWidth="1"/>
    <col min="5897" max="6144" width="9.140625" style="2"/>
    <col min="6145" max="6145" width="100.7109375" style="2" customWidth="1"/>
    <col min="6146" max="6146" width="18.7109375" style="2" customWidth="1"/>
    <col min="6147" max="6147" width="9.140625" style="2"/>
    <col min="6148" max="6148" width="11.7109375" style="2" customWidth="1"/>
    <col min="6149" max="6149" width="12.85546875" style="2" customWidth="1"/>
    <col min="6150" max="6150" width="11.5703125" style="2" customWidth="1"/>
    <col min="6151" max="6151" width="11.7109375" style="2" customWidth="1"/>
    <col min="6152" max="6152" width="4.140625" style="2" customWidth="1"/>
    <col min="6153" max="6400" width="9.140625" style="2"/>
    <col min="6401" max="6401" width="100.7109375" style="2" customWidth="1"/>
    <col min="6402" max="6402" width="18.7109375" style="2" customWidth="1"/>
    <col min="6403" max="6403" width="9.140625" style="2"/>
    <col min="6404" max="6404" width="11.7109375" style="2" customWidth="1"/>
    <col min="6405" max="6405" width="12.85546875" style="2" customWidth="1"/>
    <col min="6406" max="6406" width="11.5703125" style="2" customWidth="1"/>
    <col min="6407" max="6407" width="11.7109375" style="2" customWidth="1"/>
    <col min="6408" max="6408" width="4.140625" style="2" customWidth="1"/>
    <col min="6409" max="6656" width="9.140625" style="2"/>
    <col min="6657" max="6657" width="100.7109375" style="2" customWidth="1"/>
    <col min="6658" max="6658" width="18.7109375" style="2" customWidth="1"/>
    <col min="6659" max="6659" width="9.140625" style="2"/>
    <col min="6660" max="6660" width="11.7109375" style="2" customWidth="1"/>
    <col min="6661" max="6661" width="12.85546875" style="2" customWidth="1"/>
    <col min="6662" max="6662" width="11.5703125" style="2" customWidth="1"/>
    <col min="6663" max="6663" width="11.7109375" style="2" customWidth="1"/>
    <col min="6664" max="6664" width="4.140625" style="2" customWidth="1"/>
    <col min="6665" max="6912" width="9.140625" style="2"/>
    <col min="6913" max="6913" width="100.7109375" style="2" customWidth="1"/>
    <col min="6914" max="6914" width="18.7109375" style="2" customWidth="1"/>
    <col min="6915" max="6915" width="9.140625" style="2"/>
    <col min="6916" max="6916" width="11.7109375" style="2" customWidth="1"/>
    <col min="6917" max="6917" width="12.85546875" style="2" customWidth="1"/>
    <col min="6918" max="6918" width="11.5703125" style="2" customWidth="1"/>
    <col min="6919" max="6919" width="11.7109375" style="2" customWidth="1"/>
    <col min="6920" max="6920" width="4.140625" style="2" customWidth="1"/>
    <col min="6921" max="7168" width="9.140625" style="2"/>
    <col min="7169" max="7169" width="100.7109375" style="2" customWidth="1"/>
    <col min="7170" max="7170" width="18.7109375" style="2" customWidth="1"/>
    <col min="7171" max="7171" width="9.140625" style="2"/>
    <col min="7172" max="7172" width="11.7109375" style="2" customWidth="1"/>
    <col min="7173" max="7173" width="12.85546875" style="2" customWidth="1"/>
    <col min="7174" max="7174" width="11.5703125" style="2" customWidth="1"/>
    <col min="7175" max="7175" width="11.7109375" style="2" customWidth="1"/>
    <col min="7176" max="7176" width="4.140625" style="2" customWidth="1"/>
    <col min="7177" max="7424" width="9.140625" style="2"/>
    <col min="7425" max="7425" width="100.7109375" style="2" customWidth="1"/>
    <col min="7426" max="7426" width="18.7109375" style="2" customWidth="1"/>
    <col min="7427" max="7427" width="9.140625" style="2"/>
    <col min="7428" max="7428" width="11.7109375" style="2" customWidth="1"/>
    <col min="7429" max="7429" width="12.85546875" style="2" customWidth="1"/>
    <col min="7430" max="7430" width="11.5703125" style="2" customWidth="1"/>
    <col min="7431" max="7431" width="11.7109375" style="2" customWidth="1"/>
    <col min="7432" max="7432" width="4.140625" style="2" customWidth="1"/>
    <col min="7433" max="7680" width="9.140625" style="2"/>
    <col min="7681" max="7681" width="100.7109375" style="2" customWidth="1"/>
    <col min="7682" max="7682" width="18.7109375" style="2" customWidth="1"/>
    <col min="7683" max="7683" width="9.140625" style="2"/>
    <col min="7684" max="7684" width="11.7109375" style="2" customWidth="1"/>
    <col min="7685" max="7685" width="12.85546875" style="2" customWidth="1"/>
    <col min="7686" max="7686" width="11.5703125" style="2" customWidth="1"/>
    <col min="7687" max="7687" width="11.7109375" style="2" customWidth="1"/>
    <col min="7688" max="7688" width="4.140625" style="2" customWidth="1"/>
    <col min="7689" max="7936" width="9.140625" style="2"/>
    <col min="7937" max="7937" width="100.7109375" style="2" customWidth="1"/>
    <col min="7938" max="7938" width="18.7109375" style="2" customWidth="1"/>
    <col min="7939" max="7939" width="9.140625" style="2"/>
    <col min="7940" max="7940" width="11.7109375" style="2" customWidth="1"/>
    <col min="7941" max="7941" width="12.85546875" style="2" customWidth="1"/>
    <col min="7942" max="7942" width="11.5703125" style="2" customWidth="1"/>
    <col min="7943" max="7943" width="11.7109375" style="2" customWidth="1"/>
    <col min="7944" max="7944" width="4.140625" style="2" customWidth="1"/>
    <col min="7945" max="8192" width="9.140625" style="2"/>
    <col min="8193" max="8193" width="100.7109375" style="2" customWidth="1"/>
    <col min="8194" max="8194" width="18.7109375" style="2" customWidth="1"/>
    <col min="8195" max="8195" width="9.140625" style="2"/>
    <col min="8196" max="8196" width="11.7109375" style="2" customWidth="1"/>
    <col min="8197" max="8197" width="12.85546875" style="2" customWidth="1"/>
    <col min="8198" max="8198" width="11.5703125" style="2" customWidth="1"/>
    <col min="8199" max="8199" width="11.7109375" style="2" customWidth="1"/>
    <col min="8200" max="8200" width="4.140625" style="2" customWidth="1"/>
    <col min="8201" max="8448" width="9.140625" style="2"/>
    <col min="8449" max="8449" width="100.7109375" style="2" customWidth="1"/>
    <col min="8450" max="8450" width="18.7109375" style="2" customWidth="1"/>
    <col min="8451" max="8451" width="9.140625" style="2"/>
    <col min="8452" max="8452" width="11.7109375" style="2" customWidth="1"/>
    <col min="8453" max="8453" width="12.85546875" style="2" customWidth="1"/>
    <col min="8454" max="8454" width="11.5703125" style="2" customWidth="1"/>
    <col min="8455" max="8455" width="11.7109375" style="2" customWidth="1"/>
    <col min="8456" max="8456" width="4.140625" style="2" customWidth="1"/>
    <col min="8457" max="8704" width="9.140625" style="2"/>
    <col min="8705" max="8705" width="100.7109375" style="2" customWidth="1"/>
    <col min="8706" max="8706" width="18.7109375" style="2" customWidth="1"/>
    <col min="8707" max="8707" width="9.140625" style="2"/>
    <col min="8708" max="8708" width="11.7109375" style="2" customWidth="1"/>
    <col min="8709" max="8709" width="12.85546875" style="2" customWidth="1"/>
    <col min="8710" max="8710" width="11.5703125" style="2" customWidth="1"/>
    <col min="8711" max="8711" width="11.7109375" style="2" customWidth="1"/>
    <col min="8712" max="8712" width="4.140625" style="2" customWidth="1"/>
    <col min="8713" max="8960" width="9.140625" style="2"/>
    <col min="8961" max="8961" width="100.7109375" style="2" customWidth="1"/>
    <col min="8962" max="8962" width="18.7109375" style="2" customWidth="1"/>
    <col min="8963" max="8963" width="9.140625" style="2"/>
    <col min="8964" max="8964" width="11.7109375" style="2" customWidth="1"/>
    <col min="8965" max="8965" width="12.85546875" style="2" customWidth="1"/>
    <col min="8966" max="8966" width="11.5703125" style="2" customWidth="1"/>
    <col min="8967" max="8967" width="11.7109375" style="2" customWidth="1"/>
    <col min="8968" max="8968" width="4.140625" style="2" customWidth="1"/>
    <col min="8969" max="9216" width="9.140625" style="2"/>
    <col min="9217" max="9217" width="100.7109375" style="2" customWidth="1"/>
    <col min="9218" max="9218" width="18.7109375" style="2" customWidth="1"/>
    <col min="9219" max="9219" width="9.140625" style="2"/>
    <col min="9220" max="9220" width="11.7109375" style="2" customWidth="1"/>
    <col min="9221" max="9221" width="12.85546875" style="2" customWidth="1"/>
    <col min="9222" max="9222" width="11.5703125" style="2" customWidth="1"/>
    <col min="9223" max="9223" width="11.7109375" style="2" customWidth="1"/>
    <col min="9224" max="9224" width="4.140625" style="2" customWidth="1"/>
    <col min="9225" max="9472" width="9.140625" style="2"/>
    <col min="9473" max="9473" width="100.7109375" style="2" customWidth="1"/>
    <col min="9474" max="9474" width="18.7109375" style="2" customWidth="1"/>
    <col min="9475" max="9475" width="9.140625" style="2"/>
    <col min="9476" max="9476" width="11.7109375" style="2" customWidth="1"/>
    <col min="9477" max="9477" width="12.85546875" style="2" customWidth="1"/>
    <col min="9478" max="9478" width="11.5703125" style="2" customWidth="1"/>
    <col min="9479" max="9479" width="11.7109375" style="2" customWidth="1"/>
    <col min="9480" max="9480" width="4.140625" style="2" customWidth="1"/>
    <col min="9481" max="9728" width="9.140625" style="2"/>
    <col min="9729" max="9729" width="100.7109375" style="2" customWidth="1"/>
    <col min="9730" max="9730" width="18.7109375" style="2" customWidth="1"/>
    <col min="9731" max="9731" width="9.140625" style="2"/>
    <col min="9732" max="9732" width="11.7109375" style="2" customWidth="1"/>
    <col min="9733" max="9733" width="12.85546875" style="2" customWidth="1"/>
    <col min="9734" max="9734" width="11.5703125" style="2" customWidth="1"/>
    <col min="9735" max="9735" width="11.7109375" style="2" customWidth="1"/>
    <col min="9736" max="9736" width="4.140625" style="2" customWidth="1"/>
    <col min="9737" max="9984" width="9.140625" style="2"/>
    <col min="9985" max="9985" width="100.7109375" style="2" customWidth="1"/>
    <col min="9986" max="9986" width="18.7109375" style="2" customWidth="1"/>
    <col min="9987" max="9987" width="9.140625" style="2"/>
    <col min="9988" max="9988" width="11.7109375" style="2" customWidth="1"/>
    <col min="9989" max="9989" width="12.85546875" style="2" customWidth="1"/>
    <col min="9990" max="9990" width="11.5703125" style="2" customWidth="1"/>
    <col min="9991" max="9991" width="11.7109375" style="2" customWidth="1"/>
    <col min="9992" max="9992" width="4.140625" style="2" customWidth="1"/>
    <col min="9993" max="10240" width="9.140625" style="2"/>
    <col min="10241" max="10241" width="100.7109375" style="2" customWidth="1"/>
    <col min="10242" max="10242" width="18.7109375" style="2" customWidth="1"/>
    <col min="10243" max="10243" width="9.140625" style="2"/>
    <col min="10244" max="10244" width="11.7109375" style="2" customWidth="1"/>
    <col min="10245" max="10245" width="12.85546875" style="2" customWidth="1"/>
    <col min="10246" max="10246" width="11.5703125" style="2" customWidth="1"/>
    <col min="10247" max="10247" width="11.7109375" style="2" customWidth="1"/>
    <col min="10248" max="10248" width="4.140625" style="2" customWidth="1"/>
    <col min="10249" max="10496" width="9.140625" style="2"/>
    <col min="10497" max="10497" width="100.7109375" style="2" customWidth="1"/>
    <col min="10498" max="10498" width="18.7109375" style="2" customWidth="1"/>
    <col min="10499" max="10499" width="9.140625" style="2"/>
    <col min="10500" max="10500" width="11.7109375" style="2" customWidth="1"/>
    <col min="10501" max="10501" width="12.85546875" style="2" customWidth="1"/>
    <col min="10502" max="10502" width="11.5703125" style="2" customWidth="1"/>
    <col min="10503" max="10503" width="11.7109375" style="2" customWidth="1"/>
    <col min="10504" max="10504" width="4.140625" style="2" customWidth="1"/>
    <col min="10505" max="10752" width="9.140625" style="2"/>
    <col min="10753" max="10753" width="100.7109375" style="2" customWidth="1"/>
    <col min="10754" max="10754" width="18.7109375" style="2" customWidth="1"/>
    <col min="10755" max="10755" width="9.140625" style="2"/>
    <col min="10756" max="10756" width="11.7109375" style="2" customWidth="1"/>
    <col min="10757" max="10757" width="12.85546875" style="2" customWidth="1"/>
    <col min="10758" max="10758" width="11.5703125" style="2" customWidth="1"/>
    <col min="10759" max="10759" width="11.7109375" style="2" customWidth="1"/>
    <col min="10760" max="10760" width="4.140625" style="2" customWidth="1"/>
    <col min="10761" max="11008" width="9.140625" style="2"/>
    <col min="11009" max="11009" width="100.7109375" style="2" customWidth="1"/>
    <col min="11010" max="11010" width="18.7109375" style="2" customWidth="1"/>
    <col min="11011" max="11011" width="9.140625" style="2"/>
    <col min="11012" max="11012" width="11.7109375" style="2" customWidth="1"/>
    <col min="11013" max="11013" width="12.85546875" style="2" customWidth="1"/>
    <col min="11014" max="11014" width="11.5703125" style="2" customWidth="1"/>
    <col min="11015" max="11015" width="11.7109375" style="2" customWidth="1"/>
    <col min="11016" max="11016" width="4.140625" style="2" customWidth="1"/>
    <col min="11017" max="11264" width="9.140625" style="2"/>
    <col min="11265" max="11265" width="100.7109375" style="2" customWidth="1"/>
    <col min="11266" max="11266" width="18.7109375" style="2" customWidth="1"/>
    <col min="11267" max="11267" width="9.140625" style="2"/>
    <col min="11268" max="11268" width="11.7109375" style="2" customWidth="1"/>
    <col min="11269" max="11269" width="12.85546875" style="2" customWidth="1"/>
    <col min="11270" max="11270" width="11.5703125" style="2" customWidth="1"/>
    <col min="11271" max="11271" width="11.7109375" style="2" customWidth="1"/>
    <col min="11272" max="11272" width="4.140625" style="2" customWidth="1"/>
    <col min="11273" max="11520" width="9.140625" style="2"/>
    <col min="11521" max="11521" width="100.7109375" style="2" customWidth="1"/>
    <col min="11522" max="11522" width="18.7109375" style="2" customWidth="1"/>
    <col min="11523" max="11523" width="9.140625" style="2"/>
    <col min="11524" max="11524" width="11.7109375" style="2" customWidth="1"/>
    <col min="11525" max="11525" width="12.85546875" style="2" customWidth="1"/>
    <col min="11526" max="11526" width="11.5703125" style="2" customWidth="1"/>
    <col min="11527" max="11527" width="11.7109375" style="2" customWidth="1"/>
    <col min="11528" max="11528" width="4.140625" style="2" customWidth="1"/>
    <col min="11529" max="11776" width="9.140625" style="2"/>
    <col min="11777" max="11777" width="100.7109375" style="2" customWidth="1"/>
    <col min="11778" max="11778" width="18.7109375" style="2" customWidth="1"/>
    <col min="11779" max="11779" width="9.140625" style="2"/>
    <col min="11780" max="11780" width="11.7109375" style="2" customWidth="1"/>
    <col min="11781" max="11781" width="12.85546875" style="2" customWidth="1"/>
    <col min="11782" max="11782" width="11.5703125" style="2" customWidth="1"/>
    <col min="11783" max="11783" width="11.7109375" style="2" customWidth="1"/>
    <col min="11784" max="11784" width="4.140625" style="2" customWidth="1"/>
    <col min="11785" max="12032" width="9.140625" style="2"/>
    <col min="12033" max="12033" width="100.7109375" style="2" customWidth="1"/>
    <col min="12034" max="12034" width="18.7109375" style="2" customWidth="1"/>
    <col min="12035" max="12035" width="9.140625" style="2"/>
    <col min="12036" max="12036" width="11.7109375" style="2" customWidth="1"/>
    <col min="12037" max="12037" width="12.85546875" style="2" customWidth="1"/>
    <col min="12038" max="12038" width="11.5703125" style="2" customWidth="1"/>
    <col min="12039" max="12039" width="11.7109375" style="2" customWidth="1"/>
    <col min="12040" max="12040" width="4.140625" style="2" customWidth="1"/>
    <col min="12041" max="12288" width="9.140625" style="2"/>
    <col min="12289" max="12289" width="100.7109375" style="2" customWidth="1"/>
    <col min="12290" max="12290" width="18.7109375" style="2" customWidth="1"/>
    <col min="12291" max="12291" width="9.140625" style="2"/>
    <col min="12292" max="12292" width="11.7109375" style="2" customWidth="1"/>
    <col min="12293" max="12293" width="12.85546875" style="2" customWidth="1"/>
    <col min="12294" max="12294" width="11.5703125" style="2" customWidth="1"/>
    <col min="12295" max="12295" width="11.7109375" style="2" customWidth="1"/>
    <col min="12296" max="12296" width="4.140625" style="2" customWidth="1"/>
    <col min="12297" max="12544" width="9.140625" style="2"/>
    <col min="12545" max="12545" width="100.7109375" style="2" customWidth="1"/>
    <col min="12546" max="12546" width="18.7109375" style="2" customWidth="1"/>
    <col min="12547" max="12547" width="9.140625" style="2"/>
    <col min="12548" max="12548" width="11.7109375" style="2" customWidth="1"/>
    <col min="12549" max="12549" width="12.85546875" style="2" customWidth="1"/>
    <col min="12550" max="12550" width="11.5703125" style="2" customWidth="1"/>
    <col min="12551" max="12551" width="11.7109375" style="2" customWidth="1"/>
    <col min="12552" max="12552" width="4.140625" style="2" customWidth="1"/>
    <col min="12553" max="12800" width="9.140625" style="2"/>
    <col min="12801" max="12801" width="100.7109375" style="2" customWidth="1"/>
    <col min="12802" max="12802" width="18.7109375" style="2" customWidth="1"/>
    <col min="12803" max="12803" width="9.140625" style="2"/>
    <col min="12804" max="12804" width="11.7109375" style="2" customWidth="1"/>
    <col min="12805" max="12805" width="12.85546875" style="2" customWidth="1"/>
    <col min="12806" max="12806" width="11.5703125" style="2" customWidth="1"/>
    <col min="12807" max="12807" width="11.7109375" style="2" customWidth="1"/>
    <col min="12808" max="12808" width="4.140625" style="2" customWidth="1"/>
    <col min="12809" max="13056" width="9.140625" style="2"/>
    <col min="13057" max="13057" width="100.7109375" style="2" customWidth="1"/>
    <col min="13058" max="13058" width="18.7109375" style="2" customWidth="1"/>
    <col min="13059" max="13059" width="9.140625" style="2"/>
    <col min="13060" max="13060" width="11.7109375" style="2" customWidth="1"/>
    <col min="13061" max="13061" width="12.85546875" style="2" customWidth="1"/>
    <col min="13062" max="13062" width="11.5703125" style="2" customWidth="1"/>
    <col min="13063" max="13063" width="11.7109375" style="2" customWidth="1"/>
    <col min="13064" max="13064" width="4.140625" style="2" customWidth="1"/>
    <col min="13065" max="13312" width="9.140625" style="2"/>
    <col min="13313" max="13313" width="100.7109375" style="2" customWidth="1"/>
    <col min="13314" max="13314" width="18.7109375" style="2" customWidth="1"/>
    <col min="13315" max="13315" width="9.140625" style="2"/>
    <col min="13316" max="13316" width="11.7109375" style="2" customWidth="1"/>
    <col min="13317" max="13317" width="12.85546875" style="2" customWidth="1"/>
    <col min="13318" max="13318" width="11.5703125" style="2" customWidth="1"/>
    <col min="13319" max="13319" width="11.7109375" style="2" customWidth="1"/>
    <col min="13320" max="13320" width="4.140625" style="2" customWidth="1"/>
    <col min="13321" max="13568" width="9.140625" style="2"/>
    <col min="13569" max="13569" width="100.7109375" style="2" customWidth="1"/>
    <col min="13570" max="13570" width="18.7109375" style="2" customWidth="1"/>
    <col min="13571" max="13571" width="9.140625" style="2"/>
    <col min="13572" max="13572" width="11.7109375" style="2" customWidth="1"/>
    <col min="13573" max="13573" width="12.85546875" style="2" customWidth="1"/>
    <col min="13574" max="13574" width="11.5703125" style="2" customWidth="1"/>
    <col min="13575" max="13575" width="11.7109375" style="2" customWidth="1"/>
    <col min="13576" max="13576" width="4.140625" style="2" customWidth="1"/>
    <col min="13577" max="13824" width="9.140625" style="2"/>
    <col min="13825" max="13825" width="100.7109375" style="2" customWidth="1"/>
    <col min="13826" max="13826" width="18.7109375" style="2" customWidth="1"/>
    <col min="13827" max="13827" width="9.140625" style="2"/>
    <col min="13828" max="13828" width="11.7109375" style="2" customWidth="1"/>
    <col min="13829" max="13829" width="12.85546875" style="2" customWidth="1"/>
    <col min="13830" max="13830" width="11.5703125" style="2" customWidth="1"/>
    <col min="13831" max="13831" width="11.7109375" style="2" customWidth="1"/>
    <col min="13832" max="13832" width="4.140625" style="2" customWidth="1"/>
    <col min="13833" max="14080" width="9.140625" style="2"/>
    <col min="14081" max="14081" width="100.7109375" style="2" customWidth="1"/>
    <col min="14082" max="14082" width="18.7109375" style="2" customWidth="1"/>
    <col min="14083" max="14083" width="9.140625" style="2"/>
    <col min="14084" max="14084" width="11.7109375" style="2" customWidth="1"/>
    <col min="14085" max="14085" width="12.85546875" style="2" customWidth="1"/>
    <col min="14086" max="14086" width="11.5703125" style="2" customWidth="1"/>
    <col min="14087" max="14087" width="11.7109375" style="2" customWidth="1"/>
    <col min="14088" max="14088" width="4.140625" style="2" customWidth="1"/>
    <col min="14089" max="14336" width="9.140625" style="2"/>
    <col min="14337" max="14337" width="100.7109375" style="2" customWidth="1"/>
    <col min="14338" max="14338" width="18.7109375" style="2" customWidth="1"/>
    <col min="14339" max="14339" width="9.140625" style="2"/>
    <col min="14340" max="14340" width="11.7109375" style="2" customWidth="1"/>
    <col min="14341" max="14341" width="12.85546875" style="2" customWidth="1"/>
    <col min="14342" max="14342" width="11.5703125" style="2" customWidth="1"/>
    <col min="14343" max="14343" width="11.7109375" style="2" customWidth="1"/>
    <col min="14344" max="14344" width="4.140625" style="2" customWidth="1"/>
    <col min="14345" max="14592" width="9.140625" style="2"/>
    <col min="14593" max="14593" width="100.7109375" style="2" customWidth="1"/>
    <col min="14594" max="14594" width="18.7109375" style="2" customWidth="1"/>
    <col min="14595" max="14595" width="9.140625" style="2"/>
    <col min="14596" max="14596" width="11.7109375" style="2" customWidth="1"/>
    <col min="14597" max="14597" width="12.85546875" style="2" customWidth="1"/>
    <col min="14598" max="14598" width="11.5703125" style="2" customWidth="1"/>
    <col min="14599" max="14599" width="11.7109375" style="2" customWidth="1"/>
    <col min="14600" max="14600" width="4.140625" style="2" customWidth="1"/>
    <col min="14601" max="14848" width="9.140625" style="2"/>
    <col min="14849" max="14849" width="100.7109375" style="2" customWidth="1"/>
    <col min="14850" max="14850" width="18.7109375" style="2" customWidth="1"/>
    <col min="14851" max="14851" width="9.140625" style="2"/>
    <col min="14852" max="14852" width="11.7109375" style="2" customWidth="1"/>
    <col min="14853" max="14853" width="12.85546875" style="2" customWidth="1"/>
    <col min="14854" max="14854" width="11.5703125" style="2" customWidth="1"/>
    <col min="14855" max="14855" width="11.7109375" style="2" customWidth="1"/>
    <col min="14856" max="14856" width="4.140625" style="2" customWidth="1"/>
    <col min="14857" max="15104" width="9.140625" style="2"/>
    <col min="15105" max="15105" width="100.7109375" style="2" customWidth="1"/>
    <col min="15106" max="15106" width="18.7109375" style="2" customWidth="1"/>
    <col min="15107" max="15107" width="9.140625" style="2"/>
    <col min="15108" max="15108" width="11.7109375" style="2" customWidth="1"/>
    <col min="15109" max="15109" width="12.85546875" style="2" customWidth="1"/>
    <col min="15110" max="15110" width="11.5703125" style="2" customWidth="1"/>
    <col min="15111" max="15111" width="11.7109375" style="2" customWidth="1"/>
    <col min="15112" max="15112" width="4.140625" style="2" customWidth="1"/>
    <col min="15113" max="15360" width="9.140625" style="2"/>
    <col min="15361" max="15361" width="100.7109375" style="2" customWidth="1"/>
    <col min="15362" max="15362" width="18.7109375" style="2" customWidth="1"/>
    <col min="15363" max="15363" width="9.140625" style="2"/>
    <col min="15364" max="15364" width="11.7109375" style="2" customWidth="1"/>
    <col min="15365" max="15365" width="12.85546875" style="2" customWidth="1"/>
    <col min="15366" max="15366" width="11.5703125" style="2" customWidth="1"/>
    <col min="15367" max="15367" width="11.7109375" style="2" customWidth="1"/>
    <col min="15368" max="15368" width="4.140625" style="2" customWidth="1"/>
    <col min="15369" max="15616" width="9.140625" style="2"/>
    <col min="15617" max="15617" width="100.7109375" style="2" customWidth="1"/>
    <col min="15618" max="15618" width="18.7109375" style="2" customWidth="1"/>
    <col min="15619" max="15619" width="9.140625" style="2"/>
    <col min="15620" max="15620" width="11.7109375" style="2" customWidth="1"/>
    <col min="15621" max="15621" width="12.85546875" style="2" customWidth="1"/>
    <col min="15622" max="15622" width="11.5703125" style="2" customWidth="1"/>
    <col min="15623" max="15623" width="11.7109375" style="2" customWidth="1"/>
    <col min="15624" max="15624" width="4.140625" style="2" customWidth="1"/>
    <col min="15625" max="15872" width="9.140625" style="2"/>
    <col min="15873" max="15873" width="100.7109375" style="2" customWidth="1"/>
    <col min="15874" max="15874" width="18.7109375" style="2" customWidth="1"/>
    <col min="15875" max="15875" width="9.140625" style="2"/>
    <col min="15876" max="15876" width="11.7109375" style="2" customWidth="1"/>
    <col min="15877" max="15877" width="12.85546875" style="2" customWidth="1"/>
    <col min="15878" max="15878" width="11.5703125" style="2" customWidth="1"/>
    <col min="15879" max="15879" width="11.7109375" style="2" customWidth="1"/>
    <col min="15880" max="15880" width="4.140625" style="2" customWidth="1"/>
    <col min="15881" max="16128" width="9.140625" style="2"/>
    <col min="16129" max="16129" width="100.7109375" style="2" customWidth="1"/>
    <col min="16130" max="16130" width="18.7109375" style="2" customWidth="1"/>
    <col min="16131" max="16131" width="9.140625" style="2"/>
    <col min="16132" max="16132" width="11.7109375" style="2" customWidth="1"/>
    <col min="16133" max="16133" width="12.85546875" style="2" customWidth="1"/>
    <col min="16134" max="16134" width="11.5703125" style="2" customWidth="1"/>
    <col min="16135" max="16135" width="11.7109375" style="2" customWidth="1"/>
    <col min="16136" max="16136" width="4.140625" style="2" customWidth="1"/>
    <col min="16137" max="16384" width="9.140625" style="2"/>
  </cols>
  <sheetData>
    <row r="1" spans="1:245" s="458" customFormat="1" ht="18" customHeight="1">
      <c r="A1" s="47" t="s">
        <v>780</v>
      </c>
      <c r="B1" s="83"/>
      <c r="C1" s="2"/>
      <c r="D1" s="2"/>
      <c r="E1" s="2"/>
      <c r="F1" s="2"/>
      <c r="G1" s="2"/>
      <c r="H1" s="457"/>
      <c r="I1" s="457"/>
      <c r="J1" s="2174"/>
      <c r="K1" s="2174"/>
      <c r="L1" s="457"/>
      <c r="M1" s="457"/>
      <c r="N1" s="2174"/>
      <c r="O1" s="2174"/>
      <c r="P1" s="457"/>
      <c r="Q1" s="457"/>
      <c r="R1" s="2174"/>
      <c r="S1" s="2174"/>
      <c r="T1" s="457"/>
      <c r="U1" s="457"/>
      <c r="V1" s="2174"/>
      <c r="W1" s="2174"/>
      <c r="X1" s="457"/>
      <c r="Y1" s="457"/>
      <c r="Z1" s="2174"/>
      <c r="AA1" s="2174"/>
      <c r="AB1" s="457"/>
      <c r="AC1" s="457"/>
      <c r="AD1" s="2174"/>
      <c r="AE1" s="2174"/>
      <c r="AF1" s="457"/>
      <c r="AG1" s="457"/>
      <c r="AH1" s="2174"/>
      <c r="AI1" s="2174"/>
      <c r="AJ1" s="457"/>
      <c r="AK1" s="457"/>
      <c r="AL1" s="2174"/>
      <c r="AM1" s="2174"/>
      <c r="AN1" s="457"/>
      <c r="AO1" s="457"/>
      <c r="AP1" s="2174"/>
      <c r="AQ1" s="2174"/>
      <c r="AR1" s="457"/>
      <c r="AS1" s="457"/>
      <c r="AT1" s="2174"/>
      <c r="AU1" s="2174"/>
      <c r="AV1" s="457"/>
      <c r="AW1" s="457"/>
      <c r="AX1" s="2174"/>
      <c r="AY1" s="2174"/>
      <c r="AZ1" s="457"/>
      <c r="BA1" s="457"/>
      <c r="BB1" s="2174"/>
      <c r="BC1" s="2174"/>
      <c r="BD1" s="457"/>
      <c r="BE1" s="457"/>
      <c r="BF1" s="2174"/>
      <c r="BG1" s="2174"/>
      <c r="BH1" s="457"/>
      <c r="BI1" s="457"/>
      <c r="BJ1" s="2174"/>
      <c r="BK1" s="2174"/>
      <c r="BL1" s="457"/>
      <c r="BM1" s="457"/>
      <c r="BN1" s="2174"/>
      <c r="BO1" s="2174"/>
      <c r="BP1" s="457"/>
      <c r="BQ1" s="457"/>
      <c r="BR1" s="2174"/>
      <c r="BS1" s="2174"/>
      <c r="BT1" s="457"/>
      <c r="BU1" s="457"/>
      <c r="BV1" s="2174"/>
      <c r="BW1" s="2174"/>
      <c r="BX1" s="457"/>
      <c r="BY1" s="457"/>
      <c r="BZ1" s="2174"/>
      <c r="CA1" s="2174"/>
      <c r="CB1" s="457"/>
      <c r="CC1" s="457"/>
      <c r="CD1" s="2174"/>
      <c r="CE1" s="2174"/>
      <c r="CF1" s="457"/>
      <c r="CG1" s="457"/>
      <c r="CH1" s="2174"/>
      <c r="CI1" s="2174"/>
      <c r="CJ1" s="457"/>
      <c r="CK1" s="457"/>
      <c r="CL1" s="2174"/>
      <c r="CM1" s="2174"/>
      <c r="CN1" s="457"/>
      <c r="CO1" s="457"/>
      <c r="CP1" s="2174"/>
      <c r="CQ1" s="2174"/>
      <c r="CR1" s="457"/>
      <c r="CS1" s="457"/>
      <c r="CT1" s="2174"/>
      <c r="CU1" s="2174"/>
      <c r="CV1" s="457"/>
      <c r="CW1" s="457"/>
      <c r="CX1" s="2174"/>
      <c r="CY1" s="2174"/>
      <c r="CZ1" s="457"/>
      <c r="DA1" s="457"/>
      <c r="DB1" s="2174"/>
      <c r="DC1" s="2174"/>
      <c r="DD1" s="457"/>
      <c r="DE1" s="457"/>
      <c r="DF1" s="2174"/>
      <c r="DG1" s="2174"/>
      <c r="DH1" s="457"/>
      <c r="DI1" s="457"/>
      <c r="DJ1" s="2174"/>
      <c r="DK1" s="2174"/>
      <c r="DL1" s="457"/>
      <c r="DM1" s="457"/>
      <c r="DN1" s="2174"/>
      <c r="DO1" s="2174"/>
      <c r="DP1" s="457"/>
      <c r="DQ1" s="457"/>
      <c r="DR1" s="2174"/>
      <c r="DS1" s="2174"/>
      <c r="DT1" s="457"/>
      <c r="DU1" s="457"/>
      <c r="DV1" s="2174"/>
      <c r="DW1" s="2174"/>
      <c r="DX1" s="457"/>
      <c r="DY1" s="457"/>
      <c r="DZ1" s="2174"/>
      <c r="EA1" s="2174"/>
      <c r="EB1" s="457"/>
      <c r="EC1" s="457"/>
      <c r="ED1" s="2174"/>
      <c r="EE1" s="2174"/>
      <c r="EF1" s="457"/>
      <c r="EG1" s="457"/>
      <c r="EH1" s="2174"/>
      <c r="EI1" s="2174"/>
      <c r="EJ1" s="457"/>
      <c r="EK1" s="457"/>
      <c r="EL1" s="2174"/>
      <c r="EM1" s="2174"/>
      <c r="EN1" s="457"/>
      <c r="EO1" s="457"/>
      <c r="EP1" s="2174"/>
      <c r="EQ1" s="2174"/>
      <c r="ER1" s="457"/>
      <c r="ES1" s="457"/>
      <c r="ET1" s="2174"/>
      <c r="EU1" s="2174"/>
      <c r="EV1" s="457"/>
      <c r="EW1" s="457"/>
      <c r="EX1" s="2174"/>
      <c r="EY1" s="2174"/>
      <c r="EZ1" s="457"/>
      <c r="FA1" s="457"/>
      <c r="FB1" s="2174"/>
      <c r="FC1" s="2174"/>
      <c r="FD1" s="457"/>
      <c r="FE1" s="457"/>
      <c r="FF1" s="2174"/>
      <c r="FG1" s="2174"/>
      <c r="FH1" s="457"/>
      <c r="FI1" s="457"/>
      <c r="FJ1" s="2174"/>
      <c r="FK1" s="2174"/>
      <c r="FL1" s="457"/>
      <c r="FM1" s="457"/>
      <c r="FN1" s="2174"/>
      <c r="FO1" s="2174"/>
      <c r="FP1" s="457"/>
      <c r="FQ1" s="457"/>
      <c r="FR1" s="2174"/>
      <c r="FS1" s="2174"/>
      <c r="FT1" s="457"/>
      <c r="FU1" s="457"/>
      <c r="FV1" s="2174"/>
      <c r="FW1" s="2174"/>
      <c r="FX1" s="457"/>
      <c r="FY1" s="457"/>
      <c r="FZ1" s="2174"/>
      <c r="GA1" s="2174"/>
      <c r="GB1" s="457"/>
      <c r="GC1" s="457"/>
      <c r="GD1" s="2174"/>
      <c r="GE1" s="2174"/>
      <c r="GF1" s="457"/>
      <c r="GG1" s="457"/>
      <c r="GH1" s="2174"/>
      <c r="GI1" s="2174"/>
      <c r="GJ1" s="457"/>
      <c r="GK1" s="457"/>
      <c r="GL1" s="2174"/>
      <c r="GM1" s="2174"/>
      <c r="GN1" s="457"/>
      <c r="GO1" s="457"/>
      <c r="GP1" s="2174"/>
      <c r="GQ1" s="2174"/>
      <c r="GR1" s="457"/>
      <c r="GS1" s="457"/>
      <c r="GT1" s="2174"/>
      <c r="GU1" s="2174"/>
      <c r="GV1" s="457"/>
      <c r="GW1" s="457"/>
      <c r="GX1" s="2174"/>
      <c r="GY1" s="2174"/>
      <c r="GZ1" s="457"/>
      <c r="HA1" s="457"/>
      <c r="HB1" s="2174"/>
      <c r="HC1" s="2174"/>
      <c r="HD1" s="457"/>
      <c r="HE1" s="457"/>
      <c r="HF1" s="2174"/>
      <c r="HG1" s="2174"/>
      <c r="HH1" s="457"/>
      <c r="HI1" s="457"/>
      <c r="HJ1" s="2174"/>
      <c r="HK1" s="2174"/>
      <c r="HL1" s="457"/>
      <c r="HM1" s="457"/>
      <c r="HN1" s="2174"/>
      <c r="HO1" s="2174"/>
      <c r="HP1" s="457"/>
      <c r="HQ1" s="457"/>
      <c r="HR1" s="2174"/>
      <c r="HS1" s="2174"/>
      <c r="HT1" s="457"/>
      <c r="HU1" s="457"/>
      <c r="HV1" s="2174"/>
      <c r="HW1" s="2174"/>
      <c r="HX1" s="457"/>
      <c r="HY1" s="457"/>
      <c r="HZ1" s="2174"/>
      <c r="IA1" s="2174"/>
      <c r="IB1" s="457"/>
      <c r="IC1" s="457"/>
      <c r="ID1" s="2174"/>
      <c r="IE1" s="2174"/>
      <c r="IF1" s="457"/>
      <c r="IG1" s="457"/>
      <c r="IH1" s="2174"/>
      <c r="II1" s="2174"/>
      <c r="IJ1" s="457"/>
      <c r="IK1" s="457"/>
    </row>
    <row r="2" spans="1:245" s="417" customFormat="1" ht="18" customHeight="1">
      <c r="A2" s="459" t="s">
        <v>781</v>
      </c>
      <c r="B2" s="416"/>
    </row>
    <row r="3" spans="1:245" s="417" customFormat="1" ht="11.25" customHeight="1">
      <c r="A3" s="459"/>
      <c r="B3" s="416" t="s">
        <v>389</v>
      </c>
    </row>
    <row r="4" spans="1:245" s="422" customFormat="1" ht="21" customHeight="1">
      <c r="A4" s="420"/>
      <c r="B4" s="421" t="s">
        <v>782</v>
      </c>
    </row>
    <row r="5" spans="1:245" ht="6" customHeight="1">
      <c r="A5" s="460"/>
      <c r="B5" s="461"/>
    </row>
    <row r="6" spans="1:245">
      <c r="A6" s="462" t="s">
        <v>783</v>
      </c>
      <c r="B6" s="463">
        <v>6878305</v>
      </c>
    </row>
    <row r="7" spans="1:245">
      <c r="A7" s="464" t="s">
        <v>697</v>
      </c>
      <c r="B7" s="465">
        <v>101839</v>
      </c>
    </row>
    <row r="8" spans="1:245">
      <c r="A8" s="464" t="s">
        <v>701</v>
      </c>
      <c r="B8" s="465">
        <v>283</v>
      </c>
    </row>
    <row r="9" spans="1:245">
      <c r="A9" s="464" t="s">
        <v>784</v>
      </c>
      <c r="B9" s="465">
        <v>2250</v>
      </c>
    </row>
    <row r="10" spans="1:245">
      <c r="A10" s="464" t="s">
        <v>703</v>
      </c>
      <c r="B10" s="465">
        <v>302594</v>
      </c>
    </row>
    <row r="11" spans="1:245">
      <c r="A11" s="464" t="s">
        <v>704</v>
      </c>
      <c r="B11" s="465">
        <v>6442904</v>
      </c>
    </row>
    <row r="12" spans="1:245">
      <c r="A12" s="464" t="s">
        <v>785</v>
      </c>
      <c r="B12" s="465">
        <v>19904</v>
      </c>
    </row>
    <row r="13" spans="1:245">
      <c r="A13" s="464" t="s">
        <v>406</v>
      </c>
      <c r="B13" s="465">
        <v>8472</v>
      </c>
    </row>
    <row r="14" spans="1:245">
      <c r="A14" s="464" t="s">
        <v>786</v>
      </c>
      <c r="B14" s="465">
        <v>59</v>
      </c>
    </row>
    <row r="15" spans="1:245">
      <c r="A15" s="462" t="s">
        <v>787</v>
      </c>
      <c r="B15" s="463">
        <v>1239383</v>
      </c>
    </row>
    <row r="16" spans="1:245">
      <c r="A16" s="464" t="s">
        <v>788</v>
      </c>
      <c r="B16" s="465">
        <v>115267</v>
      </c>
    </row>
    <row r="17" spans="1:7">
      <c r="A17" s="464" t="s">
        <v>789</v>
      </c>
      <c r="B17" s="465">
        <v>21</v>
      </c>
    </row>
    <row r="18" spans="1:7">
      <c r="A18" s="466" t="s">
        <v>790</v>
      </c>
      <c r="B18" s="465">
        <v>1095526</v>
      </c>
    </row>
    <row r="19" spans="1:7">
      <c r="A19" s="466" t="s">
        <v>791</v>
      </c>
      <c r="B19" s="465">
        <v>20578</v>
      </c>
    </row>
    <row r="20" spans="1:7">
      <c r="A20" s="466" t="s">
        <v>792</v>
      </c>
      <c r="B20" s="465">
        <v>6761</v>
      </c>
    </row>
    <row r="21" spans="1:7">
      <c r="A21" s="466" t="s">
        <v>793</v>
      </c>
      <c r="B21" s="465">
        <v>1316</v>
      </c>
    </row>
    <row r="22" spans="1:7">
      <c r="A22" s="467" t="s">
        <v>794</v>
      </c>
      <c r="B22" s="463">
        <v>0</v>
      </c>
    </row>
    <row r="23" spans="1:7">
      <c r="A23" s="468" t="s">
        <v>795</v>
      </c>
      <c r="B23" s="463">
        <v>188703</v>
      </c>
    </row>
    <row r="24" spans="1:7">
      <c r="A24" s="469" t="s">
        <v>697</v>
      </c>
      <c r="B24" s="465">
        <v>956</v>
      </c>
    </row>
    <row r="25" spans="1:7">
      <c r="A25" s="469" t="s">
        <v>701</v>
      </c>
      <c r="B25" s="465">
        <v>1598</v>
      </c>
    </row>
    <row r="26" spans="1:7">
      <c r="A26" s="469" t="s">
        <v>703</v>
      </c>
      <c r="B26" s="465">
        <v>8038</v>
      </c>
    </row>
    <row r="27" spans="1:7">
      <c r="A27" s="469" t="s">
        <v>796</v>
      </c>
      <c r="B27" s="465">
        <v>178111</v>
      </c>
    </row>
    <row r="28" spans="1:7">
      <c r="A28" s="468" t="s">
        <v>797</v>
      </c>
      <c r="B28" s="463">
        <v>2321461</v>
      </c>
    </row>
    <row r="29" spans="1:7">
      <c r="A29" s="470" t="s">
        <v>798</v>
      </c>
      <c r="B29" s="463">
        <v>537868</v>
      </c>
    </row>
    <row r="30" spans="1:7" ht="25.5">
      <c r="A30" s="467" t="s">
        <v>799</v>
      </c>
      <c r="B30" s="463">
        <v>43160</v>
      </c>
    </row>
    <row r="31" spans="1:7">
      <c r="A31" s="469" t="s">
        <v>703</v>
      </c>
      <c r="B31" s="465">
        <v>6432</v>
      </c>
      <c r="D31" s="253"/>
      <c r="E31" s="253"/>
      <c r="F31" s="253"/>
      <c r="G31" s="253"/>
    </row>
    <row r="32" spans="1:7">
      <c r="A32" s="469" t="s">
        <v>704</v>
      </c>
      <c r="B32" s="465">
        <v>36729</v>
      </c>
      <c r="D32" s="253"/>
      <c r="E32" s="253"/>
      <c r="F32" s="253"/>
      <c r="G32" s="253"/>
    </row>
    <row r="33" spans="1:3">
      <c r="A33" s="469" t="s">
        <v>726</v>
      </c>
      <c r="B33" s="465">
        <v>-1</v>
      </c>
    </row>
    <row r="34" spans="1:3">
      <c r="A34" s="469" t="s">
        <v>769</v>
      </c>
      <c r="B34" s="465">
        <v>0</v>
      </c>
    </row>
    <row r="35" spans="1:3">
      <c r="A35" s="471" t="s">
        <v>800</v>
      </c>
      <c r="B35" s="463">
        <v>20460</v>
      </c>
    </row>
    <row r="36" spans="1:3" s="16" customFormat="1" ht="25.5">
      <c r="A36" s="471" t="s">
        <v>801</v>
      </c>
      <c r="B36" s="463">
        <v>-109408</v>
      </c>
      <c r="C36" s="2"/>
    </row>
    <row r="37" spans="1:3" s="16" customFormat="1" ht="12.75" customHeight="1">
      <c r="A37" s="472" t="s">
        <v>802</v>
      </c>
      <c r="B37" s="463">
        <v>-60</v>
      </c>
      <c r="C37" s="2"/>
    </row>
    <row r="38" spans="1:3" s="1" customFormat="1">
      <c r="A38" s="471" t="s">
        <v>803</v>
      </c>
      <c r="B38" s="463">
        <v>-1630</v>
      </c>
      <c r="C38" s="2"/>
    </row>
    <row r="39" spans="1:3">
      <c r="A39" s="467" t="s">
        <v>804</v>
      </c>
      <c r="B39" s="463">
        <v>337393</v>
      </c>
    </row>
    <row r="40" spans="1:3" ht="25.5">
      <c r="A40" s="467" t="s">
        <v>805</v>
      </c>
      <c r="B40" s="463">
        <v>-6400</v>
      </c>
    </row>
    <row r="41" spans="1:3">
      <c r="A41" s="471" t="s">
        <v>806</v>
      </c>
      <c r="B41" s="463">
        <v>17291</v>
      </c>
    </row>
    <row r="42" spans="1:3">
      <c r="A42" s="468" t="s">
        <v>807</v>
      </c>
      <c r="B42" s="463">
        <v>233570</v>
      </c>
    </row>
    <row r="43" spans="1:3">
      <c r="A43" s="462" t="s">
        <v>808</v>
      </c>
      <c r="B43" s="463">
        <v>84813</v>
      </c>
    </row>
    <row r="44" spans="1:3">
      <c r="A44" s="462" t="s">
        <v>809</v>
      </c>
      <c r="B44" s="463">
        <v>8060781</v>
      </c>
    </row>
    <row r="45" spans="1:3">
      <c r="A45" s="462" t="s">
        <v>810</v>
      </c>
      <c r="B45" s="463">
        <v>2628953</v>
      </c>
    </row>
    <row r="46" spans="1:3">
      <c r="A46" s="466" t="s">
        <v>811</v>
      </c>
      <c r="B46" s="465">
        <v>1572355</v>
      </c>
    </row>
    <row r="47" spans="1:3">
      <c r="A47" s="466" t="s">
        <v>812</v>
      </c>
      <c r="B47" s="465">
        <v>1056598</v>
      </c>
    </row>
    <row r="48" spans="1:3">
      <c r="A48" s="462" t="s">
        <v>813</v>
      </c>
      <c r="B48" s="463">
        <v>157656</v>
      </c>
    </row>
    <row r="49" spans="1:2">
      <c r="A49" s="462" t="s">
        <v>814</v>
      </c>
      <c r="B49" s="463">
        <v>330676</v>
      </c>
    </row>
    <row r="50" spans="1:2">
      <c r="A50" s="466" t="s">
        <v>815</v>
      </c>
      <c r="B50" s="465">
        <v>224154</v>
      </c>
    </row>
    <row r="51" spans="1:2">
      <c r="A51" s="466" t="s">
        <v>816</v>
      </c>
      <c r="B51" s="465">
        <v>2280</v>
      </c>
    </row>
    <row r="52" spans="1:2">
      <c r="A52" s="466" t="s">
        <v>817</v>
      </c>
      <c r="B52" s="465">
        <v>104242</v>
      </c>
    </row>
    <row r="53" spans="1:2">
      <c r="A53" s="462" t="s">
        <v>818</v>
      </c>
      <c r="B53" s="463">
        <v>-566</v>
      </c>
    </row>
    <row r="54" spans="1:2">
      <c r="A54" s="464" t="s">
        <v>703</v>
      </c>
      <c r="B54" s="465">
        <v>0</v>
      </c>
    </row>
    <row r="55" spans="1:2">
      <c r="A55" s="464" t="s">
        <v>704</v>
      </c>
      <c r="B55" s="465">
        <v>-566</v>
      </c>
    </row>
    <row r="56" spans="1:2">
      <c r="A56" s="462" t="s">
        <v>819</v>
      </c>
      <c r="B56" s="463">
        <v>-11136</v>
      </c>
    </row>
    <row r="57" spans="1:2">
      <c r="A57" s="466" t="s">
        <v>820</v>
      </c>
      <c r="B57" s="465">
        <v>0</v>
      </c>
    </row>
    <row r="58" spans="1:2">
      <c r="A58" s="466" t="s">
        <v>821</v>
      </c>
      <c r="B58" s="465">
        <v>-22242</v>
      </c>
    </row>
    <row r="59" spans="1:2">
      <c r="A59" s="466" t="s">
        <v>822</v>
      </c>
      <c r="B59" s="465">
        <v>11106</v>
      </c>
    </row>
    <row r="60" spans="1:2" ht="25.5">
      <c r="A60" s="473" t="s">
        <v>823</v>
      </c>
      <c r="B60" s="463">
        <v>761605</v>
      </c>
    </row>
    <row r="61" spans="1:2">
      <c r="A61" s="466" t="s">
        <v>824</v>
      </c>
      <c r="B61" s="465">
        <v>781</v>
      </c>
    </row>
    <row r="62" spans="1:2">
      <c r="A62" s="466" t="s">
        <v>825</v>
      </c>
      <c r="B62" s="465">
        <v>760824</v>
      </c>
    </row>
    <row r="63" spans="1:2" ht="25.5">
      <c r="A63" s="473" t="s">
        <v>826</v>
      </c>
      <c r="B63" s="463">
        <v>2831</v>
      </c>
    </row>
    <row r="64" spans="1:2">
      <c r="A64" s="473" t="s">
        <v>827</v>
      </c>
      <c r="B64" s="463">
        <v>6099</v>
      </c>
    </row>
    <row r="65" spans="1:2">
      <c r="A65" s="466" t="s">
        <v>815</v>
      </c>
      <c r="B65" s="465">
        <v>175</v>
      </c>
    </row>
    <row r="66" spans="1:2">
      <c r="A66" s="466" t="s">
        <v>816</v>
      </c>
      <c r="B66" s="465">
        <v>2070</v>
      </c>
    </row>
    <row r="67" spans="1:2">
      <c r="A67" s="466" t="s">
        <v>828</v>
      </c>
      <c r="B67" s="465">
        <v>0</v>
      </c>
    </row>
    <row r="68" spans="1:2">
      <c r="A68" s="466" t="s">
        <v>817</v>
      </c>
      <c r="B68" s="474">
        <v>2344</v>
      </c>
    </row>
    <row r="69" spans="1:2">
      <c r="A69" s="466" t="s">
        <v>829</v>
      </c>
      <c r="B69" s="474">
        <v>1510</v>
      </c>
    </row>
    <row r="70" spans="1:2">
      <c r="A70" s="475" t="s">
        <v>830</v>
      </c>
      <c r="B70" s="476">
        <v>0</v>
      </c>
    </row>
    <row r="71" spans="1:2" ht="25.5">
      <c r="A71" s="473" t="s">
        <v>831</v>
      </c>
      <c r="B71" s="476">
        <v>0</v>
      </c>
    </row>
    <row r="72" spans="1:2" ht="25.5">
      <c r="A72" s="473" t="s">
        <v>832</v>
      </c>
      <c r="B72" s="476">
        <v>23675</v>
      </c>
    </row>
    <row r="73" spans="1:2">
      <c r="A73" s="475" t="s">
        <v>833</v>
      </c>
      <c r="B73" s="476">
        <v>4207206</v>
      </c>
    </row>
    <row r="74" spans="1:2">
      <c r="A74" s="475" t="s">
        <v>834</v>
      </c>
      <c r="B74" s="476">
        <v>565416</v>
      </c>
    </row>
    <row r="75" spans="1:2">
      <c r="A75" s="475" t="s">
        <v>835</v>
      </c>
      <c r="B75" s="476">
        <v>3641790</v>
      </c>
    </row>
    <row r="76" spans="1:2">
      <c r="A76" s="475" t="s">
        <v>836</v>
      </c>
      <c r="B76" s="476">
        <v>0</v>
      </c>
    </row>
    <row r="77" spans="1:2">
      <c r="A77" s="466" t="s">
        <v>837</v>
      </c>
      <c r="B77" s="474">
        <v>0</v>
      </c>
    </row>
    <row r="78" spans="1:2">
      <c r="A78" s="466" t="s">
        <v>838</v>
      </c>
      <c r="B78" s="474">
        <v>0</v>
      </c>
    </row>
    <row r="79" spans="1:2">
      <c r="A79" s="475" t="s">
        <v>839</v>
      </c>
      <c r="B79" s="476">
        <v>3641790</v>
      </c>
    </row>
    <row r="80" spans="1:2">
      <c r="A80" s="464" t="s">
        <v>840</v>
      </c>
      <c r="B80" s="474">
        <v>0</v>
      </c>
    </row>
    <row r="81" spans="1:7">
      <c r="A81" s="477" t="s">
        <v>841</v>
      </c>
      <c r="B81" s="478">
        <v>3641790</v>
      </c>
    </row>
    <row r="82" spans="1:7" ht="6" customHeight="1">
      <c r="A82" s="2"/>
      <c r="B82" s="451"/>
    </row>
    <row r="83" spans="1:7">
      <c r="A83" s="454" t="s">
        <v>416</v>
      </c>
      <c r="B83" s="451"/>
    </row>
    <row r="84" spans="1:7">
      <c r="A84" s="2"/>
      <c r="B84" s="2"/>
    </row>
    <row r="85" spans="1:7">
      <c r="A85" s="2"/>
      <c r="B85" s="2"/>
    </row>
    <row r="86" spans="1:7">
      <c r="A86" s="2"/>
      <c r="B86" s="2"/>
    </row>
    <row r="87" spans="1:7">
      <c r="A87" s="2"/>
      <c r="B87" s="2"/>
    </row>
    <row r="88" spans="1:7">
      <c r="A88" s="2"/>
      <c r="B88" s="2"/>
    </row>
    <row r="89" spans="1:7">
      <c r="A89" s="2"/>
      <c r="B89" s="2"/>
    </row>
    <row r="90" spans="1:7">
      <c r="A90" s="2"/>
      <c r="B90" s="2"/>
    </row>
    <row r="91" spans="1:7">
      <c r="A91" s="2"/>
      <c r="B91" s="2"/>
    </row>
    <row r="92" spans="1:7" s="253" customFormat="1">
      <c r="A92" s="2"/>
      <c r="B92" s="2"/>
      <c r="C92" s="2"/>
      <c r="D92" s="2"/>
      <c r="E92" s="2"/>
      <c r="F92" s="2"/>
      <c r="G92" s="2"/>
    </row>
    <row r="93" spans="1:7" s="253" customFormat="1">
      <c r="A93" s="2"/>
      <c r="B93" s="2"/>
      <c r="C93" s="2"/>
      <c r="D93" s="2"/>
      <c r="E93" s="2"/>
      <c r="F93" s="2"/>
      <c r="G93" s="2"/>
    </row>
    <row r="94" spans="1:7" s="253" customFormat="1">
      <c r="A94" s="2"/>
      <c r="B94" s="2"/>
      <c r="C94" s="2"/>
      <c r="D94" s="2"/>
      <c r="E94" s="2"/>
      <c r="F94" s="2"/>
      <c r="G94" s="2"/>
    </row>
    <row r="95" spans="1:7" s="253" customFormat="1">
      <c r="A95" s="2"/>
      <c r="B95" s="2"/>
      <c r="C95" s="2"/>
      <c r="D95" s="2"/>
      <c r="E95" s="2"/>
      <c r="F95" s="2"/>
      <c r="G95" s="2"/>
    </row>
    <row r="96" spans="1:7" s="253" customFormat="1">
      <c r="A96" s="2"/>
      <c r="B96" s="2"/>
      <c r="C96" s="2"/>
      <c r="D96" s="2"/>
      <c r="E96" s="2"/>
      <c r="F96" s="2"/>
      <c r="G96" s="2"/>
    </row>
    <row r="97" spans="1:7" s="253" customFormat="1">
      <c r="A97" s="2"/>
      <c r="B97" s="2"/>
      <c r="C97" s="2"/>
      <c r="D97" s="2"/>
      <c r="E97" s="2"/>
      <c r="F97" s="2"/>
      <c r="G97" s="2"/>
    </row>
    <row r="98" spans="1:7" s="253" customFormat="1">
      <c r="A98" s="2"/>
      <c r="B98" s="2"/>
      <c r="C98" s="2"/>
      <c r="D98" s="2"/>
      <c r="E98" s="2"/>
      <c r="F98" s="2"/>
      <c r="G98" s="2"/>
    </row>
    <row r="99" spans="1:7" s="253" customFormat="1">
      <c r="A99" s="2"/>
      <c r="B99" s="2"/>
      <c r="C99" s="2"/>
      <c r="D99" s="2"/>
      <c r="E99" s="2"/>
      <c r="F99" s="2"/>
      <c r="G99" s="2"/>
    </row>
    <row r="100" spans="1:7" s="253" customFormat="1">
      <c r="A100" s="2"/>
      <c r="B100" s="2"/>
      <c r="C100" s="2"/>
      <c r="D100" s="2"/>
      <c r="E100" s="2"/>
      <c r="F100" s="2"/>
      <c r="G100" s="2"/>
    </row>
    <row r="101" spans="1:7" s="253" customFormat="1">
      <c r="A101" s="2"/>
      <c r="B101" s="2"/>
      <c r="C101" s="2"/>
      <c r="D101" s="2"/>
      <c r="E101" s="2"/>
      <c r="F101" s="2"/>
      <c r="G101" s="2"/>
    </row>
    <row r="102" spans="1:7">
      <c r="A102" s="2"/>
      <c r="B102" s="2"/>
    </row>
    <row r="103" spans="1:7">
      <c r="A103" s="2"/>
      <c r="B103" s="2"/>
    </row>
    <row r="104" spans="1:7">
      <c r="A104" s="2"/>
      <c r="B104" s="2"/>
    </row>
    <row r="105" spans="1:7">
      <c r="A105" s="2"/>
      <c r="B105" s="2"/>
    </row>
    <row r="106" spans="1:7">
      <c r="A106" s="2"/>
      <c r="B106" s="2"/>
    </row>
    <row r="107" spans="1:7">
      <c r="A107" s="2"/>
      <c r="B107" s="2"/>
    </row>
    <row r="108" spans="1:7">
      <c r="A108" s="2"/>
      <c r="B108" s="2"/>
    </row>
    <row r="109" spans="1:7">
      <c r="A109" s="2"/>
      <c r="B109" s="2"/>
    </row>
    <row r="110" spans="1:7">
      <c r="A110" s="2"/>
      <c r="B110" s="2"/>
    </row>
    <row r="111" spans="1:7">
      <c r="A111" s="2"/>
      <c r="B111" s="2"/>
    </row>
    <row r="112" spans="1:7">
      <c r="A112" s="2"/>
      <c r="B112" s="2"/>
    </row>
    <row r="113" spans="1:2">
      <c r="A113" s="2"/>
      <c r="B113" s="2"/>
    </row>
    <row r="114" spans="1:2">
      <c r="A114" s="2"/>
      <c r="B114" s="2"/>
    </row>
    <row r="115" spans="1:2">
      <c r="A115" s="2"/>
      <c r="B115" s="2"/>
    </row>
  </sheetData>
  <mergeCells count="59">
    <mergeCell ref="HR1:HS1"/>
    <mergeCell ref="HV1:HW1"/>
    <mergeCell ref="HZ1:IA1"/>
    <mergeCell ref="ID1:IE1"/>
    <mergeCell ref="IH1:II1"/>
    <mergeCell ref="HN1:HO1"/>
    <mergeCell ref="FV1:FW1"/>
    <mergeCell ref="FZ1:GA1"/>
    <mergeCell ref="GD1:GE1"/>
    <mergeCell ref="GH1:GI1"/>
    <mergeCell ref="GL1:GM1"/>
    <mergeCell ref="GP1:GQ1"/>
    <mergeCell ref="GT1:GU1"/>
    <mergeCell ref="GX1:GY1"/>
    <mergeCell ref="HB1:HC1"/>
    <mergeCell ref="HF1:HG1"/>
    <mergeCell ref="HJ1:HK1"/>
    <mergeCell ref="FR1:FS1"/>
    <mergeCell ref="DZ1:EA1"/>
    <mergeCell ref="ED1:EE1"/>
    <mergeCell ref="EH1:EI1"/>
    <mergeCell ref="EL1:EM1"/>
    <mergeCell ref="EP1:EQ1"/>
    <mergeCell ref="ET1:EU1"/>
    <mergeCell ref="EX1:EY1"/>
    <mergeCell ref="FB1:FC1"/>
    <mergeCell ref="FF1:FG1"/>
    <mergeCell ref="FJ1:FK1"/>
    <mergeCell ref="FN1:FO1"/>
    <mergeCell ref="DV1:DW1"/>
    <mergeCell ref="CD1:CE1"/>
    <mergeCell ref="CH1:CI1"/>
    <mergeCell ref="CL1:CM1"/>
    <mergeCell ref="CP1:CQ1"/>
    <mergeCell ref="CT1:CU1"/>
    <mergeCell ref="CX1:CY1"/>
    <mergeCell ref="DB1:DC1"/>
    <mergeCell ref="DF1:DG1"/>
    <mergeCell ref="DJ1:DK1"/>
    <mergeCell ref="DN1:DO1"/>
    <mergeCell ref="DR1:DS1"/>
    <mergeCell ref="BZ1:CA1"/>
    <mergeCell ref="AH1:AI1"/>
    <mergeCell ref="AL1:AM1"/>
    <mergeCell ref="AP1:AQ1"/>
    <mergeCell ref="AT1:AU1"/>
    <mergeCell ref="AX1:AY1"/>
    <mergeCell ref="BB1:BC1"/>
    <mergeCell ref="BF1:BG1"/>
    <mergeCell ref="BJ1:BK1"/>
    <mergeCell ref="BN1:BO1"/>
    <mergeCell ref="BR1:BS1"/>
    <mergeCell ref="BV1:BW1"/>
    <mergeCell ref="AD1:AE1"/>
    <mergeCell ref="J1:K1"/>
    <mergeCell ref="N1:O1"/>
    <mergeCell ref="R1:S1"/>
    <mergeCell ref="V1:W1"/>
    <mergeCell ref="Z1:AA1"/>
  </mergeCells>
  <printOptions horizontalCentered="1"/>
  <pageMargins left="0.59055118110236227" right="0.59055118110236227" top="0.59055118110236227" bottom="0.59055118110236227" header="0.31496062992125984" footer="0.31496062992125984"/>
  <pageSetup paperSize="9" scale="65"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696FEC-25AE-40DE-93B0-E73BB73CC5C5}">
  <dimension ref="A1:C44"/>
  <sheetViews>
    <sheetView view="pageBreakPreview" zoomScaleNormal="100" zoomScaleSheetLayoutView="100" workbookViewId="0">
      <selection activeCell="A2" sqref="A2"/>
    </sheetView>
  </sheetViews>
  <sheetFormatPr defaultRowHeight="12.75"/>
  <cols>
    <col min="1" max="1" width="31.7109375" style="2" customWidth="1"/>
    <col min="2" max="2" width="48.7109375" style="2" customWidth="1"/>
    <col min="3" max="3" width="8.7109375" style="2" customWidth="1"/>
    <col min="4" max="256" width="9.140625" style="480"/>
    <col min="257" max="257" width="31.7109375" style="480" customWidth="1"/>
    <col min="258" max="258" width="48.7109375" style="480" customWidth="1"/>
    <col min="259" max="259" width="8.7109375" style="480" customWidth="1"/>
    <col min="260" max="512" width="9.140625" style="480"/>
    <col min="513" max="513" width="31.7109375" style="480" customWidth="1"/>
    <col min="514" max="514" width="48.7109375" style="480" customWidth="1"/>
    <col min="515" max="515" width="8.7109375" style="480" customWidth="1"/>
    <col min="516" max="768" width="9.140625" style="480"/>
    <col min="769" max="769" width="31.7109375" style="480" customWidth="1"/>
    <col min="770" max="770" width="48.7109375" style="480" customWidth="1"/>
    <col min="771" max="771" width="8.7109375" style="480" customWidth="1"/>
    <col min="772" max="1024" width="9.140625" style="480"/>
    <col min="1025" max="1025" width="31.7109375" style="480" customWidth="1"/>
    <col min="1026" max="1026" width="48.7109375" style="480" customWidth="1"/>
    <col min="1027" max="1027" width="8.7109375" style="480" customWidth="1"/>
    <col min="1028" max="1280" width="9.140625" style="480"/>
    <col min="1281" max="1281" width="31.7109375" style="480" customWidth="1"/>
    <col min="1282" max="1282" width="48.7109375" style="480" customWidth="1"/>
    <col min="1283" max="1283" width="8.7109375" style="480" customWidth="1"/>
    <col min="1284" max="1536" width="9.140625" style="480"/>
    <col min="1537" max="1537" width="31.7109375" style="480" customWidth="1"/>
    <col min="1538" max="1538" width="48.7109375" style="480" customWidth="1"/>
    <col min="1539" max="1539" width="8.7109375" style="480" customWidth="1"/>
    <col min="1540" max="1792" width="9.140625" style="480"/>
    <col min="1793" max="1793" width="31.7109375" style="480" customWidth="1"/>
    <col min="1794" max="1794" width="48.7109375" style="480" customWidth="1"/>
    <col min="1795" max="1795" width="8.7109375" style="480" customWidth="1"/>
    <col min="1796" max="2048" width="9.140625" style="480"/>
    <col min="2049" max="2049" width="31.7109375" style="480" customWidth="1"/>
    <col min="2050" max="2050" width="48.7109375" style="480" customWidth="1"/>
    <col min="2051" max="2051" width="8.7109375" style="480" customWidth="1"/>
    <col min="2052" max="2304" width="9.140625" style="480"/>
    <col min="2305" max="2305" width="31.7109375" style="480" customWidth="1"/>
    <col min="2306" max="2306" width="48.7109375" style="480" customWidth="1"/>
    <col min="2307" max="2307" width="8.7109375" style="480" customWidth="1"/>
    <col min="2308" max="2560" width="9.140625" style="480"/>
    <col min="2561" max="2561" width="31.7109375" style="480" customWidth="1"/>
    <col min="2562" max="2562" width="48.7109375" style="480" customWidth="1"/>
    <col min="2563" max="2563" width="8.7109375" style="480" customWidth="1"/>
    <col min="2564" max="2816" width="9.140625" style="480"/>
    <col min="2817" max="2817" width="31.7109375" style="480" customWidth="1"/>
    <col min="2818" max="2818" width="48.7109375" style="480" customWidth="1"/>
    <col min="2819" max="2819" width="8.7109375" style="480" customWidth="1"/>
    <col min="2820" max="3072" width="9.140625" style="480"/>
    <col min="3073" max="3073" width="31.7109375" style="480" customWidth="1"/>
    <col min="3074" max="3074" width="48.7109375" style="480" customWidth="1"/>
    <col min="3075" max="3075" width="8.7109375" style="480" customWidth="1"/>
    <col min="3076" max="3328" width="9.140625" style="480"/>
    <col min="3329" max="3329" width="31.7109375" style="480" customWidth="1"/>
    <col min="3330" max="3330" width="48.7109375" style="480" customWidth="1"/>
    <col min="3331" max="3331" width="8.7109375" style="480" customWidth="1"/>
    <col min="3332" max="3584" width="9.140625" style="480"/>
    <col min="3585" max="3585" width="31.7109375" style="480" customWidth="1"/>
    <col min="3586" max="3586" width="48.7109375" style="480" customWidth="1"/>
    <col min="3587" max="3587" width="8.7109375" style="480" customWidth="1"/>
    <col min="3588" max="3840" width="9.140625" style="480"/>
    <col min="3841" max="3841" width="31.7109375" style="480" customWidth="1"/>
    <col min="3842" max="3842" width="48.7109375" style="480" customWidth="1"/>
    <col min="3843" max="3843" width="8.7109375" style="480" customWidth="1"/>
    <col min="3844" max="4096" width="9.140625" style="480"/>
    <col min="4097" max="4097" width="31.7109375" style="480" customWidth="1"/>
    <col min="4098" max="4098" width="48.7109375" style="480" customWidth="1"/>
    <col min="4099" max="4099" width="8.7109375" style="480" customWidth="1"/>
    <col min="4100" max="4352" width="9.140625" style="480"/>
    <col min="4353" max="4353" width="31.7109375" style="480" customWidth="1"/>
    <col min="4354" max="4354" width="48.7109375" style="480" customWidth="1"/>
    <col min="4355" max="4355" width="8.7109375" style="480" customWidth="1"/>
    <col min="4356" max="4608" width="9.140625" style="480"/>
    <col min="4609" max="4609" width="31.7109375" style="480" customWidth="1"/>
    <col min="4610" max="4610" width="48.7109375" style="480" customWidth="1"/>
    <col min="4611" max="4611" width="8.7109375" style="480" customWidth="1"/>
    <col min="4612" max="4864" width="9.140625" style="480"/>
    <col min="4865" max="4865" width="31.7109375" style="480" customWidth="1"/>
    <col min="4866" max="4866" width="48.7109375" style="480" customWidth="1"/>
    <col min="4867" max="4867" width="8.7109375" style="480" customWidth="1"/>
    <col min="4868" max="5120" width="9.140625" style="480"/>
    <col min="5121" max="5121" width="31.7109375" style="480" customWidth="1"/>
    <col min="5122" max="5122" width="48.7109375" style="480" customWidth="1"/>
    <col min="5123" max="5123" width="8.7109375" style="480" customWidth="1"/>
    <col min="5124" max="5376" width="9.140625" style="480"/>
    <col min="5377" max="5377" width="31.7109375" style="480" customWidth="1"/>
    <col min="5378" max="5378" width="48.7109375" style="480" customWidth="1"/>
    <col min="5379" max="5379" width="8.7109375" style="480" customWidth="1"/>
    <col min="5380" max="5632" width="9.140625" style="480"/>
    <col min="5633" max="5633" width="31.7109375" style="480" customWidth="1"/>
    <col min="5634" max="5634" width="48.7109375" style="480" customWidth="1"/>
    <col min="5635" max="5635" width="8.7109375" style="480" customWidth="1"/>
    <col min="5636" max="5888" width="9.140625" style="480"/>
    <col min="5889" max="5889" width="31.7109375" style="480" customWidth="1"/>
    <col min="5890" max="5890" width="48.7109375" style="480" customWidth="1"/>
    <col min="5891" max="5891" width="8.7109375" style="480" customWidth="1"/>
    <col min="5892" max="6144" width="9.140625" style="480"/>
    <col min="6145" max="6145" width="31.7109375" style="480" customWidth="1"/>
    <col min="6146" max="6146" width="48.7109375" style="480" customWidth="1"/>
    <col min="6147" max="6147" width="8.7109375" style="480" customWidth="1"/>
    <col min="6148" max="6400" width="9.140625" style="480"/>
    <col min="6401" max="6401" width="31.7109375" style="480" customWidth="1"/>
    <col min="6402" max="6402" width="48.7109375" style="480" customWidth="1"/>
    <col min="6403" max="6403" width="8.7109375" style="480" customWidth="1"/>
    <col min="6404" max="6656" width="9.140625" style="480"/>
    <col min="6657" max="6657" width="31.7109375" style="480" customWidth="1"/>
    <col min="6658" max="6658" width="48.7109375" style="480" customWidth="1"/>
    <col min="6659" max="6659" width="8.7109375" style="480" customWidth="1"/>
    <col min="6660" max="6912" width="9.140625" style="480"/>
    <col min="6913" max="6913" width="31.7109375" style="480" customWidth="1"/>
    <col min="6914" max="6914" width="48.7109375" style="480" customWidth="1"/>
    <col min="6915" max="6915" width="8.7109375" style="480" customWidth="1"/>
    <col min="6916" max="7168" width="9.140625" style="480"/>
    <col min="7169" max="7169" width="31.7109375" style="480" customWidth="1"/>
    <col min="7170" max="7170" width="48.7109375" style="480" customWidth="1"/>
    <col min="7171" max="7171" width="8.7109375" style="480" customWidth="1"/>
    <col min="7172" max="7424" width="9.140625" style="480"/>
    <col min="7425" max="7425" width="31.7109375" style="480" customWidth="1"/>
    <col min="7426" max="7426" width="48.7109375" style="480" customWidth="1"/>
    <col min="7427" max="7427" width="8.7109375" style="480" customWidth="1"/>
    <col min="7428" max="7680" width="9.140625" style="480"/>
    <col min="7681" max="7681" width="31.7109375" style="480" customWidth="1"/>
    <col min="7682" max="7682" width="48.7109375" style="480" customWidth="1"/>
    <col min="7683" max="7683" width="8.7109375" style="480" customWidth="1"/>
    <col min="7684" max="7936" width="9.140625" style="480"/>
    <col min="7937" max="7937" width="31.7109375" style="480" customWidth="1"/>
    <col min="7938" max="7938" width="48.7109375" style="480" customWidth="1"/>
    <col min="7939" max="7939" width="8.7109375" style="480" customWidth="1"/>
    <col min="7940" max="8192" width="9.140625" style="480"/>
    <col min="8193" max="8193" width="31.7109375" style="480" customWidth="1"/>
    <col min="8194" max="8194" width="48.7109375" style="480" customWidth="1"/>
    <col min="8195" max="8195" width="8.7109375" style="480" customWidth="1"/>
    <col min="8196" max="8448" width="9.140625" style="480"/>
    <col min="8449" max="8449" width="31.7109375" style="480" customWidth="1"/>
    <col min="8450" max="8450" width="48.7109375" style="480" customWidth="1"/>
    <col min="8451" max="8451" width="8.7109375" style="480" customWidth="1"/>
    <col min="8452" max="8704" width="9.140625" style="480"/>
    <col min="8705" max="8705" width="31.7109375" style="480" customWidth="1"/>
    <col min="8706" max="8706" width="48.7109375" style="480" customWidth="1"/>
    <col min="8707" max="8707" width="8.7109375" style="480" customWidth="1"/>
    <col min="8708" max="8960" width="9.140625" style="480"/>
    <col min="8961" max="8961" width="31.7109375" style="480" customWidth="1"/>
    <col min="8962" max="8962" width="48.7109375" style="480" customWidth="1"/>
    <col min="8963" max="8963" width="8.7109375" style="480" customWidth="1"/>
    <col min="8964" max="9216" width="9.140625" style="480"/>
    <col min="9217" max="9217" width="31.7109375" style="480" customWidth="1"/>
    <col min="9218" max="9218" width="48.7109375" style="480" customWidth="1"/>
    <col min="9219" max="9219" width="8.7109375" style="480" customWidth="1"/>
    <col min="9220" max="9472" width="9.140625" style="480"/>
    <col min="9473" max="9473" width="31.7109375" style="480" customWidth="1"/>
    <col min="9474" max="9474" width="48.7109375" style="480" customWidth="1"/>
    <col min="9475" max="9475" width="8.7109375" style="480" customWidth="1"/>
    <col min="9476" max="9728" width="9.140625" style="480"/>
    <col min="9729" max="9729" width="31.7109375" style="480" customWidth="1"/>
    <col min="9730" max="9730" width="48.7109375" style="480" customWidth="1"/>
    <col min="9731" max="9731" width="8.7109375" style="480" customWidth="1"/>
    <col min="9732" max="9984" width="9.140625" style="480"/>
    <col min="9985" max="9985" width="31.7109375" style="480" customWidth="1"/>
    <col min="9986" max="9986" width="48.7109375" style="480" customWidth="1"/>
    <col min="9987" max="9987" width="8.7109375" style="480" customWidth="1"/>
    <col min="9988" max="10240" width="9.140625" style="480"/>
    <col min="10241" max="10241" width="31.7109375" style="480" customWidth="1"/>
    <col min="10242" max="10242" width="48.7109375" style="480" customWidth="1"/>
    <col min="10243" max="10243" width="8.7109375" style="480" customWidth="1"/>
    <col min="10244" max="10496" width="9.140625" style="480"/>
    <col min="10497" max="10497" width="31.7109375" style="480" customWidth="1"/>
    <col min="10498" max="10498" width="48.7109375" style="480" customWidth="1"/>
    <col min="10499" max="10499" width="8.7109375" style="480" customWidth="1"/>
    <col min="10500" max="10752" width="9.140625" style="480"/>
    <col min="10753" max="10753" width="31.7109375" style="480" customWidth="1"/>
    <col min="10754" max="10754" width="48.7109375" style="480" customWidth="1"/>
    <col min="10755" max="10755" width="8.7109375" style="480" customWidth="1"/>
    <col min="10756" max="11008" width="9.140625" style="480"/>
    <col min="11009" max="11009" width="31.7109375" style="480" customWidth="1"/>
    <col min="11010" max="11010" width="48.7109375" style="480" customWidth="1"/>
    <col min="11011" max="11011" width="8.7109375" style="480" customWidth="1"/>
    <col min="11012" max="11264" width="9.140625" style="480"/>
    <col min="11265" max="11265" width="31.7109375" style="480" customWidth="1"/>
    <col min="11266" max="11266" width="48.7109375" style="480" customWidth="1"/>
    <col min="11267" max="11267" width="8.7109375" style="480" customWidth="1"/>
    <col min="11268" max="11520" width="9.140625" style="480"/>
    <col min="11521" max="11521" width="31.7109375" style="480" customWidth="1"/>
    <col min="11522" max="11522" width="48.7109375" style="480" customWidth="1"/>
    <col min="11523" max="11523" width="8.7109375" style="480" customWidth="1"/>
    <col min="11524" max="11776" width="9.140625" style="480"/>
    <col min="11777" max="11777" width="31.7109375" style="480" customWidth="1"/>
    <col min="11778" max="11778" width="48.7109375" style="480" customWidth="1"/>
    <col min="11779" max="11779" width="8.7109375" style="480" customWidth="1"/>
    <col min="11780" max="12032" width="9.140625" style="480"/>
    <col min="12033" max="12033" width="31.7109375" style="480" customWidth="1"/>
    <col min="12034" max="12034" width="48.7109375" style="480" customWidth="1"/>
    <col min="12035" max="12035" width="8.7109375" style="480" customWidth="1"/>
    <col min="12036" max="12288" width="9.140625" style="480"/>
    <col min="12289" max="12289" width="31.7109375" style="480" customWidth="1"/>
    <col min="12290" max="12290" width="48.7109375" style="480" customWidth="1"/>
    <col min="12291" max="12291" width="8.7109375" style="480" customWidth="1"/>
    <col min="12292" max="12544" width="9.140625" style="480"/>
    <col min="12545" max="12545" width="31.7109375" style="480" customWidth="1"/>
    <col min="12546" max="12546" width="48.7109375" style="480" customWidth="1"/>
    <col min="12547" max="12547" width="8.7109375" style="480" customWidth="1"/>
    <col min="12548" max="12800" width="9.140625" style="480"/>
    <col min="12801" max="12801" width="31.7109375" style="480" customWidth="1"/>
    <col min="12802" max="12802" width="48.7109375" style="480" customWidth="1"/>
    <col min="12803" max="12803" width="8.7109375" style="480" customWidth="1"/>
    <col min="12804" max="13056" width="9.140625" style="480"/>
    <col min="13057" max="13057" width="31.7109375" style="480" customWidth="1"/>
    <col min="13058" max="13058" width="48.7109375" style="480" customWidth="1"/>
    <col min="13059" max="13059" width="8.7109375" style="480" customWidth="1"/>
    <col min="13060" max="13312" width="9.140625" style="480"/>
    <col min="13313" max="13313" width="31.7109375" style="480" customWidth="1"/>
    <col min="13314" max="13314" width="48.7109375" style="480" customWidth="1"/>
    <col min="13315" max="13315" width="8.7109375" style="480" customWidth="1"/>
    <col min="13316" max="13568" width="9.140625" style="480"/>
    <col min="13569" max="13569" width="31.7109375" style="480" customWidth="1"/>
    <col min="13570" max="13570" width="48.7109375" style="480" customWidth="1"/>
    <col min="13571" max="13571" width="8.7109375" style="480" customWidth="1"/>
    <col min="13572" max="13824" width="9.140625" style="480"/>
    <col min="13825" max="13825" width="31.7109375" style="480" customWidth="1"/>
    <col min="13826" max="13826" width="48.7109375" style="480" customWidth="1"/>
    <col min="13827" max="13827" width="8.7109375" style="480" customWidth="1"/>
    <col min="13828" max="14080" width="9.140625" style="480"/>
    <col min="14081" max="14081" width="31.7109375" style="480" customWidth="1"/>
    <col min="14082" max="14082" width="48.7109375" style="480" customWidth="1"/>
    <col min="14083" max="14083" width="8.7109375" style="480" customWidth="1"/>
    <col min="14084" max="14336" width="9.140625" style="480"/>
    <col min="14337" max="14337" width="31.7109375" style="480" customWidth="1"/>
    <col min="14338" max="14338" width="48.7109375" style="480" customWidth="1"/>
    <col min="14339" max="14339" width="8.7109375" style="480" customWidth="1"/>
    <col min="14340" max="14592" width="9.140625" style="480"/>
    <col min="14593" max="14593" width="31.7109375" style="480" customWidth="1"/>
    <col min="14594" max="14594" width="48.7109375" style="480" customWidth="1"/>
    <col min="14595" max="14595" width="8.7109375" style="480" customWidth="1"/>
    <col min="14596" max="14848" width="9.140625" style="480"/>
    <col min="14849" max="14849" width="31.7109375" style="480" customWidth="1"/>
    <col min="14850" max="14850" width="48.7109375" style="480" customWidth="1"/>
    <col min="14851" max="14851" width="8.7109375" style="480" customWidth="1"/>
    <col min="14852" max="15104" width="9.140625" style="480"/>
    <col min="15105" max="15105" width="31.7109375" style="480" customWidth="1"/>
    <col min="15106" max="15106" width="48.7109375" style="480" customWidth="1"/>
    <col min="15107" max="15107" width="8.7109375" style="480" customWidth="1"/>
    <col min="15108" max="15360" width="9.140625" style="480"/>
    <col min="15361" max="15361" width="31.7109375" style="480" customWidth="1"/>
    <col min="15362" max="15362" width="48.7109375" style="480" customWidth="1"/>
    <col min="15363" max="15363" width="8.7109375" style="480" customWidth="1"/>
    <col min="15364" max="15616" width="9.140625" style="480"/>
    <col min="15617" max="15617" width="31.7109375" style="480" customWidth="1"/>
    <col min="15618" max="15618" width="48.7109375" style="480" customWidth="1"/>
    <col min="15619" max="15619" width="8.7109375" style="480" customWidth="1"/>
    <col min="15620" max="15872" width="9.140625" style="480"/>
    <col min="15873" max="15873" width="31.7109375" style="480" customWidth="1"/>
    <col min="15874" max="15874" width="48.7109375" style="480" customWidth="1"/>
    <col min="15875" max="15875" width="8.7109375" style="480" customWidth="1"/>
    <col min="15876" max="16128" width="9.140625" style="480"/>
    <col min="16129" max="16129" width="31.7109375" style="480" customWidth="1"/>
    <col min="16130" max="16130" width="48.7109375" style="480" customWidth="1"/>
    <col min="16131" max="16131" width="8.7109375" style="480" customWidth="1"/>
    <col min="16132" max="16384" width="9.140625" style="480"/>
  </cols>
  <sheetData>
    <row r="1" spans="1:3" ht="35.1" customHeight="1">
      <c r="A1" s="479" t="s">
        <v>842</v>
      </c>
      <c r="B1" s="479"/>
      <c r="C1" s="83"/>
    </row>
    <row r="2" spans="1:3" s="483" customFormat="1" ht="11.25" customHeight="1">
      <c r="A2" s="481"/>
      <c r="B2" s="481"/>
      <c r="C2" s="482"/>
    </row>
    <row r="3" spans="1:3" s="422" customFormat="1" ht="21" customHeight="1">
      <c r="A3" s="420" t="s">
        <v>843</v>
      </c>
      <c r="B3" s="2176" t="s">
        <v>844</v>
      </c>
      <c r="C3" s="2176"/>
    </row>
    <row r="4" spans="1:3" s="483" customFormat="1" ht="6" customHeight="1">
      <c r="A4" s="484"/>
      <c r="B4" s="2177"/>
      <c r="C4" s="2177"/>
    </row>
    <row r="5" spans="1:3" s="483" customFormat="1">
      <c r="A5" s="485" t="s">
        <v>845</v>
      </c>
      <c r="B5" s="2178"/>
      <c r="C5" s="2178"/>
    </row>
    <row r="6" spans="1:3" s="483" customFormat="1">
      <c r="A6" s="486" t="s">
        <v>846</v>
      </c>
      <c r="B6" s="2179" t="s">
        <v>847</v>
      </c>
      <c r="C6" s="2180"/>
    </row>
    <row r="7" spans="1:3" s="483" customFormat="1">
      <c r="A7" s="486" t="s">
        <v>848</v>
      </c>
      <c r="B7" s="2179" t="s">
        <v>849</v>
      </c>
      <c r="C7" s="2180"/>
    </row>
    <row r="8" spans="1:3" s="483" customFormat="1">
      <c r="A8" s="486" t="s">
        <v>850</v>
      </c>
      <c r="B8" s="2179" t="s">
        <v>851</v>
      </c>
      <c r="C8" s="2180"/>
    </row>
    <row r="9" spans="1:3" s="483" customFormat="1">
      <c r="A9" s="486" t="s">
        <v>852</v>
      </c>
      <c r="B9" s="2179" t="s">
        <v>853</v>
      </c>
      <c r="C9" s="2180"/>
    </row>
    <row r="10" spans="1:3" s="483" customFormat="1">
      <c r="A10" s="486" t="s">
        <v>854</v>
      </c>
      <c r="B10" s="2179" t="s">
        <v>855</v>
      </c>
      <c r="C10" s="2180"/>
    </row>
    <row r="11" spans="1:3" s="483" customFormat="1" ht="6" customHeight="1">
      <c r="A11" s="487"/>
      <c r="B11" s="2175"/>
      <c r="C11" s="2175"/>
    </row>
    <row r="12" spans="1:3" s="483" customFormat="1">
      <c r="A12" s="485" t="s">
        <v>856</v>
      </c>
      <c r="B12" s="2175"/>
      <c r="C12" s="2175"/>
    </row>
    <row r="13" spans="1:3" s="483" customFormat="1">
      <c r="A13" s="488" t="s">
        <v>857</v>
      </c>
      <c r="B13" s="2175" t="s">
        <v>858</v>
      </c>
      <c r="C13" s="2175"/>
    </row>
    <row r="14" spans="1:3" s="483" customFormat="1">
      <c r="A14" s="488" t="s">
        <v>859</v>
      </c>
      <c r="B14" s="2175" t="s">
        <v>860</v>
      </c>
      <c r="C14" s="2175"/>
    </row>
    <row r="15" spans="1:3" s="483" customFormat="1">
      <c r="A15" s="488" t="s">
        <v>861</v>
      </c>
      <c r="B15" s="2179" t="s">
        <v>862</v>
      </c>
      <c r="C15" s="2180"/>
    </row>
    <row r="16" spans="1:3" s="483" customFormat="1">
      <c r="A16" s="488" t="s">
        <v>863</v>
      </c>
      <c r="B16" s="2175" t="s">
        <v>864</v>
      </c>
      <c r="C16" s="2175"/>
    </row>
    <row r="17" spans="1:3" s="483" customFormat="1">
      <c r="A17" s="488" t="s">
        <v>865</v>
      </c>
      <c r="B17" s="2175" t="s">
        <v>866</v>
      </c>
      <c r="C17" s="2175"/>
    </row>
    <row r="18" spans="1:3" s="483" customFormat="1">
      <c r="A18" s="488" t="s">
        <v>867</v>
      </c>
      <c r="B18" s="2175" t="s">
        <v>868</v>
      </c>
      <c r="C18" s="2175"/>
    </row>
    <row r="19" spans="1:3" s="483" customFormat="1">
      <c r="A19" s="488" t="s">
        <v>869</v>
      </c>
      <c r="B19" s="2175" t="s">
        <v>870</v>
      </c>
      <c r="C19" s="2175"/>
    </row>
    <row r="20" spans="1:3" s="483" customFormat="1">
      <c r="A20" s="488" t="s">
        <v>871</v>
      </c>
      <c r="B20" s="2175" t="s">
        <v>872</v>
      </c>
      <c r="C20" s="2175"/>
    </row>
    <row r="21" spans="1:3" s="489" customFormat="1">
      <c r="A21" s="488" t="s">
        <v>873</v>
      </c>
      <c r="B21" s="2175" t="s">
        <v>874</v>
      </c>
      <c r="C21" s="2175"/>
    </row>
    <row r="22" spans="1:3" s="483" customFormat="1">
      <c r="A22" s="488" t="s">
        <v>875</v>
      </c>
      <c r="B22" s="2175" t="s">
        <v>876</v>
      </c>
      <c r="C22" s="2175"/>
    </row>
    <row r="23" spans="1:3" s="483" customFormat="1">
      <c r="A23" s="488" t="s">
        <v>877</v>
      </c>
      <c r="B23" s="2175" t="s">
        <v>878</v>
      </c>
      <c r="C23" s="2175"/>
    </row>
    <row r="24" spans="1:3" s="489" customFormat="1">
      <c r="A24" s="488" t="s">
        <v>879</v>
      </c>
      <c r="B24" s="2175" t="s">
        <v>880</v>
      </c>
      <c r="C24" s="2175"/>
    </row>
    <row r="25" spans="1:3" s="483" customFormat="1" ht="6" customHeight="1">
      <c r="A25" s="490"/>
      <c r="B25" s="2175"/>
      <c r="C25" s="2175"/>
    </row>
    <row r="26" spans="1:3" s="483" customFormat="1">
      <c r="A26" s="485" t="s">
        <v>881</v>
      </c>
      <c r="B26" s="2175"/>
      <c r="C26" s="2175"/>
    </row>
    <row r="27" spans="1:3" s="483" customFormat="1" ht="14.25" customHeight="1">
      <c r="A27" s="488" t="s">
        <v>882</v>
      </c>
      <c r="B27" s="2175" t="s">
        <v>883</v>
      </c>
      <c r="C27" s="2175"/>
    </row>
    <row r="28" spans="1:3" s="483" customFormat="1" ht="14.25" customHeight="1">
      <c r="A28" s="488" t="s">
        <v>884</v>
      </c>
      <c r="B28" s="2175" t="s">
        <v>885</v>
      </c>
      <c r="C28" s="2175"/>
    </row>
    <row r="29" spans="1:3" s="483" customFormat="1" ht="14.25" customHeight="1">
      <c r="A29" s="488" t="s">
        <v>886</v>
      </c>
      <c r="B29" s="2175" t="s">
        <v>887</v>
      </c>
      <c r="C29" s="2175"/>
    </row>
    <row r="30" spans="1:3" s="483" customFormat="1" ht="14.25" customHeight="1">
      <c r="A30" s="488" t="s">
        <v>888</v>
      </c>
      <c r="B30" s="2175" t="s">
        <v>889</v>
      </c>
      <c r="C30" s="2175"/>
    </row>
    <row r="31" spans="1:3" s="483" customFormat="1" ht="14.25" customHeight="1">
      <c r="A31" s="488" t="s">
        <v>890</v>
      </c>
      <c r="B31" s="2175" t="s">
        <v>891</v>
      </c>
      <c r="C31" s="2175"/>
    </row>
    <row r="32" spans="1:3" s="483" customFormat="1" ht="14.25" customHeight="1">
      <c r="A32" s="488" t="s">
        <v>892</v>
      </c>
      <c r="B32" s="2175" t="s">
        <v>893</v>
      </c>
      <c r="C32" s="2175"/>
    </row>
    <row r="33" spans="1:3" s="483" customFormat="1" ht="6" customHeight="1">
      <c r="A33" s="491"/>
      <c r="B33" s="2181"/>
      <c r="C33" s="2181"/>
    </row>
    <row r="34" spans="1:3" s="492" customFormat="1" ht="6" customHeight="1">
      <c r="A34" s="2"/>
      <c r="B34" s="2"/>
      <c r="C34" s="2"/>
    </row>
    <row r="35" spans="1:3" s="492" customFormat="1" ht="12">
      <c r="A35" s="2182" t="s">
        <v>894</v>
      </c>
      <c r="B35" s="2183"/>
      <c r="C35" s="2183"/>
    </row>
    <row r="36" spans="1:3" s="492" customFormat="1" ht="12">
      <c r="A36" s="2183"/>
      <c r="B36" s="2183"/>
      <c r="C36" s="2183"/>
    </row>
    <row r="37" spans="1:3" s="492" customFormat="1" ht="12">
      <c r="A37" s="2183"/>
      <c r="B37" s="2183"/>
      <c r="C37" s="2183"/>
    </row>
    <row r="38" spans="1:3" s="492" customFormat="1" ht="6" customHeight="1">
      <c r="A38" s="493"/>
      <c r="B38" s="493"/>
      <c r="C38" s="493"/>
    </row>
    <row r="39" spans="1:3" s="492" customFormat="1" ht="12">
      <c r="A39" s="494" t="s">
        <v>895</v>
      </c>
      <c r="B39" s="494"/>
      <c r="C39" s="495"/>
    </row>
    <row r="40" spans="1:3" s="492" customFormat="1" ht="12">
      <c r="A40" s="494" t="s">
        <v>896</v>
      </c>
      <c r="B40" s="494"/>
      <c r="C40" s="495"/>
    </row>
    <row r="41" spans="1:3" s="492" customFormat="1" ht="12">
      <c r="A41" s="494" t="s">
        <v>897</v>
      </c>
      <c r="B41" s="494"/>
      <c r="C41" s="495"/>
    </row>
    <row r="42" spans="1:3" s="492" customFormat="1" ht="6" customHeight="1">
      <c r="A42" s="496"/>
      <c r="B42" s="496"/>
      <c r="C42" s="496"/>
    </row>
    <row r="43" spans="1:3" s="498" customFormat="1" ht="12">
      <c r="A43" s="497" t="s">
        <v>898</v>
      </c>
      <c r="B43" s="497"/>
      <c r="C43" s="281"/>
    </row>
    <row r="44" spans="1:3">
      <c r="A44" s="499"/>
      <c r="B44" s="499"/>
      <c r="C44" s="281"/>
    </row>
  </sheetData>
  <mergeCells count="32">
    <mergeCell ref="B33:C33"/>
    <mergeCell ref="A35:C37"/>
    <mergeCell ref="B27:C27"/>
    <mergeCell ref="B28:C28"/>
    <mergeCell ref="B29:C29"/>
    <mergeCell ref="B30:C30"/>
    <mergeCell ref="B31:C31"/>
    <mergeCell ref="B32:C32"/>
    <mergeCell ref="B26:C26"/>
    <mergeCell ref="B15:C15"/>
    <mergeCell ref="B16:C16"/>
    <mergeCell ref="B17:C17"/>
    <mergeCell ref="B18:C18"/>
    <mergeCell ref="B19:C19"/>
    <mergeCell ref="B20:C20"/>
    <mergeCell ref="B21:C21"/>
    <mergeCell ref="B22:C22"/>
    <mergeCell ref="B23:C23"/>
    <mergeCell ref="B24:C24"/>
    <mergeCell ref="B25:C25"/>
    <mergeCell ref="B14:C14"/>
    <mergeCell ref="B3:C3"/>
    <mergeCell ref="B4:C4"/>
    <mergeCell ref="B5:C5"/>
    <mergeCell ref="B6:C6"/>
    <mergeCell ref="B7:C7"/>
    <mergeCell ref="B8:C8"/>
    <mergeCell ref="B9:C9"/>
    <mergeCell ref="B10:C10"/>
    <mergeCell ref="B11:C11"/>
    <mergeCell ref="B12:C12"/>
    <mergeCell ref="B13:C13"/>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ACE972-9170-4416-9DC7-83E0D19743B5}">
  <dimension ref="A1:C261"/>
  <sheetViews>
    <sheetView view="pageBreakPreview" zoomScaleNormal="100" zoomScaleSheetLayoutView="100" workbookViewId="0">
      <selection activeCell="A3" sqref="A3"/>
    </sheetView>
  </sheetViews>
  <sheetFormatPr defaultRowHeight="12.75"/>
  <cols>
    <col min="1" max="1" width="100.7109375" style="253" customWidth="1"/>
    <col min="2" max="2" width="17.7109375" style="253" customWidth="1"/>
    <col min="3" max="3" width="10.7109375" style="253" customWidth="1"/>
    <col min="4" max="4" width="12.5703125" style="253" customWidth="1"/>
    <col min="5" max="256" width="9.140625" style="253"/>
    <col min="257" max="257" width="100.7109375" style="253" customWidth="1"/>
    <col min="258" max="258" width="17.7109375" style="253" customWidth="1"/>
    <col min="259" max="259" width="10.7109375" style="253" customWidth="1"/>
    <col min="260" max="260" width="12.5703125" style="253" customWidth="1"/>
    <col min="261" max="512" width="9.140625" style="253"/>
    <col min="513" max="513" width="100.7109375" style="253" customWidth="1"/>
    <col min="514" max="514" width="17.7109375" style="253" customWidth="1"/>
    <col min="515" max="515" width="10.7109375" style="253" customWidth="1"/>
    <col min="516" max="516" width="12.5703125" style="253" customWidth="1"/>
    <col min="517" max="768" width="9.140625" style="253"/>
    <col min="769" max="769" width="100.7109375" style="253" customWidth="1"/>
    <col min="770" max="770" width="17.7109375" style="253" customWidth="1"/>
    <col min="771" max="771" width="10.7109375" style="253" customWidth="1"/>
    <col min="772" max="772" width="12.5703125" style="253" customWidth="1"/>
    <col min="773" max="1024" width="9.140625" style="253"/>
    <col min="1025" max="1025" width="100.7109375" style="253" customWidth="1"/>
    <col min="1026" max="1026" width="17.7109375" style="253" customWidth="1"/>
    <col min="1027" max="1027" width="10.7109375" style="253" customWidth="1"/>
    <col min="1028" max="1028" width="12.5703125" style="253" customWidth="1"/>
    <col min="1029" max="1280" width="9.140625" style="253"/>
    <col min="1281" max="1281" width="100.7109375" style="253" customWidth="1"/>
    <col min="1282" max="1282" width="17.7109375" style="253" customWidth="1"/>
    <col min="1283" max="1283" width="10.7109375" style="253" customWidth="1"/>
    <col min="1284" max="1284" width="12.5703125" style="253" customWidth="1"/>
    <col min="1285" max="1536" width="9.140625" style="253"/>
    <col min="1537" max="1537" width="100.7109375" style="253" customWidth="1"/>
    <col min="1538" max="1538" width="17.7109375" style="253" customWidth="1"/>
    <col min="1539" max="1539" width="10.7109375" style="253" customWidth="1"/>
    <col min="1540" max="1540" width="12.5703125" style="253" customWidth="1"/>
    <col min="1541" max="1792" width="9.140625" style="253"/>
    <col min="1793" max="1793" width="100.7109375" style="253" customWidth="1"/>
    <col min="1794" max="1794" width="17.7109375" style="253" customWidth="1"/>
    <col min="1795" max="1795" width="10.7109375" style="253" customWidth="1"/>
    <col min="1796" max="1796" width="12.5703125" style="253" customWidth="1"/>
    <col min="1797" max="2048" width="9.140625" style="253"/>
    <col min="2049" max="2049" width="100.7109375" style="253" customWidth="1"/>
    <col min="2050" max="2050" width="17.7109375" style="253" customWidth="1"/>
    <col min="2051" max="2051" width="10.7109375" style="253" customWidth="1"/>
    <col min="2052" max="2052" width="12.5703125" style="253" customWidth="1"/>
    <col min="2053" max="2304" width="9.140625" style="253"/>
    <col min="2305" max="2305" width="100.7109375" style="253" customWidth="1"/>
    <col min="2306" max="2306" width="17.7109375" style="253" customWidth="1"/>
    <col min="2307" max="2307" width="10.7109375" style="253" customWidth="1"/>
    <col min="2308" max="2308" width="12.5703125" style="253" customWidth="1"/>
    <col min="2309" max="2560" width="9.140625" style="253"/>
    <col min="2561" max="2561" width="100.7109375" style="253" customWidth="1"/>
    <col min="2562" max="2562" width="17.7109375" style="253" customWidth="1"/>
    <col min="2563" max="2563" width="10.7109375" style="253" customWidth="1"/>
    <col min="2564" max="2564" width="12.5703125" style="253" customWidth="1"/>
    <col min="2565" max="2816" width="9.140625" style="253"/>
    <col min="2817" max="2817" width="100.7109375" style="253" customWidth="1"/>
    <col min="2818" max="2818" width="17.7109375" style="253" customWidth="1"/>
    <col min="2819" max="2819" width="10.7109375" style="253" customWidth="1"/>
    <col min="2820" max="2820" width="12.5703125" style="253" customWidth="1"/>
    <col min="2821" max="3072" width="9.140625" style="253"/>
    <col min="3073" max="3073" width="100.7109375" style="253" customWidth="1"/>
    <col min="3074" max="3074" width="17.7109375" style="253" customWidth="1"/>
    <col min="3075" max="3075" width="10.7109375" style="253" customWidth="1"/>
    <col min="3076" max="3076" width="12.5703125" style="253" customWidth="1"/>
    <col min="3077" max="3328" width="9.140625" style="253"/>
    <col min="3329" max="3329" width="100.7109375" style="253" customWidth="1"/>
    <col min="3330" max="3330" width="17.7109375" style="253" customWidth="1"/>
    <col min="3331" max="3331" width="10.7109375" style="253" customWidth="1"/>
    <col min="3332" max="3332" width="12.5703125" style="253" customWidth="1"/>
    <col min="3333" max="3584" width="9.140625" style="253"/>
    <col min="3585" max="3585" width="100.7109375" style="253" customWidth="1"/>
    <col min="3586" max="3586" width="17.7109375" style="253" customWidth="1"/>
    <col min="3587" max="3587" width="10.7109375" style="253" customWidth="1"/>
    <col min="3588" max="3588" width="12.5703125" style="253" customWidth="1"/>
    <col min="3589" max="3840" width="9.140625" style="253"/>
    <col min="3841" max="3841" width="100.7109375" style="253" customWidth="1"/>
    <col min="3842" max="3842" width="17.7109375" style="253" customWidth="1"/>
    <col min="3843" max="3843" width="10.7109375" style="253" customWidth="1"/>
    <col min="3844" max="3844" width="12.5703125" style="253" customWidth="1"/>
    <col min="3845" max="4096" width="9.140625" style="253"/>
    <col min="4097" max="4097" width="100.7109375" style="253" customWidth="1"/>
    <col min="4098" max="4098" width="17.7109375" style="253" customWidth="1"/>
    <col min="4099" max="4099" width="10.7109375" style="253" customWidth="1"/>
    <col min="4100" max="4100" width="12.5703125" style="253" customWidth="1"/>
    <col min="4101" max="4352" width="9.140625" style="253"/>
    <col min="4353" max="4353" width="100.7109375" style="253" customWidth="1"/>
    <col min="4354" max="4354" width="17.7109375" style="253" customWidth="1"/>
    <col min="4355" max="4355" width="10.7109375" style="253" customWidth="1"/>
    <col min="4356" max="4356" width="12.5703125" style="253" customWidth="1"/>
    <col min="4357" max="4608" width="9.140625" style="253"/>
    <col min="4609" max="4609" width="100.7109375" style="253" customWidth="1"/>
    <col min="4610" max="4610" width="17.7109375" style="253" customWidth="1"/>
    <col min="4611" max="4611" width="10.7109375" style="253" customWidth="1"/>
    <col min="4612" max="4612" width="12.5703125" style="253" customWidth="1"/>
    <col min="4613" max="4864" width="9.140625" style="253"/>
    <col min="4865" max="4865" width="100.7109375" style="253" customWidth="1"/>
    <col min="4866" max="4866" width="17.7109375" style="253" customWidth="1"/>
    <col min="4867" max="4867" width="10.7109375" style="253" customWidth="1"/>
    <col min="4868" max="4868" width="12.5703125" style="253" customWidth="1"/>
    <col min="4869" max="5120" width="9.140625" style="253"/>
    <col min="5121" max="5121" width="100.7109375" style="253" customWidth="1"/>
    <col min="5122" max="5122" width="17.7109375" style="253" customWidth="1"/>
    <col min="5123" max="5123" width="10.7109375" style="253" customWidth="1"/>
    <col min="5124" max="5124" width="12.5703125" style="253" customWidth="1"/>
    <col min="5125" max="5376" width="9.140625" style="253"/>
    <col min="5377" max="5377" width="100.7109375" style="253" customWidth="1"/>
    <col min="5378" max="5378" width="17.7109375" style="253" customWidth="1"/>
    <col min="5379" max="5379" width="10.7109375" style="253" customWidth="1"/>
    <col min="5380" max="5380" width="12.5703125" style="253" customWidth="1"/>
    <col min="5381" max="5632" width="9.140625" style="253"/>
    <col min="5633" max="5633" width="100.7109375" style="253" customWidth="1"/>
    <col min="5634" max="5634" width="17.7109375" style="253" customWidth="1"/>
    <col min="5635" max="5635" width="10.7109375" style="253" customWidth="1"/>
    <col min="5636" max="5636" width="12.5703125" style="253" customWidth="1"/>
    <col min="5637" max="5888" width="9.140625" style="253"/>
    <col min="5889" max="5889" width="100.7109375" style="253" customWidth="1"/>
    <col min="5890" max="5890" width="17.7109375" style="253" customWidth="1"/>
    <col min="5891" max="5891" width="10.7109375" style="253" customWidth="1"/>
    <col min="5892" max="5892" width="12.5703125" style="253" customWidth="1"/>
    <col min="5893" max="6144" width="9.140625" style="253"/>
    <col min="6145" max="6145" width="100.7109375" style="253" customWidth="1"/>
    <col min="6146" max="6146" width="17.7109375" style="253" customWidth="1"/>
    <col min="6147" max="6147" width="10.7109375" style="253" customWidth="1"/>
    <col min="6148" max="6148" width="12.5703125" style="253" customWidth="1"/>
    <col min="6149" max="6400" width="9.140625" style="253"/>
    <col min="6401" max="6401" width="100.7109375" style="253" customWidth="1"/>
    <col min="6402" max="6402" width="17.7109375" style="253" customWidth="1"/>
    <col min="6403" max="6403" width="10.7109375" style="253" customWidth="1"/>
    <col min="6404" max="6404" width="12.5703125" style="253" customWidth="1"/>
    <col min="6405" max="6656" width="9.140625" style="253"/>
    <col min="6657" max="6657" width="100.7109375" style="253" customWidth="1"/>
    <col min="6658" max="6658" width="17.7109375" style="253" customWidth="1"/>
    <col min="6659" max="6659" width="10.7109375" style="253" customWidth="1"/>
    <col min="6660" max="6660" width="12.5703125" style="253" customWidth="1"/>
    <col min="6661" max="6912" width="9.140625" style="253"/>
    <col min="6913" max="6913" width="100.7109375" style="253" customWidth="1"/>
    <col min="6914" max="6914" width="17.7109375" style="253" customWidth="1"/>
    <col min="6915" max="6915" width="10.7109375" style="253" customWidth="1"/>
    <col min="6916" max="6916" width="12.5703125" style="253" customWidth="1"/>
    <col min="6917" max="7168" width="9.140625" style="253"/>
    <col min="7169" max="7169" width="100.7109375" style="253" customWidth="1"/>
    <col min="7170" max="7170" width="17.7109375" style="253" customWidth="1"/>
    <col min="7171" max="7171" width="10.7109375" style="253" customWidth="1"/>
    <col min="7172" max="7172" width="12.5703125" style="253" customWidth="1"/>
    <col min="7173" max="7424" width="9.140625" style="253"/>
    <col min="7425" max="7425" width="100.7109375" style="253" customWidth="1"/>
    <col min="7426" max="7426" width="17.7109375" style="253" customWidth="1"/>
    <col min="7427" max="7427" width="10.7109375" style="253" customWidth="1"/>
    <col min="7428" max="7428" width="12.5703125" style="253" customWidth="1"/>
    <col min="7429" max="7680" width="9.140625" style="253"/>
    <col min="7681" max="7681" width="100.7109375" style="253" customWidth="1"/>
    <col min="7682" max="7682" width="17.7109375" style="253" customWidth="1"/>
    <col min="7683" max="7683" width="10.7109375" style="253" customWidth="1"/>
    <col min="7684" max="7684" width="12.5703125" style="253" customWidth="1"/>
    <col min="7685" max="7936" width="9.140625" style="253"/>
    <col min="7937" max="7937" width="100.7109375" style="253" customWidth="1"/>
    <col min="7938" max="7938" width="17.7109375" style="253" customWidth="1"/>
    <col min="7939" max="7939" width="10.7109375" style="253" customWidth="1"/>
    <col min="7940" max="7940" width="12.5703125" style="253" customWidth="1"/>
    <col min="7941" max="8192" width="9.140625" style="253"/>
    <col min="8193" max="8193" width="100.7109375" style="253" customWidth="1"/>
    <col min="8194" max="8194" width="17.7109375" style="253" customWidth="1"/>
    <col min="8195" max="8195" width="10.7109375" style="253" customWidth="1"/>
    <col min="8196" max="8196" width="12.5703125" style="253" customWidth="1"/>
    <col min="8197" max="8448" width="9.140625" style="253"/>
    <col min="8449" max="8449" width="100.7109375" style="253" customWidth="1"/>
    <col min="8450" max="8450" width="17.7109375" style="253" customWidth="1"/>
    <col min="8451" max="8451" width="10.7109375" style="253" customWidth="1"/>
    <col min="8452" max="8452" width="12.5703125" style="253" customWidth="1"/>
    <col min="8453" max="8704" width="9.140625" style="253"/>
    <col min="8705" max="8705" width="100.7109375" style="253" customWidth="1"/>
    <col min="8706" max="8706" width="17.7109375" style="253" customWidth="1"/>
    <col min="8707" max="8707" width="10.7109375" style="253" customWidth="1"/>
    <col min="8708" max="8708" width="12.5703125" style="253" customWidth="1"/>
    <col min="8709" max="8960" width="9.140625" style="253"/>
    <col min="8961" max="8961" width="100.7109375" style="253" customWidth="1"/>
    <col min="8962" max="8962" width="17.7109375" style="253" customWidth="1"/>
    <col min="8963" max="8963" width="10.7109375" style="253" customWidth="1"/>
    <col min="8964" max="8964" width="12.5703125" style="253" customWidth="1"/>
    <col min="8965" max="9216" width="9.140625" style="253"/>
    <col min="9217" max="9217" width="100.7109375" style="253" customWidth="1"/>
    <col min="9218" max="9218" width="17.7109375" style="253" customWidth="1"/>
    <col min="9219" max="9219" width="10.7109375" style="253" customWidth="1"/>
    <col min="9220" max="9220" width="12.5703125" style="253" customWidth="1"/>
    <col min="9221" max="9472" width="9.140625" style="253"/>
    <col min="9473" max="9473" width="100.7109375" style="253" customWidth="1"/>
    <col min="9474" max="9474" width="17.7109375" style="253" customWidth="1"/>
    <col min="9475" max="9475" width="10.7109375" style="253" customWidth="1"/>
    <col min="9476" max="9476" width="12.5703125" style="253" customWidth="1"/>
    <col min="9477" max="9728" width="9.140625" style="253"/>
    <col min="9729" max="9729" width="100.7109375" style="253" customWidth="1"/>
    <col min="9730" max="9730" width="17.7109375" style="253" customWidth="1"/>
    <col min="9731" max="9731" width="10.7109375" style="253" customWidth="1"/>
    <col min="9732" max="9732" width="12.5703125" style="253" customWidth="1"/>
    <col min="9733" max="9984" width="9.140625" style="253"/>
    <col min="9985" max="9985" width="100.7109375" style="253" customWidth="1"/>
    <col min="9986" max="9986" width="17.7109375" style="253" customWidth="1"/>
    <col min="9987" max="9987" width="10.7109375" style="253" customWidth="1"/>
    <col min="9988" max="9988" width="12.5703125" style="253" customWidth="1"/>
    <col min="9989" max="10240" width="9.140625" style="253"/>
    <col min="10241" max="10241" width="100.7109375" style="253" customWidth="1"/>
    <col min="10242" max="10242" width="17.7109375" style="253" customWidth="1"/>
    <col min="10243" max="10243" width="10.7109375" style="253" customWidth="1"/>
    <col min="10244" max="10244" width="12.5703125" style="253" customWidth="1"/>
    <col min="10245" max="10496" width="9.140625" style="253"/>
    <col min="10497" max="10497" width="100.7109375" style="253" customWidth="1"/>
    <col min="10498" max="10498" width="17.7109375" style="253" customWidth="1"/>
    <col min="10499" max="10499" width="10.7109375" style="253" customWidth="1"/>
    <col min="10500" max="10500" width="12.5703125" style="253" customWidth="1"/>
    <col min="10501" max="10752" width="9.140625" style="253"/>
    <col min="10753" max="10753" width="100.7109375" style="253" customWidth="1"/>
    <col min="10754" max="10754" width="17.7109375" style="253" customWidth="1"/>
    <col min="10755" max="10755" width="10.7109375" style="253" customWidth="1"/>
    <col min="10756" max="10756" width="12.5703125" style="253" customWidth="1"/>
    <col min="10757" max="11008" width="9.140625" style="253"/>
    <col min="11009" max="11009" width="100.7109375" style="253" customWidth="1"/>
    <col min="11010" max="11010" width="17.7109375" style="253" customWidth="1"/>
    <col min="11011" max="11011" width="10.7109375" style="253" customWidth="1"/>
    <col min="11012" max="11012" width="12.5703125" style="253" customWidth="1"/>
    <col min="11013" max="11264" width="9.140625" style="253"/>
    <col min="11265" max="11265" width="100.7109375" style="253" customWidth="1"/>
    <col min="11266" max="11266" width="17.7109375" style="253" customWidth="1"/>
    <col min="11267" max="11267" width="10.7109375" style="253" customWidth="1"/>
    <col min="11268" max="11268" width="12.5703125" style="253" customWidth="1"/>
    <col min="11269" max="11520" width="9.140625" style="253"/>
    <col min="11521" max="11521" width="100.7109375" style="253" customWidth="1"/>
    <col min="11522" max="11522" width="17.7109375" style="253" customWidth="1"/>
    <col min="11523" max="11523" width="10.7109375" style="253" customWidth="1"/>
    <col min="11524" max="11524" width="12.5703125" style="253" customWidth="1"/>
    <col min="11525" max="11776" width="9.140625" style="253"/>
    <col min="11777" max="11777" width="100.7109375" style="253" customWidth="1"/>
    <col min="11778" max="11778" width="17.7109375" style="253" customWidth="1"/>
    <col min="11779" max="11779" width="10.7109375" style="253" customWidth="1"/>
    <col min="11780" max="11780" width="12.5703125" style="253" customWidth="1"/>
    <col min="11781" max="12032" width="9.140625" style="253"/>
    <col min="12033" max="12033" width="100.7109375" style="253" customWidth="1"/>
    <col min="12034" max="12034" width="17.7109375" style="253" customWidth="1"/>
    <col min="12035" max="12035" width="10.7109375" style="253" customWidth="1"/>
    <col min="12036" max="12036" width="12.5703125" style="253" customWidth="1"/>
    <col min="12037" max="12288" width="9.140625" style="253"/>
    <col min="12289" max="12289" width="100.7109375" style="253" customWidth="1"/>
    <col min="12290" max="12290" width="17.7109375" style="253" customWidth="1"/>
    <col min="12291" max="12291" width="10.7109375" style="253" customWidth="1"/>
    <col min="12292" max="12292" width="12.5703125" style="253" customWidth="1"/>
    <col min="12293" max="12544" width="9.140625" style="253"/>
    <col min="12545" max="12545" width="100.7109375" style="253" customWidth="1"/>
    <col min="12546" max="12546" width="17.7109375" style="253" customWidth="1"/>
    <col min="12547" max="12547" width="10.7109375" style="253" customWidth="1"/>
    <col min="12548" max="12548" width="12.5703125" style="253" customWidth="1"/>
    <col min="12549" max="12800" width="9.140625" style="253"/>
    <col min="12801" max="12801" width="100.7109375" style="253" customWidth="1"/>
    <col min="12802" max="12802" width="17.7109375" style="253" customWidth="1"/>
    <col min="12803" max="12803" width="10.7109375" style="253" customWidth="1"/>
    <col min="12804" max="12804" width="12.5703125" style="253" customWidth="1"/>
    <col min="12805" max="13056" width="9.140625" style="253"/>
    <col min="13057" max="13057" width="100.7109375" style="253" customWidth="1"/>
    <col min="13058" max="13058" width="17.7109375" style="253" customWidth="1"/>
    <col min="13059" max="13059" width="10.7109375" style="253" customWidth="1"/>
    <col min="13060" max="13060" width="12.5703125" style="253" customWidth="1"/>
    <col min="13061" max="13312" width="9.140625" style="253"/>
    <col min="13313" max="13313" width="100.7109375" style="253" customWidth="1"/>
    <col min="13314" max="13314" width="17.7109375" style="253" customWidth="1"/>
    <col min="13315" max="13315" width="10.7109375" style="253" customWidth="1"/>
    <col min="13316" max="13316" width="12.5703125" style="253" customWidth="1"/>
    <col min="13317" max="13568" width="9.140625" style="253"/>
    <col min="13569" max="13569" width="100.7109375" style="253" customWidth="1"/>
    <col min="13570" max="13570" width="17.7109375" style="253" customWidth="1"/>
    <col min="13571" max="13571" width="10.7109375" style="253" customWidth="1"/>
    <col min="13572" max="13572" width="12.5703125" style="253" customWidth="1"/>
    <col min="13573" max="13824" width="9.140625" style="253"/>
    <col min="13825" max="13825" width="100.7109375" style="253" customWidth="1"/>
    <col min="13826" max="13826" width="17.7109375" style="253" customWidth="1"/>
    <col min="13827" max="13827" width="10.7109375" style="253" customWidth="1"/>
    <col min="13828" max="13828" width="12.5703125" style="253" customWidth="1"/>
    <col min="13829" max="14080" width="9.140625" style="253"/>
    <col min="14081" max="14081" width="100.7109375" style="253" customWidth="1"/>
    <col min="14082" max="14082" width="17.7109375" style="253" customWidth="1"/>
    <col min="14083" max="14083" width="10.7109375" style="253" customWidth="1"/>
    <col min="14084" max="14084" width="12.5703125" style="253" customWidth="1"/>
    <col min="14085" max="14336" width="9.140625" style="253"/>
    <col min="14337" max="14337" width="100.7109375" style="253" customWidth="1"/>
    <col min="14338" max="14338" width="17.7109375" style="253" customWidth="1"/>
    <col min="14339" max="14339" width="10.7109375" style="253" customWidth="1"/>
    <col min="14340" max="14340" width="12.5703125" style="253" customWidth="1"/>
    <col min="14341" max="14592" width="9.140625" style="253"/>
    <col min="14593" max="14593" width="100.7109375" style="253" customWidth="1"/>
    <col min="14594" max="14594" width="17.7109375" style="253" customWidth="1"/>
    <col min="14595" max="14595" width="10.7109375" style="253" customWidth="1"/>
    <col min="14596" max="14596" width="12.5703125" style="253" customWidth="1"/>
    <col min="14597" max="14848" width="9.140625" style="253"/>
    <col min="14849" max="14849" width="100.7109375" style="253" customWidth="1"/>
    <col min="14850" max="14850" width="17.7109375" style="253" customWidth="1"/>
    <col min="14851" max="14851" width="10.7109375" style="253" customWidth="1"/>
    <col min="14852" max="14852" width="12.5703125" style="253" customWidth="1"/>
    <col min="14853" max="15104" width="9.140625" style="253"/>
    <col min="15105" max="15105" width="100.7109375" style="253" customWidth="1"/>
    <col min="15106" max="15106" width="17.7109375" style="253" customWidth="1"/>
    <col min="15107" max="15107" width="10.7109375" style="253" customWidth="1"/>
    <col min="15108" max="15108" width="12.5703125" style="253" customWidth="1"/>
    <col min="15109" max="15360" width="9.140625" style="253"/>
    <col min="15361" max="15361" width="100.7109375" style="253" customWidth="1"/>
    <col min="15362" max="15362" width="17.7109375" style="253" customWidth="1"/>
    <col min="15363" max="15363" width="10.7109375" style="253" customWidth="1"/>
    <col min="15364" max="15364" width="12.5703125" style="253" customWidth="1"/>
    <col min="15365" max="15616" width="9.140625" style="253"/>
    <col min="15617" max="15617" width="100.7109375" style="253" customWidth="1"/>
    <col min="15618" max="15618" width="17.7109375" style="253" customWidth="1"/>
    <col min="15619" max="15619" width="10.7109375" style="253" customWidth="1"/>
    <col min="15620" max="15620" width="12.5703125" style="253" customWidth="1"/>
    <col min="15621" max="15872" width="9.140625" style="253"/>
    <col min="15873" max="15873" width="100.7109375" style="253" customWidth="1"/>
    <col min="15874" max="15874" width="17.7109375" style="253" customWidth="1"/>
    <col min="15875" max="15875" width="10.7109375" style="253" customWidth="1"/>
    <col min="15876" max="15876" width="12.5703125" style="253" customWidth="1"/>
    <col min="15877" max="16128" width="9.140625" style="253"/>
    <col min="16129" max="16129" width="100.7109375" style="253" customWidth="1"/>
    <col min="16130" max="16130" width="17.7109375" style="253" customWidth="1"/>
    <col min="16131" max="16131" width="10.7109375" style="253" customWidth="1"/>
    <col min="16132" max="16132" width="12.5703125" style="253" customWidth="1"/>
    <col min="16133" max="16384" width="9.140625" style="253"/>
  </cols>
  <sheetData>
    <row r="1" spans="1:3" s="415" customFormat="1" ht="18" customHeight="1">
      <c r="A1" s="2184" t="s">
        <v>899</v>
      </c>
      <c r="B1" s="83"/>
    </row>
    <row r="2" spans="1:3" s="417" customFormat="1" ht="18" customHeight="1">
      <c r="A2" s="2184"/>
    </row>
    <row r="3" spans="1:3" s="417" customFormat="1" ht="11.25" customHeight="1">
      <c r="A3" s="418"/>
      <c r="B3" s="419" t="s">
        <v>389</v>
      </c>
    </row>
    <row r="4" spans="1:3" s="422" customFormat="1" ht="24.6" customHeight="1">
      <c r="A4" s="500"/>
      <c r="B4" s="421" t="s">
        <v>692</v>
      </c>
    </row>
    <row r="5" spans="1:3" s="422" customFormat="1" ht="6" customHeight="1">
      <c r="A5" s="423"/>
      <c r="B5" s="424"/>
    </row>
    <row r="6" spans="1:3" ht="13.5" customHeight="1">
      <c r="A6" s="425" t="s">
        <v>391</v>
      </c>
      <c r="B6" s="426"/>
      <c r="C6" s="501"/>
    </row>
    <row r="7" spans="1:3">
      <c r="A7" s="427" t="s">
        <v>693</v>
      </c>
      <c r="B7" s="428">
        <v>23646371</v>
      </c>
      <c r="C7" s="501"/>
    </row>
    <row r="8" spans="1:3">
      <c r="A8" s="429" t="s">
        <v>694</v>
      </c>
      <c r="B8" s="430">
        <v>3921337</v>
      </c>
      <c r="C8" s="501"/>
    </row>
    <row r="9" spans="1:3">
      <c r="A9" s="429" t="s">
        <v>695</v>
      </c>
      <c r="B9" s="430">
        <v>18196058</v>
      </c>
      <c r="C9" s="501"/>
    </row>
    <row r="10" spans="1:3">
      <c r="A10" s="429" t="s">
        <v>696</v>
      </c>
      <c r="B10" s="430">
        <v>1528976</v>
      </c>
      <c r="C10" s="501"/>
    </row>
    <row r="11" spans="1:3">
      <c r="A11" s="427" t="s">
        <v>697</v>
      </c>
      <c r="B11" s="428">
        <v>314071</v>
      </c>
      <c r="C11" s="501"/>
    </row>
    <row r="12" spans="1:3">
      <c r="A12" s="429" t="s">
        <v>698</v>
      </c>
      <c r="B12" s="430">
        <v>213191</v>
      </c>
      <c r="C12" s="501"/>
    </row>
    <row r="13" spans="1:3">
      <c r="A13" s="429" t="s">
        <v>699</v>
      </c>
      <c r="B13" s="430">
        <v>16654</v>
      </c>
      <c r="C13" s="501"/>
    </row>
    <row r="14" spans="1:3">
      <c r="A14" s="429" t="s">
        <v>430</v>
      </c>
      <c r="B14" s="430">
        <v>84226</v>
      </c>
      <c r="C14" s="501"/>
    </row>
    <row r="15" spans="1:3">
      <c r="A15" s="429" t="s">
        <v>700</v>
      </c>
      <c r="B15" s="430">
        <v>0</v>
      </c>
      <c r="C15" s="501"/>
    </row>
    <row r="16" spans="1:3">
      <c r="A16" s="427" t="s">
        <v>701</v>
      </c>
      <c r="B16" s="428">
        <v>76833</v>
      </c>
      <c r="C16" s="501"/>
    </row>
    <row r="17" spans="1:3">
      <c r="A17" s="429" t="s">
        <v>699</v>
      </c>
      <c r="B17" s="430">
        <v>76812</v>
      </c>
      <c r="C17" s="501"/>
    </row>
    <row r="18" spans="1:3">
      <c r="A18" s="429" t="s">
        <v>430</v>
      </c>
      <c r="B18" s="430">
        <v>0</v>
      </c>
      <c r="C18" s="501"/>
    </row>
    <row r="19" spans="1:3">
      <c r="A19" s="429" t="s">
        <v>700</v>
      </c>
      <c r="B19" s="430">
        <v>21</v>
      </c>
      <c r="C19" s="501"/>
    </row>
    <row r="20" spans="1:3">
      <c r="A20" s="427" t="s">
        <v>702</v>
      </c>
      <c r="B20" s="428">
        <v>0</v>
      </c>
      <c r="C20" s="501"/>
    </row>
    <row r="21" spans="1:3">
      <c r="A21" s="429" t="s">
        <v>430</v>
      </c>
      <c r="B21" s="430">
        <v>0</v>
      </c>
      <c r="C21" s="501"/>
    </row>
    <row r="22" spans="1:3">
      <c r="A22" s="429" t="s">
        <v>700</v>
      </c>
      <c r="B22" s="430">
        <v>0</v>
      </c>
      <c r="C22" s="501"/>
    </row>
    <row r="23" spans="1:3">
      <c r="A23" s="427" t="s">
        <v>703</v>
      </c>
      <c r="B23" s="428">
        <v>7770655</v>
      </c>
      <c r="C23" s="501"/>
    </row>
    <row r="24" spans="1:3">
      <c r="A24" s="429" t="s">
        <v>699</v>
      </c>
      <c r="B24" s="430">
        <v>84919</v>
      </c>
      <c r="C24" s="501"/>
    </row>
    <row r="25" spans="1:3">
      <c r="A25" s="429" t="s">
        <v>430</v>
      </c>
      <c r="B25" s="430">
        <v>7685736</v>
      </c>
      <c r="C25" s="501"/>
    </row>
    <row r="26" spans="1:3">
      <c r="A26" s="429" t="s">
        <v>700</v>
      </c>
      <c r="B26" s="430">
        <v>0</v>
      </c>
      <c r="C26" s="501"/>
    </row>
    <row r="27" spans="1:3">
      <c r="A27" s="427" t="s">
        <v>704</v>
      </c>
      <c r="B27" s="428">
        <v>136894493</v>
      </c>
      <c r="C27" s="501"/>
    </row>
    <row r="28" spans="1:3">
      <c r="A28" s="429" t="s">
        <v>430</v>
      </c>
      <c r="B28" s="430">
        <v>21138666</v>
      </c>
      <c r="C28" s="501"/>
    </row>
    <row r="29" spans="1:3">
      <c r="A29" s="429" t="s">
        <v>700</v>
      </c>
      <c r="B29" s="430">
        <v>115755827</v>
      </c>
      <c r="C29" s="501"/>
    </row>
    <row r="30" spans="1:3">
      <c r="A30" s="427" t="s">
        <v>705</v>
      </c>
      <c r="B30" s="428">
        <v>37619</v>
      </c>
      <c r="C30" s="501"/>
    </row>
    <row r="31" spans="1:3">
      <c r="A31" s="427" t="s">
        <v>706</v>
      </c>
      <c r="B31" s="428">
        <v>0</v>
      </c>
      <c r="C31" s="501"/>
    </row>
    <row r="32" spans="1:3">
      <c r="A32" s="427" t="s">
        <v>707</v>
      </c>
      <c r="B32" s="428">
        <v>191583</v>
      </c>
      <c r="C32" s="501"/>
    </row>
    <row r="33" spans="1:3">
      <c r="A33" s="427" t="s">
        <v>708</v>
      </c>
      <c r="B33" s="428">
        <v>2522569</v>
      </c>
      <c r="C33" s="501"/>
    </row>
    <row r="34" spans="1:3">
      <c r="A34" s="429" t="s">
        <v>709</v>
      </c>
      <c r="B34" s="430">
        <v>1585535</v>
      </c>
      <c r="C34" s="501"/>
    </row>
    <row r="35" spans="1:3">
      <c r="A35" s="429" t="s">
        <v>710</v>
      </c>
      <c r="B35" s="430">
        <v>937034</v>
      </c>
      <c r="C35" s="501"/>
    </row>
    <row r="36" spans="1:3">
      <c r="A36" s="427" t="s">
        <v>711</v>
      </c>
      <c r="B36" s="428">
        <v>532876</v>
      </c>
      <c r="C36" s="501"/>
    </row>
    <row r="37" spans="1:3">
      <c r="A37" s="429" t="s">
        <v>712</v>
      </c>
      <c r="B37" s="430">
        <v>159498</v>
      </c>
      <c r="C37" s="501"/>
    </row>
    <row r="38" spans="1:3">
      <c r="A38" s="429" t="s">
        <v>713</v>
      </c>
      <c r="B38" s="430">
        <v>373378</v>
      </c>
      <c r="C38" s="501"/>
    </row>
    <row r="39" spans="1:3">
      <c r="A39" s="427" t="s">
        <v>714</v>
      </c>
      <c r="B39" s="428">
        <v>267792</v>
      </c>
      <c r="C39" s="501"/>
    </row>
    <row r="40" spans="1:3">
      <c r="A40" s="429" t="s">
        <v>715</v>
      </c>
      <c r="B40" s="430">
        <v>262046</v>
      </c>
      <c r="C40" s="501"/>
    </row>
    <row r="41" spans="1:3">
      <c r="A41" s="429" t="s">
        <v>716</v>
      </c>
      <c r="B41" s="430">
        <v>5746</v>
      </c>
      <c r="C41" s="501"/>
    </row>
    <row r="42" spans="1:3">
      <c r="A42" s="427" t="s">
        <v>717</v>
      </c>
      <c r="B42" s="428">
        <v>945904</v>
      </c>
      <c r="C42" s="501"/>
    </row>
    <row r="43" spans="1:3">
      <c r="A43" s="427" t="s">
        <v>718</v>
      </c>
      <c r="B43" s="428">
        <v>23904</v>
      </c>
      <c r="C43" s="501"/>
    </row>
    <row r="44" spans="1:3" ht="15" customHeight="1">
      <c r="A44" s="431" t="s">
        <v>719</v>
      </c>
      <c r="B44" s="428">
        <v>173224670</v>
      </c>
      <c r="C44" s="501"/>
    </row>
    <row r="45" spans="1:3">
      <c r="A45" s="432"/>
      <c r="B45" s="433"/>
      <c r="C45" s="501"/>
    </row>
    <row r="46" spans="1:3">
      <c r="A46" s="434" t="s">
        <v>395</v>
      </c>
      <c r="B46" s="435"/>
      <c r="C46" s="501"/>
    </row>
    <row r="47" spans="1:3">
      <c r="A47" s="427" t="s">
        <v>720</v>
      </c>
      <c r="B47" s="436">
        <v>191771</v>
      </c>
      <c r="C47" s="501"/>
    </row>
    <row r="48" spans="1:3">
      <c r="A48" s="429" t="s">
        <v>698</v>
      </c>
      <c r="B48" s="437">
        <v>191771</v>
      </c>
      <c r="C48" s="501"/>
    </row>
    <row r="49" spans="1:3">
      <c r="A49" s="429" t="s">
        <v>721</v>
      </c>
      <c r="B49" s="437">
        <v>0</v>
      </c>
      <c r="C49" s="501"/>
    </row>
    <row r="50" spans="1:3">
      <c r="A50" s="429" t="s">
        <v>722</v>
      </c>
      <c r="B50" s="437">
        <v>0</v>
      </c>
      <c r="C50" s="501"/>
    </row>
    <row r="51" spans="1:3">
      <c r="A51" s="429" t="s">
        <v>723</v>
      </c>
      <c r="B51" s="437">
        <v>0</v>
      </c>
      <c r="C51" s="501"/>
    </row>
    <row r="52" spans="1:3">
      <c r="A52" s="429" t="s">
        <v>724</v>
      </c>
      <c r="B52" s="437">
        <v>0</v>
      </c>
      <c r="C52" s="501"/>
    </row>
    <row r="53" spans="1:3">
      <c r="A53" s="427" t="s">
        <v>725</v>
      </c>
      <c r="B53" s="436">
        <v>0</v>
      </c>
      <c r="C53" s="501"/>
    </row>
    <row r="54" spans="1:3">
      <c r="A54" s="429" t="s">
        <v>722</v>
      </c>
      <c r="B54" s="437">
        <v>0</v>
      </c>
      <c r="C54" s="501"/>
    </row>
    <row r="55" spans="1:3">
      <c r="A55" s="429" t="s">
        <v>723</v>
      </c>
      <c r="B55" s="437">
        <v>0</v>
      </c>
      <c r="C55" s="501"/>
    </row>
    <row r="56" spans="1:3">
      <c r="A56" s="429" t="s">
        <v>724</v>
      </c>
      <c r="B56" s="437">
        <v>0</v>
      </c>
      <c r="C56" s="501"/>
    </row>
    <row r="57" spans="1:3">
      <c r="A57" s="427" t="s">
        <v>726</v>
      </c>
      <c r="B57" s="436">
        <v>152466040</v>
      </c>
      <c r="C57" s="501"/>
    </row>
    <row r="58" spans="1:3">
      <c r="A58" s="429" t="s">
        <v>722</v>
      </c>
      <c r="B58" s="437">
        <v>148143198</v>
      </c>
      <c r="C58" s="501"/>
    </row>
    <row r="59" spans="1:3">
      <c r="A59" s="429" t="s">
        <v>723</v>
      </c>
      <c r="B59" s="437">
        <v>2824853</v>
      </c>
      <c r="C59" s="501"/>
    </row>
    <row r="60" spans="1:3">
      <c r="A60" s="429" t="s">
        <v>724</v>
      </c>
      <c r="B60" s="437">
        <v>1497989</v>
      </c>
      <c r="C60" s="501"/>
    </row>
    <row r="61" spans="1:3">
      <c r="A61" s="427" t="s">
        <v>705</v>
      </c>
      <c r="B61" s="436">
        <v>89802</v>
      </c>
      <c r="C61" s="501"/>
    </row>
    <row r="62" spans="1:3">
      <c r="A62" s="427" t="s">
        <v>706</v>
      </c>
      <c r="B62" s="436">
        <v>-13759</v>
      </c>
      <c r="C62" s="501"/>
    </row>
    <row r="63" spans="1:3">
      <c r="A63" s="427" t="s">
        <v>727</v>
      </c>
      <c r="B63" s="436">
        <v>217123</v>
      </c>
      <c r="C63" s="501"/>
    </row>
    <row r="64" spans="1:3">
      <c r="A64" s="429" t="s">
        <v>728</v>
      </c>
      <c r="B64" s="437">
        <v>43925</v>
      </c>
      <c r="C64" s="501"/>
    </row>
    <row r="65" spans="1:3">
      <c r="A65" s="429" t="s">
        <v>729</v>
      </c>
      <c r="B65" s="437">
        <v>0</v>
      </c>
      <c r="C65" s="501"/>
    </row>
    <row r="66" spans="1:3">
      <c r="A66" s="429" t="s">
        <v>730</v>
      </c>
      <c r="B66" s="437">
        <v>2336</v>
      </c>
      <c r="C66" s="501"/>
    </row>
    <row r="67" spans="1:3">
      <c r="A67" s="429" t="s">
        <v>731</v>
      </c>
      <c r="B67" s="437">
        <v>42346</v>
      </c>
      <c r="C67" s="501"/>
    </row>
    <row r="68" spans="1:3">
      <c r="A68" s="429" t="s">
        <v>732</v>
      </c>
      <c r="B68" s="437">
        <v>123847</v>
      </c>
      <c r="C68" s="501"/>
    </row>
    <row r="69" spans="1:3">
      <c r="A69" s="429" t="s">
        <v>733</v>
      </c>
      <c r="B69" s="437">
        <v>4669</v>
      </c>
      <c r="C69" s="501"/>
    </row>
    <row r="70" spans="1:3">
      <c r="A70" s="427" t="s">
        <v>734</v>
      </c>
      <c r="B70" s="436">
        <v>69572</v>
      </c>
      <c r="C70" s="501"/>
    </row>
    <row r="71" spans="1:3">
      <c r="A71" s="429" t="s">
        <v>735</v>
      </c>
      <c r="B71" s="437">
        <v>157</v>
      </c>
      <c r="C71" s="501"/>
    </row>
    <row r="72" spans="1:3">
      <c r="A72" s="429" t="s">
        <v>736</v>
      </c>
      <c r="B72" s="430">
        <v>69415</v>
      </c>
      <c r="C72" s="501"/>
    </row>
    <row r="73" spans="1:3">
      <c r="A73" s="427" t="s">
        <v>737</v>
      </c>
      <c r="B73" s="428">
        <v>0</v>
      </c>
      <c r="C73" s="501"/>
    </row>
    <row r="74" spans="1:3">
      <c r="A74" s="427" t="s">
        <v>738</v>
      </c>
      <c r="B74" s="428">
        <v>712618</v>
      </c>
      <c r="C74" s="501"/>
    </row>
    <row r="75" spans="1:3">
      <c r="A75" s="427" t="s">
        <v>739</v>
      </c>
      <c r="B75" s="428">
        <v>0</v>
      </c>
      <c r="C75" s="501"/>
    </row>
    <row r="76" spans="1:3" ht="15" customHeight="1">
      <c r="A76" s="438" t="s">
        <v>740</v>
      </c>
      <c r="B76" s="436">
        <v>153733167</v>
      </c>
      <c r="C76" s="501"/>
    </row>
    <row r="77" spans="1:3">
      <c r="A77" s="432"/>
      <c r="B77" s="433"/>
      <c r="C77" s="501"/>
    </row>
    <row r="78" spans="1:3">
      <c r="A78" s="434" t="s">
        <v>741</v>
      </c>
      <c r="B78" s="435"/>
      <c r="C78" s="501"/>
    </row>
    <row r="79" spans="1:3">
      <c r="A79" s="439" t="s">
        <v>742</v>
      </c>
      <c r="B79" s="440">
        <v>2517854</v>
      </c>
      <c r="C79" s="501"/>
    </row>
    <row r="80" spans="1:3">
      <c r="A80" s="441" t="s">
        <v>743</v>
      </c>
      <c r="B80" s="442">
        <v>2517854</v>
      </c>
      <c r="C80" s="501"/>
    </row>
    <row r="81" spans="1:3">
      <c r="A81" s="441" t="s">
        <v>744</v>
      </c>
      <c r="B81" s="442">
        <v>0</v>
      </c>
      <c r="C81" s="501"/>
    </row>
    <row r="82" spans="1:3">
      <c r="A82" s="439" t="s">
        <v>745</v>
      </c>
      <c r="B82" s="440">
        <v>1272374</v>
      </c>
      <c r="C82" s="501"/>
    </row>
    <row r="83" spans="1:3">
      <c r="A83" s="439" t="s">
        <v>746</v>
      </c>
      <c r="B83" s="440">
        <v>0</v>
      </c>
      <c r="C83" s="501"/>
    </row>
    <row r="84" spans="1:3">
      <c r="A84" s="441" t="s">
        <v>747</v>
      </c>
      <c r="B84" s="442">
        <v>0</v>
      </c>
      <c r="C84" s="501"/>
    </row>
    <row r="85" spans="1:3">
      <c r="A85" s="441" t="s">
        <v>748</v>
      </c>
      <c r="B85" s="442">
        <v>0</v>
      </c>
      <c r="C85" s="501"/>
    </row>
    <row r="86" spans="1:3">
      <c r="A86" s="439" t="s">
        <v>749</v>
      </c>
      <c r="B86" s="440">
        <v>0</v>
      </c>
      <c r="C86" s="501"/>
    </row>
    <row r="87" spans="1:3">
      <c r="A87" s="439" t="s">
        <v>750</v>
      </c>
      <c r="B87" s="440">
        <v>269793</v>
      </c>
      <c r="C87" s="501"/>
    </row>
    <row r="88" spans="1:3">
      <c r="A88" s="441" t="s">
        <v>751</v>
      </c>
      <c r="B88" s="442">
        <v>276262</v>
      </c>
      <c r="C88" s="501"/>
    </row>
    <row r="89" spans="1:3" s="445" customFormat="1">
      <c r="A89" s="443" t="s">
        <v>708</v>
      </c>
      <c r="B89" s="444">
        <v>245346</v>
      </c>
      <c r="C89" s="501"/>
    </row>
    <row r="90" spans="1:3" s="445" customFormat="1">
      <c r="A90" s="443" t="s">
        <v>711</v>
      </c>
      <c r="B90" s="444">
        <v>0</v>
      </c>
      <c r="C90" s="501"/>
    </row>
    <row r="91" spans="1:3" s="445" customFormat="1">
      <c r="A91" s="443" t="s">
        <v>752</v>
      </c>
      <c r="B91" s="444">
        <v>-1597</v>
      </c>
      <c r="C91" s="501"/>
    </row>
    <row r="92" spans="1:3" s="445" customFormat="1">
      <c r="A92" s="443" t="s">
        <v>718</v>
      </c>
      <c r="B92" s="444">
        <v>0</v>
      </c>
      <c r="C92" s="501"/>
    </row>
    <row r="93" spans="1:3" s="445" customFormat="1">
      <c r="A93" s="443" t="s">
        <v>753</v>
      </c>
      <c r="B93" s="444">
        <v>0</v>
      </c>
      <c r="C93" s="501"/>
    </row>
    <row r="94" spans="1:3" ht="25.5">
      <c r="A94" s="443" t="s">
        <v>754</v>
      </c>
      <c r="B94" s="444">
        <v>32513</v>
      </c>
      <c r="C94" s="501"/>
    </row>
    <row r="95" spans="1:3" s="445" customFormat="1" ht="25.5">
      <c r="A95" s="443" t="s">
        <v>755</v>
      </c>
      <c r="B95" s="444">
        <v>0</v>
      </c>
      <c r="C95" s="501"/>
    </row>
    <row r="96" spans="1:3" s="445" customFormat="1" ht="25.5">
      <c r="A96" s="446" t="s">
        <v>756</v>
      </c>
      <c r="B96" s="444">
        <v>0</v>
      </c>
      <c r="C96" s="501"/>
    </row>
    <row r="97" spans="1:3" s="445" customFormat="1" ht="25.5">
      <c r="A97" s="446" t="s">
        <v>757</v>
      </c>
      <c r="B97" s="444">
        <v>0</v>
      </c>
      <c r="C97" s="501"/>
    </row>
    <row r="98" spans="1:3" s="445" customFormat="1" ht="25.5">
      <c r="A98" s="443" t="s">
        <v>758</v>
      </c>
      <c r="B98" s="444">
        <v>0</v>
      </c>
      <c r="C98" s="501"/>
    </row>
    <row r="99" spans="1:3">
      <c r="A99" s="441" t="s">
        <v>759</v>
      </c>
      <c r="B99" s="442">
        <v>-6469</v>
      </c>
      <c r="C99" s="501"/>
    </row>
    <row r="100" spans="1:3" s="445" customFormat="1">
      <c r="A100" s="443" t="s">
        <v>760</v>
      </c>
      <c r="B100" s="444">
        <v>0</v>
      </c>
      <c r="C100" s="501"/>
    </row>
    <row r="101" spans="1:3">
      <c r="A101" s="443" t="s">
        <v>761</v>
      </c>
      <c r="B101" s="444">
        <v>0</v>
      </c>
      <c r="C101" s="501"/>
    </row>
    <row r="102" spans="1:3">
      <c r="A102" s="443" t="s">
        <v>762</v>
      </c>
      <c r="B102" s="444">
        <v>-35733</v>
      </c>
      <c r="C102" s="501"/>
    </row>
    <row r="103" spans="1:3" ht="25.5">
      <c r="A103" s="443" t="s">
        <v>763</v>
      </c>
      <c r="B103" s="444">
        <v>29264</v>
      </c>
      <c r="C103" s="501"/>
    </row>
    <row r="104" spans="1:3">
      <c r="A104" s="443" t="s">
        <v>764</v>
      </c>
      <c r="B104" s="444">
        <v>0</v>
      </c>
      <c r="C104" s="501"/>
    </row>
    <row r="105" spans="1:3">
      <c r="A105" s="443" t="s">
        <v>718</v>
      </c>
      <c r="B105" s="444">
        <v>0</v>
      </c>
      <c r="C105" s="501"/>
    </row>
    <row r="106" spans="1:3">
      <c r="A106" s="443" t="s">
        <v>765</v>
      </c>
      <c r="B106" s="444">
        <v>0</v>
      </c>
      <c r="C106" s="501"/>
    </row>
    <row r="107" spans="1:3">
      <c r="A107" s="439" t="s">
        <v>414</v>
      </c>
      <c r="B107" s="440">
        <v>7230742</v>
      </c>
      <c r="C107" s="501"/>
    </row>
    <row r="108" spans="1:3">
      <c r="A108" s="439" t="s">
        <v>766</v>
      </c>
      <c r="B108" s="440">
        <v>0</v>
      </c>
      <c r="C108" s="501"/>
    </row>
    <row r="109" spans="1:3">
      <c r="A109" s="439" t="s">
        <v>767</v>
      </c>
      <c r="B109" s="440">
        <v>5185567</v>
      </c>
      <c r="C109" s="501"/>
    </row>
    <row r="110" spans="1:3" ht="25.5">
      <c r="A110" s="441" t="s">
        <v>768</v>
      </c>
      <c r="B110" s="442">
        <v>0</v>
      </c>
      <c r="C110" s="501"/>
    </row>
    <row r="111" spans="1:3">
      <c r="A111" s="441" t="s">
        <v>769</v>
      </c>
      <c r="B111" s="442">
        <v>5185567</v>
      </c>
      <c r="C111" s="501"/>
    </row>
    <row r="112" spans="1:3">
      <c r="A112" s="439" t="s">
        <v>770</v>
      </c>
      <c r="B112" s="440">
        <v>0</v>
      </c>
      <c r="C112" s="501"/>
    </row>
    <row r="113" spans="1:3">
      <c r="A113" s="439" t="s">
        <v>771</v>
      </c>
      <c r="B113" s="440">
        <v>3015173</v>
      </c>
      <c r="C113" s="501"/>
    </row>
    <row r="114" spans="1:3">
      <c r="A114" s="439" t="s">
        <v>772</v>
      </c>
      <c r="B114" s="440">
        <v>0</v>
      </c>
      <c r="C114" s="501"/>
    </row>
    <row r="115" spans="1:3">
      <c r="A115" s="439" t="s">
        <v>773</v>
      </c>
      <c r="B115" s="440">
        <v>0</v>
      </c>
      <c r="C115" s="501"/>
    </row>
    <row r="116" spans="1:3" s="2" customFormat="1" ht="13.5" customHeight="1">
      <c r="A116" s="441" t="s">
        <v>750</v>
      </c>
      <c r="B116" s="442">
        <v>0</v>
      </c>
      <c r="C116" s="501"/>
    </row>
    <row r="117" spans="1:3" s="2" customFormat="1" ht="13.5" customHeight="1">
      <c r="A117" s="441" t="s">
        <v>774</v>
      </c>
      <c r="B117" s="442">
        <v>0</v>
      </c>
      <c r="C117" s="501"/>
    </row>
    <row r="118" spans="1:3" ht="15" customHeight="1">
      <c r="A118" s="447" t="s">
        <v>775</v>
      </c>
      <c r="B118" s="448">
        <v>19491503</v>
      </c>
      <c r="C118" s="501"/>
    </row>
    <row r="119" spans="1:3" ht="15" customHeight="1">
      <c r="A119" s="449" t="s">
        <v>776</v>
      </c>
      <c r="B119" s="450">
        <v>173224670</v>
      </c>
      <c r="C119" s="501"/>
    </row>
    <row r="120" spans="1:3" s="2" customFormat="1" ht="6" customHeight="1">
      <c r="B120" s="451"/>
      <c r="C120" s="501"/>
    </row>
    <row r="121" spans="1:3" s="2" customFormat="1">
      <c r="A121" s="454" t="s">
        <v>416</v>
      </c>
      <c r="B121" s="451"/>
      <c r="C121" s="501"/>
    </row>
    <row r="122" spans="1:3">
      <c r="B122" s="455"/>
    </row>
    <row r="123" spans="1:3">
      <c r="B123" s="455"/>
    </row>
    <row r="124" spans="1:3">
      <c r="A124" s="456"/>
      <c r="B124" s="455"/>
    </row>
    <row r="125" spans="1:3">
      <c r="A125" s="2173"/>
      <c r="B125" s="2173"/>
    </row>
    <row r="126" spans="1:3">
      <c r="A126" s="2173"/>
      <c r="B126" s="2173"/>
    </row>
    <row r="127" spans="1:3">
      <c r="A127" s="2173"/>
      <c r="B127" s="2173"/>
    </row>
    <row r="128" spans="1:3">
      <c r="B128" s="455"/>
    </row>
    <row r="129" spans="2:2">
      <c r="B129" s="455"/>
    </row>
    <row r="130" spans="2:2">
      <c r="B130" s="455"/>
    </row>
    <row r="131" spans="2:2">
      <c r="B131" s="455"/>
    </row>
    <row r="132" spans="2:2">
      <c r="B132" s="455"/>
    </row>
    <row r="133" spans="2:2">
      <c r="B133" s="455"/>
    </row>
    <row r="134" spans="2:2">
      <c r="B134" s="455"/>
    </row>
    <row r="135" spans="2:2">
      <c r="B135" s="455"/>
    </row>
    <row r="136" spans="2:2">
      <c r="B136" s="455"/>
    </row>
    <row r="137" spans="2:2">
      <c r="B137" s="455"/>
    </row>
    <row r="138" spans="2:2">
      <c r="B138" s="455"/>
    </row>
    <row r="139" spans="2:2">
      <c r="B139" s="455"/>
    </row>
    <row r="140" spans="2:2">
      <c r="B140" s="455"/>
    </row>
    <row r="141" spans="2:2">
      <c r="B141" s="455"/>
    </row>
    <row r="142" spans="2:2">
      <c r="B142" s="455"/>
    </row>
    <row r="143" spans="2:2">
      <c r="B143" s="455"/>
    </row>
    <row r="144" spans="2:2">
      <c r="B144" s="455"/>
    </row>
    <row r="145" spans="2:2">
      <c r="B145" s="455"/>
    </row>
    <row r="146" spans="2:2">
      <c r="B146" s="455"/>
    </row>
    <row r="147" spans="2:2">
      <c r="B147" s="455"/>
    </row>
    <row r="148" spans="2:2">
      <c r="B148" s="455"/>
    </row>
    <row r="149" spans="2:2">
      <c r="B149" s="455"/>
    </row>
    <row r="150" spans="2:2">
      <c r="B150" s="455"/>
    </row>
    <row r="151" spans="2:2">
      <c r="B151" s="455"/>
    </row>
    <row r="152" spans="2:2">
      <c r="B152" s="455"/>
    </row>
    <row r="153" spans="2:2">
      <c r="B153" s="455"/>
    </row>
    <row r="154" spans="2:2">
      <c r="B154" s="455"/>
    </row>
    <row r="155" spans="2:2">
      <c r="B155" s="455"/>
    </row>
    <row r="156" spans="2:2">
      <c r="B156" s="455"/>
    </row>
    <row r="157" spans="2:2">
      <c r="B157" s="455"/>
    </row>
    <row r="158" spans="2:2">
      <c r="B158" s="455"/>
    </row>
    <row r="159" spans="2:2">
      <c r="B159" s="455"/>
    </row>
    <row r="160" spans="2:2">
      <c r="B160" s="455"/>
    </row>
    <row r="161" spans="2:2">
      <c r="B161" s="455"/>
    </row>
    <row r="162" spans="2:2">
      <c r="B162" s="455"/>
    </row>
    <row r="163" spans="2:2">
      <c r="B163" s="455"/>
    </row>
    <row r="164" spans="2:2">
      <c r="B164" s="455"/>
    </row>
    <row r="165" spans="2:2">
      <c r="B165" s="455"/>
    </row>
    <row r="166" spans="2:2">
      <c r="B166" s="455"/>
    </row>
    <row r="167" spans="2:2">
      <c r="B167" s="455"/>
    </row>
    <row r="168" spans="2:2">
      <c r="B168" s="455"/>
    </row>
    <row r="169" spans="2:2">
      <c r="B169" s="455"/>
    </row>
    <row r="170" spans="2:2">
      <c r="B170" s="455"/>
    </row>
    <row r="171" spans="2:2">
      <c r="B171" s="455"/>
    </row>
    <row r="172" spans="2:2">
      <c r="B172" s="455"/>
    </row>
    <row r="173" spans="2:2">
      <c r="B173" s="455"/>
    </row>
    <row r="174" spans="2:2">
      <c r="B174" s="455"/>
    </row>
    <row r="175" spans="2:2">
      <c r="B175" s="455"/>
    </row>
    <row r="176" spans="2:2">
      <c r="B176" s="455"/>
    </row>
    <row r="177" spans="2:2">
      <c r="B177" s="455"/>
    </row>
    <row r="178" spans="2:2">
      <c r="B178" s="455"/>
    </row>
    <row r="179" spans="2:2">
      <c r="B179" s="455"/>
    </row>
    <row r="180" spans="2:2">
      <c r="B180" s="455"/>
    </row>
    <row r="181" spans="2:2">
      <c r="B181" s="455"/>
    </row>
    <row r="182" spans="2:2">
      <c r="B182" s="455"/>
    </row>
    <row r="183" spans="2:2">
      <c r="B183" s="455"/>
    </row>
    <row r="184" spans="2:2">
      <c r="B184" s="455"/>
    </row>
    <row r="185" spans="2:2">
      <c r="B185" s="455"/>
    </row>
    <row r="186" spans="2:2">
      <c r="B186" s="455"/>
    </row>
    <row r="187" spans="2:2">
      <c r="B187" s="455"/>
    </row>
    <row r="188" spans="2:2">
      <c r="B188" s="455"/>
    </row>
    <row r="189" spans="2:2">
      <c r="B189" s="455"/>
    </row>
    <row r="190" spans="2:2">
      <c r="B190" s="455"/>
    </row>
    <row r="191" spans="2:2">
      <c r="B191" s="455"/>
    </row>
    <row r="192" spans="2:2">
      <c r="B192" s="455"/>
    </row>
    <row r="193" spans="2:2">
      <c r="B193" s="455"/>
    </row>
    <row r="194" spans="2:2">
      <c r="B194" s="455"/>
    </row>
    <row r="195" spans="2:2">
      <c r="B195" s="455"/>
    </row>
    <row r="196" spans="2:2">
      <c r="B196" s="455"/>
    </row>
    <row r="197" spans="2:2">
      <c r="B197" s="455"/>
    </row>
    <row r="198" spans="2:2">
      <c r="B198" s="455"/>
    </row>
    <row r="199" spans="2:2">
      <c r="B199" s="455"/>
    </row>
    <row r="200" spans="2:2">
      <c r="B200" s="455"/>
    </row>
    <row r="201" spans="2:2">
      <c r="B201" s="455"/>
    </row>
    <row r="202" spans="2:2">
      <c r="B202" s="455"/>
    </row>
    <row r="203" spans="2:2">
      <c r="B203" s="455"/>
    </row>
    <row r="204" spans="2:2">
      <c r="B204" s="455"/>
    </row>
    <row r="205" spans="2:2">
      <c r="B205" s="455"/>
    </row>
    <row r="206" spans="2:2">
      <c r="B206" s="455"/>
    </row>
    <row r="207" spans="2:2">
      <c r="B207" s="455"/>
    </row>
    <row r="208" spans="2:2">
      <c r="B208" s="455"/>
    </row>
    <row r="209" spans="2:2">
      <c r="B209" s="455"/>
    </row>
    <row r="210" spans="2:2">
      <c r="B210" s="455"/>
    </row>
    <row r="211" spans="2:2">
      <c r="B211" s="455"/>
    </row>
    <row r="212" spans="2:2">
      <c r="B212" s="455"/>
    </row>
    <row r="213" spans="2:2">
      <c r="B213" s="455"/>
    </row>
    <row r="214" spans="2:2">
      <c r="B214" s="455"/>
    </row>
    <row r="215" spans="2:2">
      <c r="B215" s="455"/>
    </row>
    <row r="216" spans="2:2">
      <c r="B216" s="455"/>
    </row>
    <row r="217" spans="2:2">
      <c r="B217" s="455"/>
    </row>
    <row r="218" spans="2:2">
      <c r="B218" s="455"/>
    </row>
    <row r="219" spans="2:2">
      <c r="B219" s="455"/>
    </row>
    <row r="220" spans="2:2">
      <c r="B220" s="455"/>
    </row>
    <row r="221" spans="2:2">
      <c r="B221" s="455"/>
    </row>
    <row r="222" spans="2:2">
      <c r="B222" s="455"/>
    </row>
    <row r="223" spans="2:2">
      <c r="B223" s="455"/>
    </row>
    <row r="224" spans="2:2">
      <c r="B224" s="455"/>
    </row>
    <row r="225" spans="2:2">
      <c r="B225" s="455"/>
    </row>
    <row r="226" spans="2:2">
      <c r="B226" s="455"/>
    </row>
    <row r="227" spans="2:2">
      <c r="B227" s="455"/>
    </row>
    <row r="228" spans="2:2">
      <c r="B228" s="455"/>
    </row>
    <row r="229" spans="2:2">
      <c r="B229" s="455"/>
    </row>
    <row r="230" spans="2:2">
      <c r="B230" s="455"/>
    </row>
    <row r="231" spans="2:2">
      <c r="B231" s="455"/>
    </row>
    <row r="232" spans="2:2">
      <c r="B232" s="455"/>
    </row>
    <row r="233" spans="2:2">
      <c r="B233" s="455"/>
    </row>
    <row r="234" spans="2:2">
      <c r="B234" s="455"/>
    </row>
    <row r="235" spans="2:2">
      <c r="B235" s="455"/>
    </row>
    <row r="236" spans="2:2">
      <c r="B236" s="455"/>
    </row>
    <row r="237" spans="2:2">
      <c r="B237" s="455"/>
    </row>
    <row r="238" spans="2:2">
      <c r="B238" s="455"/>
    </row>
    <row r="239" spans="2:2">
      <c r="B239" s="455"/>
    </row>
    <row r="240" spans="2:2">
      <c r="B240" s="455"/>
    </row>
    <row r="241" spans="2:2">
      <c r="B241" s="455"/>
    </row>
    <row r="242" spans="2:2">
      <c r="B242" s="455"/>
    </row>
    <row r="243" spans="2:2">
      <c r="B243" s="455"/>
    </row>
    <row r="244" spans="2:2">
      <c r="B244" s="455"/>
    </row>
    <row r="245" spans="2:2">
      <c r="B245" s="455"/>
    </row>
    <row r="246" spans="2:2">
      <c r="B246" s="455"/>
    </row>
    <row r="247" spans="2:2">
      <c r="B247" s="455"/>
    </row>
    <row r="248" spans="2:2">
      <c r="B248" s="455"/>
    </row>
    <row r="249" spans="2:2">
      <c r="B249" s="455"/>
    </row>
    <row r="250" spans="2:2">
      <c r="B250" s="455"/>
    </row>
    <row r="251" spans="2:2">
      <c r="B251" s="455"/>
    </row>
    <row r="252" spans="2:2">
      <c r="B252" s="455"/>
    </row>
    <row r="253" spans="2:2">
      <c r="B253" s="455"/>
    </row>
    <row r="254" spans="2:2">
      <c r="B254" s="455"/>
    </row>
    <row r="255" spans="2:2">
      <c r="B255" s="455"/>
    </row>
    <row r="256" spans="2:2">
      <c r="B256" s="455"/>
    </row>
    <row r="257" spans="2:2">
      <c r="B257" s="455"/>
    </row>
    <row r="258" spans="2:2">
      <c r="B258" s="455"/>
    </row>
    <row r="259" spans="2:2">
      <c r="B259" s="455"/>
    </row>
    <row r="260" spans="2:2">
      <c r="B260" s="455"/>
    </row>
    <row r="261" spans="2:2">
      <c r="B261" s="455"/>
    </row>
  </sheetData>
  <mergeCells count="2">
    <mergeCell ref="A1:A2"/>
    <mergeCell ref="A125:B127"/>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rowBreaks count="1" manualBreakCount="1">
    <brk id="77" max="1" man="1"/>
  </rowBreak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215F28-5EA7-4342-AA51-84E97A2ABF60}">
  <dimension ref="A1:IM115"/>
  <sheetViews>
    <sheetView view="pageBreakPreview" zoomScaleNormal="100" zoomScaleSheetLayoutView="100" workbookViewId="0">
      <selection activeCell="A3" sqref="A3"/>
    </sheetView>
  </sheetViews>
  <sheetFormatPr defaultRowHeight="12.75"/>
  <cols>
    <col min="1" max="1" width="100.7109375" style="1" customWidth="1"/>
    <col min="2" max="2" width="18.7109375" style="1" customWidth="1"/>
    <col min="3" max="3" width="9.140625" style="2"/>
    <col min="4" max="4" width="14.140625" style="2" customWidth="1"/>
    <col min="5" max="5" width="12.85546875" style="2" customWidth="1"/>
    <col min="6" max="6" width="11.7109375" style="2" customWidth="1"/>
    <col min="7" max="7" width="12.85546875" style="2" customWidth="1"/>
    <col min="8" max="8" width="11.5703125" style="2" customWidth="1"/>
    <col min="9" max="9" width="11.7109375" style="2" customWidth="1"/>
    <col min="10" max="10" width="4.140625" style="2" customWidth="1"/>
    <col min="11" max="256" width="9.140625" style="2"/>
    <col min="257" max="257" width="100.7109375" style="2" customWidth="1"/>
    <col min="258" max="258" width="18.7109375" style="2" customWidth="1"/>
    <col min="259" max="259" width="9.140625" style="2"/>
    <col min="260" max="260" width="14.140625" style="2" customWidth="1"/>
    <col min="261" max="261" width="12.85546875" style="2" customWidth="1"/>
    <col min="262" max="262" width="11.7109375" style="2" customWidth="1"/>
    <col min="263" max="263" width="12.85546875" style="2" customWidth="1"/>
    <col min="264" max="264" width="11.5703125" style="2" customWidth="1"/>
    <col min="265" max="265" width="11.7109375" style="2" customWidth="1"/>
    <col min="266" max="266" width="4.140625" style="2" customWidth="1"/>
    <col min="267" max="512" width="9.140625" style="2"/>
    <col min="513" max="513" width="100.7109375" style="2" customWidth="1"/>
    <col min="514" max="514" width="18.7109375" style="2" customWidth="1"/>
    <col min="515" max="515" width="9.140625" style="2"/>
    <col min="516" max="516" width="14.140625" style="2" customWidth="1"/>
    <col min="517" max="517" width="12.85546875" style="2" customWidth="1"/>
    <col min="518" max="518" width="11.7109375" style="2" customWidth="1"/>
    <col min="519" max="519" width="12.85546875" style="2" customWidth="1"/>
    <col min="520" max="520" width="11.5703125" style="2" customWidth="1"/>
    <col min="521" max="521" width="11.7109375" style="2" customWidth="1"/>
    <col min="522" max="522" width="4.140625" style="2" customWidth="1"/>
    <col min="523" max="768" width="9.140625" style="2"/>
    <col min="769" max="769" width="100.7109375" style="2" customWidth="1"/>
    <col min="770" max="770" width="18.7109375" style="2" customWidth="1"/>
    <col min="771" max="771" width="9.140625" style="2"/>
    <col min="772" max="772" width="14.140625" style="2" customWidth="1"/>
    <col min="773" max="773" width="12.85546875" style="2" customWidth="1"/>
    <col min="774" max="774" width="11.7109375" style="2" customWidth="1"/>
    <col min="775" max="775" width="12.85546875" style="2" customWidth="1"/>
    <col min="776" max="776" width="11.5703125" style="2" customWidth="1"/>
    <col min="777" max="777" width="11.7109375" style="2" customWidth="1"/>
    <col min="778" max="778" width="4.140625" style="2" customWidth="1"/>
    <col min="779" max="1024" width="9.140625" style="2"/>
    <col min="1025" max="1025" width="100.7109375" style="2" customWidth="1"/>
    <col min="1026" max="1026" width="18.7109375" style="2" customWidth="1"/>
    <col min="1027" max="1027" width="9.140625" style="2"/>
    <col min="1028" max="1028" width="14.140625" style="2" customWidth="1"/>
    <col min="1029" max="1029" width="12.85546875" style="2" customWidth="1"/>
    <col min="1030" max="1030" width="11.7109375" style="2" customWidth="1"/>
    <col min="1031" max="1031" width="12.85546875" style="2" customWidth="1"/>
    <col min="1032" max="1032" width="11.5703125" style="2" customWidth="1"/>
    <col min="1033" max="1033" width="11.7109375" style="2" customWidth="1"/>
    <col min="1034" max="1034" width="4.140625" style="2" customWidth="1"/>
    <col min="1035" max="1280" width="9.140625" style="2"/>
    <col min="1281" max="1281" width="100.7109375" style="2" customWidth="1"/>
    <col min="1282" max="1282" width="18.7109375" style="2" customWidth="1"/>
    <col min="1283" max="1283" width="9.140625" style="2"/>
    <col min="1284" max="1284" width="14.140625" style="2" customWidth="1"/>
    <col min="1285" max="1285" width="12.85546875" style="2" customWidth="1"/>
    <col min="1286" max="1286" width="11.7109375" style="2" customWidth="1"/>
    <col min="1287" max="1287" width="12.85546875" style="2" customWidth="1"/>
    <col min="1288" max="1288" width="11.5703125" style="2" customWidth="1"/>
    <col min="1289" max="1289" width="11.7109375" style="2" customWidth="1"/>
    <col min="1290" max="1290" width="4.140625" style="2" customWidth="1"/>
    <col min="1291" max="1536" width="9.140625" style="2"/>
    <col min="1537" max="1537" width="100.7109375" style="2" customWidth="1"/>
    <col min="1538" max="1538" width="18.7109375" style="2" customWidth="1"/>
    <col min="1539" max="1539" width="9.140625" style="2"/>
    <col min="1540" max="1540" width="14.140625" style="2" customWidth="1"/>
    <col min="1541" max="1541" width="12.85546875" style="2" customWidth="1"/>
    <col min="1542" max="1542" width="11.7109375" style="2" customWidth="1"/>
    <col min="1543" max="1543" width="12.85546875" style="2" customWidth="1"/>
    <col min="1544" max="1544" width="11.5703125" style="2" customWidth="1"/>
    <col min="1545" max="1545" width="11.7109375" style="2" customWidth="1"/>
    <col min="1546" max="1546" width="4.140625" style="2" customWidth="1"/>
    <col min="1547" max="1792" width="9.140625" style="2"/>
    <col min="1793" max="1793" width="100.7109375" style="2" customWidth="1"/>
    <col min="1794" max="1794" width="18.7109375" style="2" customWidth="1"/>
    <col min="1795" max="1795" width="9.140625" style="2"/>
    <col min="1796" max="1796" width="14.140625" style="2" customWidth="1"/>
    <col min="1797" max="1797" width="12.85546875" style="2" customWidth="1"/>
    <col min="1798" max="1798" width="11.7109375" style="2" customWidth="1"/>
    <col min="1799" max="1799" width="12.85546875" style="2" customWidth="1"/>
    <col min="1800" max="1800" width="11.5703125" style="2" customWidth="1"/>
    <col min="1801" max="1801" width="11.7109375" style="2" customWidth="1"/>
    <col min="1802" max="1802" width="4.140625" style="2" customWidth="1"/>
    <col min="1803" max="2048" width="9.140625" style="2"/>
    <col min="2049" max="2049" width="100.7109375" style="2" customWidth="1"/>
    <col min="2050" max="2050" width="18.7109375" style="2" customWidth="1"/>
    <col min="2051" max="2051" width="9.140625" style="2"/>
    <col min="2052" max="2052" width="14.140625" style="2" customWidth="1"/>
    <col min="2053" max="2053" width="12.85546875" style="2" customWidth="1"/>
    <col min="2054" max="2054" width="11.7109375" style="2" customWidth="1"/>
    <col min="2055" max="2055" width="12.85546875" style="2" customWidth="1"/>
    <col min="2056" max="2056" width="11.5703125" style="2" customWidth="1"/>
    <col min="2057" max="2057" width="11.7109375" style="2" customWidth="1"/>
    <col min="2058" max="2058" width="4.140625" style="2" customWidth="1"/>
    <col min="2059" max="2304" width="9.140625" style="2"/>
    <col min="2305" max="2305" width="100.7109375" style="2" customWidth="1"/>
    <col min="2306" max="2306" width="18.7109375" style="2" customWidth="1"/>
    <col min="2307" max="2307" width="9.140625" style="2"/>
    <col min="2308" max="2308" width="14.140625" style="2" customWidth="1"/>
    <col min="2309" max="2309" width="12.85546875" style="2" customWidth="1"/>
    <col min="2310" max="2310" width="11.7109375" style="2" customWidth="1"/>
    <col min="2311" max="2311" width="12.85546875" style="2" customWidth="1"/>
    <col min="2312" max="2312" width="11.5703125" style="2" customWidth="1"/>
    <col min="2313" max="2313" width="11.7109375" style="2" customWidth="1"/>
    <col min="2314" max="2314" width="4.140625" style="2" customWidth="1"/>
    <col min="2315" max="2560" width="9.140625" style="2"/>
    <col min="2561" max="2561" width="100.7109375" style="2" customWidth="1"/>
    <col min="2562" max="2562" width="18.7109375" style="2" customWidth="1"/>
    <col min="2563" max="2563" width="9.140625" style="2"/>
    <col min="2564" max="2564" width="14.140625" style="2" customWidth="1"/>
    <col min="2565" max="2565" width="12.85546875" style="2" customWidth="1"/>
    <col min="2566" max="2566" width="11.7109375" style="2" customWidth="1"/>
    <col min="2567" max="2567" width="12.85546875" style="2" customWidth="1"/>
    <col min="2568" max="2568" width="11.5703125" style="2" customWidth="1"/>
    <col min="2569" max="2569" width="11.7109375" style="2" customWidth="1"/>
    <col min="2570" max="2570" width="4.140625" style="2" customWidth="1"/>
    <col min="2571" max="2816" width="9.140625" style="2"/>
    <col min="2817" max="2817" width="100.7109375" style="2" customWidth="1"/>
    <col min="2818" max="2818" width="18.7109375" style="2" customWidth="1"/>
    <col min="2819" max="2819" width="9.140625" style="2"/>
    <col min="2820" max="2820" width="14.140625" style="2" customWidth="1"/>
    <col min="2821" max="2821" width="12.85546875" style="2" customWidth="1"/>
    <col min="2822" max="2822" width="11.7109375" style="2" customWidth="1"/>
    <col min="2823" max="2823" width="12.85546875" style="2" customWidth="1"/>
    <col min="2824" max="2824" width="11.5703125" style="2" customWidth="1"/>
    <col min="2825" max="2825" width="11.7109375" style="2" customWidth="1"/>
    <col min="2826" max="2826" width="4.140625" style="2" customWidth="1"/>
    <col min="2827" max="3072" width="9.140625" style="2"/>
    <col min="3073" max="3073" width="100.7109375" style="2" customWidth="1"/>
    <col min="3074" max="3074" width="18.7109375" style="2" customWidth="1"/>
    <col min="3075" max="3075" width="9.140625" style="2"/>
    <col min="3076" max="3076" width="14.140625" style="2" customWidth="1"/>
    <col min="3077" max="3077" width="12.85546875" style="2" customWidth="1"/>
    <col min="3078" max="3078" width="11.7109375" style="2" customWidth="1"/>
    <col min="3079" max="3079" width="12.85546875" style="2" customWidth="1"/>
    <col min="3080" max="3080" width="11.5703125" style="2" customWidth="1"/>
    <col min="3081" max="3081" width="11.7109375" style="2" customWidth="1"/>
    <col min="3082" max="3082" width="4.140625" style="2" customWidth="1"/>
    <col min="3083" max="3328" width="9.140625" style="2"/>
    <col min="3329" max="3329" width="100.7109375" style="2" customWidth="1"/>
    <col min="3330" max="3330" width="18.7109375" style="2" customWidth="1"/>
    <col min="3331" max="3331" width="9.140625" style="2"/>
    <col min="3332" max="3332" width="14.140625" style="2" customWidth="1"/>
    <col min="3333" max="3333" width="12.85546875" style="2" customWidth="1"/>
    <col min="3334" max="3334" width="11.7109375" style="2" customWidth="1"/>
    <col min="3335" max="3335" width="12.85546875" style="2" customWidth="1"/>
    <col min="3336" max="3336" width="11.5703125" style="2" customWidth="1"/>
    <col min="3337" max="3337" width="11.7109375" style="2" customWidth="1"/>
    <col min="3338" max="3338" width="4.140625" style="2" customWidth="1"/>
    <col min="3339" max="3584" width="9.140625" style="2"/>
    <col min="3585" max="3585" width="100.7109375" style="2" customWidth="1"/>
    <col min="3586" max="3586" width="18.7109375" style="2" customWidth="1"/>
    <col min="3587" max="3587" width="9.140625" style="2"/>
    <col min="3588" max="3588" width="14.140625" style="2" customWidth="1"/>
    <col min="3589" max="3589" width="12.85546875" style="2" customWidth="1"/>
    <col min="3590" max="3590" width="11.7109375" style="2" customWidth="1"/>
    <col min="3591" max="3591" width="12.85546875" style="2" customWidth="1"/>
    <col min="3592" max="3592" width="11.5703125" style="2" customWidth="1"/>
    <col min="3593" max="3593" width="11.7109375" style="2" customWidth="1"/>
    <col min="3594" max="3594" width="4.140625" style="2" customWidth="1"/>
    <col min="3595" max="3840" width="9.140625" style="2"/>
    <col min="3841" max="3841" width="100.7109375" style="2" customWidth="1"/>
    <col min="3842" max="3842" width="18.7109375" style="2" customWidth="1"/>
    <col min="3843" max="3843" width="9.140625" style="2"/>
    <col min="3844" max="3844" width="14.140625" style="2" customWidth="1"/>
    <col min="3845" max="3845" width="12.85546875" style="2" customWidth="1"/>
    <col min="3846" max="3846" width="11.7109375" style="2" customWidth="1"/>
    <col min="3847" max="3847" width="12.85546875" style="2" customWidth="1"/>
    <col min="3848" max="3848" width="11.5703125" style="2" customWidth="1"/>
    <col min="3849" max="3849" width="11.7109375" style="2" customWidth="1"/>
    <col min="3850" max="3850" width="4.140625" style="2" customWidth="1"/>
    <col min="3851" max="4096" width="9.140625" style="2"/>
    <col min="4097" max="4097" width="100.7109375" style="2" customWidth="1"/>
    <col min="4098" max="4098" width="18.7109375" style="2" customWidth="1"/>
    <col min="4099" max="4099" width="9.140625" style="2"/>
    <col min="4100" max="4100" width="14.140625" style="2" customWidth="1"/>
    <col min="4101" max="4101" width="12.85546875" style="2" customWidth="1"/>
    <col min="4102" max="4102" width="11.7109375" style="2" customWidth="1"/>
    <col min="4103" max="4103" width="12.85546875" style="2" customWidth="1"/>
    <col min="4104" max="4104" width="11.5703125" style="2" customWidth="1"/>
    <col min="4105" max="4105" width="11.7109375" style="2" customWidth="1"/>
    <col min="4106" max="4106" width="4.140625" style="2" customWidth="1"/>
    <col min="4107" max="4352" width="9.140625" style="2"/>
    <col min="4353" max="4353" width="100.7109375" style="2" customWidth="1"/>
    <col min="4354" max="4354" width="18.7109375" style="2" customWidth="1"/>
    <col min="4355" max="4355" width="9.140625" style="2"/>
    <col min="4356" max="4356" width="14.140625" style="2" customWidth="1"/>
    <col min="4357" max="4357" width="12.85546875" style="2" customWidth="1"/>
    <col min="4358" max="4358" width="11.7109375" style="2" customWidth="1"/>
    <col min="4359" max="4359" width="12.85546875" style="2" customWidth="1"/>
    <col min="4360" max="4360" width="11.5703125" style="2" customWidth="1"/>
    <col min="4361" max="4361" width="11.7109375" style="2" customWidth="1"/>
    <col min="4362" max="4362" width="4.140625" style="2" customWidth="1"/>
    <col min="4363" max="4608" width="9.140625" style="2"/>
    <col min="4609" max="4609" width="100.7109375" style="2" customWidth="1"/>
    <col min="4610" max="4610" width="18.7109375" style="2" customWidth="1"/>
    <col min="4611" max="4611" width="9.140625" style="2"/>
    <col min="4612" max="4612" width="14.140625" style="2" customWidth="1"/>
    <col min="4613" max="4613" width="12.85546875" style="2" customWidth="1"/>
    <col min="4614" max="4614" width="11.7109375" style="2" customWidth="1"/>
    <col min="4615" max="4615" width="12.85546875" style="2" customWidth="1"/>
    <col min="4616" max="4616" width="11.5703125" style="2" customWidth="1"/>
    <col min="4617" max="4617" width="11.7109375" style="2" customWidth="1"/>
    <col min="4618" max="4618" width="4.140625" style="2" customWidth="1"/>
    <col min="4619" max="4864" width="9.140625" style="2"/>
    <col min="4865" max="4865" width="100.7109375" style="2" customWidth="1"/>
    <col min="4866" max="4866" width="18.7109375" style="2" customWidth="1"/>
    <col min="4867" max="4867" width="9.140625" style="2"/>
    <col min="4868" max="4868" width="14.140625" style="2" customWidth="1"/>
    <col min="4869" max="4869" width="12.85546875" style="2" customWidth="1"/>
    <col min="4870" max="4870" width="11.7109375" style="2" customWidth="1"/>
    <col min="4871" max="4871" width="12.85546875" style="2" customWidth="1"/>
    <col min="4872" max="4872" width="11.5703125" style="2" customWidth="1"/>
    <col min="4873" max="4873" width="11.7109375" style="2" customWidth="1"/>
    <col min="4874" max="4874" width="4.140625" style="2" customWidth="1"/>
    <col min="4875" max="5120" width="9.140625" style="2"/>
    <col min="5121" max="5121" width="100.7109375" style="2" customWidth="1"/>
    <col min="5122" max="5122" width="18.7109375" style="2" customWidth="1"/>
    <col min="5123" max="5123" width="9.140625" style="2"/>
    <col min="5124" max="5124" width="14.140625" style="2" customWidth="1"/>
    <col min="5125" max="5125" width="12.85546875" style="2" customWidth="1"/>
    <col min="5126" max="5126" width="11.7109375" style="2" customWidth="1"/>
    <col min="5127" max="5127" width="12.85546875" style="2" customWidth="1"/>
    <col min="5128" max="5128" width="11.5703125" style="2" customWidth="1"/>
    <col min="5129" max="5129" width="11.7109375" style="2" customWidth="1"/>
    <col min="5130" max="5130" width="4.140625" style="2" customWidth="1"/>
    <col min="5131" max="5376" width="9.140625" style="2"/>
    <col min="5377" max="5377" width="100.7109375" style="2" customWidth="1"/>
    <col min="5378" max="5378" width="18.7109375" style="2" customWidth="1"/>
    <col min="5379" max="5379" width="9.140625" style="2"/>
    <col min="5380" max="5380" width="14.140625" style="2" customWidth="1"/>
    <col min="5381" max="5381" width="12.85546875" style="2" customWidth="1"/>
    <col min="5382" max="5382" width="11.7109375" style="2" customWidth="1"/>
    <col min="5383" max="5383" width="12.85546875" style="2" customWidth="1"/>
    <col min="5384" max="5384" width="11.5703125" style="2" customWidth="1"/>
    <col min="5385" max="5385" width="11.7109375" style="2" customWidth="1"/>
    <col min="5386" max="5386" width="4.140625" style="2" customWidth="1"/>
    <col min="5387" max="5632" width="9.140625" style="2"/>
    <col min="5633" max="5633" width="100.7109375" style="2" customWidth="1"/>
    <col min="5634" max="5634" width="18.7109375" style="2" customWidth="1"/>
    <col min="5635" max="5635" width="9.140625" style="2"/>
    <col min="5636" max="5636" width="14.140625" style="2" customWidth="1"/>
    <col min="5637" max="5637" width="12.85546875" style="2" customWidth="1"/>
    <col min="5638" max="5638" width="11.7109375" style="2" customWidth="1"/>
    <col min="5639" max="5639" width="12.85546875" style="2" customWidth="1"/>
    <col min="5640" max="5640" width="11.5703125" style="2" customWidth="1"/>
    <col min="5641" max="5641" width="11.7109375" style="2" customWidth="1"/>
    <col min="5642" max="5642" width="4.140625" style="2" customWidth="1"/>
    <col min="5643" max="5888" width="9.140625" style="2"/>
    <col min="5889" max="5889" width="100.7109375" style="2" customWidth="1"/>
    <col min="5890" max="5890" width="18.7109375" style="2" customWidth="1"/>
    <col min="5891" max="5891" width="9.140625" style="2"/>
    <col min="5892" max="5892" width="14.140625" style="2" customWidth="1"/>
    <col min="5893" max="5893" width="12.85546875" style="2" customWidth="1"/>
    <col min="5894" max="5894" width="11.7109375" style="2" customWidth="1"/>
    <col min="5895" max="5895" width="12.85546875" style="2" customWidth="1"/>
    <col min="5896" max="5896" width="11.5703125" style="2" customWidth="1"/>
    <col min="5897" max="5897" width="11.7109375" style="2" customWidth="1"/>
    <col min="5898" max="5898" width="4.140625" style="2" customWidth="1"/>
    <col min="5899" max="6144" width="9.140625" style="2"/>
    <col min="6145" max="6145" width="100.7109375" style="2" customWidth="1"/>
    <col min="6146" max="6146" width="18.7109375" style="2" customWidth="1"/>
    <col min="6147" max="6147" width="9.140625" style="2"/>
    <col min="6148" max="6148" width="14.140625" style="2" customWidth="1"/>
    <col min="6149" max="6149" width="12.85546875" style="2" customWidth="1"/>
    <col min="6150" max="6150" width="11.7109375" style="2" customWidth="1"/>
    <col min="6151" max="6151" width="12.85546875" style="2" customWidth="1"/>
    <col min="6152" max="6152" width="11.5703125" style="2" customWidth="1"/>
    <col min="6153" max="6153" width="11.7109375" style="2" customWidth="1"/>
    <col min="6154" max="6154" width="4.140625" style="2" customWidth="1"/>
    <col min="6155" max="6400" width="9.140625" style="2"/>
    <col min="6401" max="6401" width="100.7109375" style="2" customWidth="1"/>
    <col min="6402" max="6402" width="18.7109375" style="2" customWidth="1"/>
    <col min="6403" max="6403" width="9.140625" style="2"/>
    <col min="6404" max="6404" width="14.140625" style="2" customWidth="1"/>
    <col min="6405" max="6405" width="12.85546875" style="2" customWidth="1"/>
    <col min="6406" max="6406" width="11.7109375" style="2" customWidth="1"/>
    <col min="6407" max="6407" width="12.85546875" style="2" customWidth="1"/>
    <col min="6408" max="6408" width="11.5703125" style="2" customWidth="1"/>
    <col min="6409" max="6409" width="11.7109375" style="2" customWidth="1"/>
    <col min="6410" max="6410" width="4.140625" style="2" customWidth="1"/>
    <col min="6411" max="6656" width="9.140625" style="2"/>
    <col min="6657" max="6657" width="100.7109375" style="2" customWidth="1"/>
    <col min="6658" max="6658" width="18.7109375" style="2" customWidth="1"/>
    <col min="6659" max="6659" width="9.140625" style="2"/>
    <col min="6660" max="6660" width="14.140625" style="2" customWidth="1"/>
    <col min="6661" max="6661" width="12.85546875" style="2" customWidth="1"/>
    <col min="6662" max="6662" width="11.7109375" style="2" customWidth="1"/>
    <col min="6663" max="6663" width="12.85546875" style="2" customWidth="1"/>
    <col min="6664" max="6664" width="11.5703125" style="2" customWidth="1"/>
    <col min="6665" max="6665" width="11.7109375" style="2" customWidth="1"/>
    <col min="6666" max="6666" width="4.140625" style="2" customWidth="1"/>
    <col min="6667" max="6912" width="9.140625" style="2"/>
    <col min="6913" max="6913" width="100.7109375" style="2" customWidth="1"/>
    <col min="6914" max="6914" width="18.7109375" style="2" customWidth="1"/>
    <col min="6915" max="6915" width="9.140625" style="2"/>
    <col min="6916" max="6916" width="14.140625" style="2" customWidth="1"/>
    <col min="6917" max="6917" width="12.85546875" style="2" customWidth="1"/>
    <col min="6918" max="6918" width="11.7109375" style="2" customWidth="1"/>
    <col min="6919" max="6919" width="12.85546875" style="2" customWidth="1"/>
    <col min="6920" max="6920" width="11.5703125" style="2" customWidth="1"/>
    <col min="6921" max="6921" width="11.7109375" style="2" customWidth="1"/>
    <col min="6922" max="6922" width="4.140625" style="2" customWidth="1"/>
    <col min="6923" max="7168" width="9.140625" style="2"/>
    <col min="7169" max="7169" width="100.7109375" style="2" customWidth="1"/>
    <col min="7170" max="7170" width="18.7109375" style="2" customWidth="1"/>
    <col min="7171" max="7171" width="9.140625" style="2"/>
    <col min="7172" max="7172" width="14.140625" style="2" customWidth="1"/>
    <col min="7173" max="7173" width="12.85546875" style="2" customWidth="1"/>
    <col min="7174" max="7174" width="11.7109375" style="2" customWidth="1"/>
    <col min="7175" max="7175" width="12.85546875" style="2" customWidth="1"/>
    <col min="7176" max="7176" width="11.5703125" style="2" customWidth="1"/>
    <col min="7177" max="7177" width="11.7109375" style="2" customWidth="1"/>
    <col min="7178" max="7178" width="4.140625" style="2" customWidth="1"/>
    <col min="7179" max="7424" width="9.140625" style="2"/>
    <col min="7425" max="7425" width="100.7109375" style="2" customWidth="1"/>
    <col min="7426" max="7426" width="18.7109375" style="2" customWidth="1"/>
    <col min="7427" max="7427" width="9.140625" style="2"/>
    <col min="7428" max="7428" width="14.140625" style="2" customWidth="1"/>
    <col min="7429" max="7429" width="12.85546875" style="2" customWidth="1"/>
    <col min="7430" max="7430" width="11.7109375" style="2" customWidth="1"/>
    <col min="7431" max="7431" width="12.85546875" style="2" customWidth="1"/>
    <col min="7432" max="7432" width="11.5703125" style="2" customWidth="1"/>
    <col min="7433" max="7433" width="11.7109375" style="2" customWidth="1"/>
    <col min="7434" max="7434" width="4.140625" style="2" customWidth="1"/>
    <col min="7435" max="7680" width="9.140625" style="2"/>
    <col min="7681" max="7681" width="100.7109375" style="2" customWidth="1"/>
    <col min="7682" max="7682" width="18.7109375" style="2" customWidth="1"/>
    <col min="7683" max="7683" width="9.140625" style="2"/>
    <col min="7684" max="7684" width="14.140625" style="2" customWidth="1"/>
    <col min="7685" max="7685" width="12.85546875" style="2" customWidth="1"/>
    <col min="7686" max="7686" width="11.7109375" style="2" customWidth="1"/>
    <col min="7687" max="7687" width="12.85546875" style="2" customWidth="1"/>
    <col min="7688" max="7688" width="11.5703125" style="2" customWidth="1"/>
    <col min="7689" max="7689" width="11.7109375" style="2" customWidth="1"/>
    <col min="7690" max="7690" width="4.140625" style="2" customWidth="1"/>
    <col min="7691" max="7936" width="9.140625" style="2"/>
    <col min="7937" max="7937" width="100.7109375" style="2" customWidth="1"/>
    <col min="7938" max="7938" width="18.7109375" style="2" customWidth="1"/>
    <col min="7939" max="7939" width="9.140625" style="2"/>
    <col min="7940" max="7940" width="14.140625" style="2" customWidth="1"/>
    <col min="7941" max="7941" width="12.85546875" style="2" customWidth="1"/>
    <col min="7942" max="7942" width="11.7109375" style="2" customWidth="1"/>
    <col min="7943" max="7943" width="12.85546875" style="2" customWidth="1"/>
    <col min="7944" max="7944" width="11.5703125" style="2" customWidth="1"/>
    <col min="7945" max="7945" width="11.7109375" style="2" customWidth="1"/>
    <col min="7946" max="7946" width="4.140625" style="2" customWidth="1"/>
    <col min="7947" max="8192" width="9.140625" style="2"/>
    <col min="8193" max="8193" width="100.7109375" style="2" customWidth="1"/>
    <col min="8194" max="8194" width="18.7109375" style="2" customWidth="1"/>
    <col min="8195" max="8195" width="9.140625" style="2"/>
    <col min="8196" max="8196" width="14.140625" style="2" customWidth="1"/>
    <col min="8197" max="8197" width="12.85546875" style="2" customWidth="1"/>
    <col min="8198" max="8198" width="11.7109375" style="2" customWidth="1"/>
    <col min="8199" max="8199" width="12.85546875" style="2" customWidth="1"/>
    <col min="8200" max="8200" width="11.5703125" style="2" customWidth="1"/>
    <col min="8201" max="8201" width="11.7109375" style="2" customWidth="1"/>
    <col min="8202" max="8202" width="4.140625" style="2" customWidth="1"/>
    <col min="8203" max="8448" width="9.140625" style="2"/>
    <col min="8449" max="8449" width="100.7109375" style="2" customWidth="1"/>
    <col min="8450" max="8450" width="18.7109375" style="2" customWidth="1"/>
    <col min="8451" max="8451" width="9.140625" style="2"/>
    <col min="8452" max="8452" width="14.140625" style="2" customWidth="1"/>
    <col min="8453" max="8453" width="12.85546875" style="2" customWidth="1"/>
    <col min="8454" max="8454" width="11.7109375" style="2" customWidth="1"/>
    <col min="8455" max="8455" width="12.85546875" style="2" customWidth="1"/>
    <col min="8456" max="8456" width="11.5703125" style="2" customWidth="1"/>
    <col min="8457" max="8457" width="11.7109375" style="2" customWidth="1"/>
    <col min="8458" max="8458" width="4.140625" style="2" customWidth="1"/>
    <col min="8459" max="8704" width="9.140625" style="2"/>
    <col min="8705" max="8705" width="100.7109375" style="2" customWidth="1"/>
    <col min="8706" max="8706" width="18.7109375" style="2" customWidth="1"/>
    <col min="8707" max="8707" width="9.140625" style="2"/>
    <col min="8708" max="8708" width="14.140625" style="2" customWidth="1"/>
    <col min="8709" max="8709" width="12.85546875" style="2" customWidth="1"/>
    <col min="8710" max="8710" width="11.7109375" style="2" customWidth="1"/>
    <col min="8711" max="8711" width="12.85546875" style="2" customWidth="1"/>
    <col min="8712" max="8712" width="11.5703125" style="2" customWidth="1"/>
    <col min="8713" max="8713" width="11.7109375" style="2" customWidth="1"/>
    <col min="8714" max="8714" width="4.140625" style="2" customWidth="1"/>
    <col min="8715" max="8960" width="9.140625" style="2"/>
    <col min="8961" max="8961" width="100.7109375" style="2" customWidth="1"/>
    <col min="8962" max="8962" width="18.7109375" style="2" customWidth="1"/>
    <col min="8963" max="8963" width="9.140625" style="2"/>
    <col min="8964" max="8964" width="14.140625" style="2" customWidth="1"/>
    <col min="8965" max="8965" width="12.85546875" style="2" customWidth="1"/>
    <col min="8966" max="8966" width="11.7109375" style="2" customWidth="1"/>
    <col min="8967" max="8967" width="12.85546875" style="2" customWidth="1"/>
    <col min="8968" max="8968" width="11.5703125" style="2" customWidth="1"/>
    <col min="8969" max="8969" width="11.7109375" style="2" customWidth="1"/>
    <col min="8970" max="8970" width="4.140625" style="2" customWidth="1"/>
    <col min="8971" max="9216" width="9.140625" style="2"/>
    <col min="9217" max="9217" width="100.7109375" style="2" customWidth="1"/>
    <col min="9218" max="9218" width="18.7109375" style="2" customWidth="1"/>
    <col min="9219" max="9219" width="9.140625" style="2"/>
    <col min="9220" max="9220" width="14.140625" style="2" customWidth="1"/>
    <col min="9221" max="9221" width="12.85546875" style="2" customWidth="1"/>
    <col min="9222" max="9222" width="11.7109375" style="2" customWidth="1"/>
    <col min="9223" max="9223" width="12.85546875" style="2" customWidth="1"/>
    <col min="9224" max="9224" width="11.5703125" style="2" customWidth="1"/>
    <col min="9225" max="9225" width="11.7109375" style="2" customWidth="1"/>
    <col min="9226" max="9226" width="4.140625" style="2" customWidth="1"/>
    <col min="9227" max="9472" width="9.140625" style="2"/>
    <col min="9473" max="9473" width="100.7109375" style="2" customWidth="1"/>
    <col min="9474" max="9474" width="18.7109375" style="2" customWidth="1"/>
    <col min="9475" max="9475" width="9.140625" style="2"/>
    <col min="9476" max="9476" width="14.140625" style="2" customWidth="1"/>
    <col min="9477" max="9477" width="12.85546875" style="2" customWidth="1"/>
    <col min="9478" max="9478" width="11.7109375" style="2" customWidth="1"/>
    <col min="9479" max="9479" width="12.85546875" style="2" customWidth="1"/>
    <col min="9480" max="9480" width="11.5703125" style="2" customWidth="1"/>
    <col min="9481" max="9481" width="11.7109375" style="2" customWidth="1"/>
    <col min="9482" max="9482" width="4.140625" style="2" customWidth="1"/>
    <col min="9483" max="9728" width="9.140625" style="2"/>
    <col min="9729" max="9729" width="100.7109375" style="2" customWidth="1"/>
    <col min="9730" max="9730" width="18.7109375" style="2" customWidth="1"/>
    <col min="9731" max="9731" width="9.140625" style="2"/>
    <col min="9732" max="9732" width="14.140625" style="2" customWidth="1"/>
    <col min="9733" max="9733" width="12.85546875" style="2" customWidth="1"/>
    <col min="9734" max="9734" width="11.7109375" style="2" customWidth="1"/>
    <col min="9735" max="9735" width="12.85546875" style="2" customWidth="1"/>
    <col min="9736" max="9736" width="11.5703125" style="2" customWidth="1"/>
    <col min="9737" max="9737" width="11.7109375" style="2" customWidth="1"/>
    <col min="9738" max="9738" width="4.140625" style="2" customWidth="1"/>
    <col min="9739" max="9984" width="9.140625" style="2"/>
    <col min="9985" max="9985" width="100.7109375" style="2" customWidth="1"/>
    <col min="9986" max="9986" width="18.7109375" style="2" customWidth="1"/>
    <col min="9987" max="9987" width="9.140625" style="2"/>
    <col min="9988" max="9988" width="14.140625" style="2" customWidth="1"/>
    <col min="9989" max="9989" width="12.85546875" style="2" customWidth="1"/>
    <col min="9990" max="9990" width="11.7109375" style="2" customWidth="1"/>
    <col min="9991" max="9991" width="12.85546875" style="2" customWidth="1"/>
    <col min="9992" max="9992" width="11.5703125" style="2" customWidth="1"/>
    <col min="9993" max="9993" width="11.7109375" style="2" customWidth="1"/>
    <col min="9994" max="9994" width="4.140625" style="2" customWidth="1"/>
    <col min="9995" max="10240" width="9.140625" style="2"/>
    <col min="10241" max="10241" width="100.7109375" style="2" customWidth="1"/>
    <col min="10242" max="10242" width="18.7109375" style="2" customWidth="1"/>
    <col min="10243" max="10243" width="9.140625" style="2"/>
    <col min="10244" max="10244" width="14.140625" style="2" customWidth="1"/>
    <col min="10245" max="10245" width="12.85546875" style="2" customWidth="1"/>
    <col min="10246" max="10246" width="11.7109375" style="2" customWidth="1"/>
    <col min="10247" max="10247" width="12.85546875" style="2" customWidth="1"/>
    <col min="10248" max="10248" width="11.5703125" style="2" customWidth="1"/>
    <col min="10249" max="10249" width="11.7109375" style="2" customWidth="1"/>
    <col min="10250" max="10250" width="4.140625" style="2" customWidth="1"/>
    <col min="10251" max="10496" width="9.140625" style="2"/>
    <col min="10497" max="10497" width="100.7109375" style="2" customWidth="1"/>
    <col min="10498" max="10498" width="18.7109375" style="2" customWidth="1"/>
    <col min="10499" max="10499" width="9.140625" style="2"/>
    <col min="10500" max="10500" width="14.140625" style="2" customWidth="1"/>
    <col min="10501" max="10501" width="12.85546875" style="2" customWidth="1"/>
    <col min="10502" max="10502" width="11.7109375" style="2" customWidth="1"/>
    <col min="10503" max="10503" width="12.85546875" style="2" customWidth="1"/>
    <col min="10504" max="10504" width="11.5703125" style="2" customWidth="1"/>
    <col min="10505" max="10505" width="11.7109375" style="2" customWidth="1"/>
    <col min="10506" max="10506" width="4.140625" style="2" customWidth="1"/>
    <col min="10507" max="10752" width="9.140625" style="2"/>
    <col min="10753" max="10753" width="100.7109375" style="2" customWidth="1"/>
    <col min="10754" max="10754" width="18.7109375" style="2" customWidth="1"/>
    <col min="10755" max="10755" width="9.140625" style="2"/>
    <col min="10756" max="10756" width="14.140625" style="2" customWidth="1"/>
    <col min="10757" max="10757" width="12.85546875" style="2" customWidth="1"/>
    <col min="10758" max="10758" width="11.7109375" style="2" customWidth="1"/>
    <col min="10759" max="10759" width="12.85546875" style="2" customWidth="1"/>
    <col min="10760" max="10760" width="11.5703125" style="2" customWidth="1"/>
    <col min="10761" max="10761" width="11.7109375" style="2" customWidth="1"/>
    <col min="10762" max="10762" width="4.140625" style="2" customWidth="1"/>
    <col min="10763" max="11008" width="9.140625" style="2"/>
    <col min="11009" max="11009" width="100.7109375" style="2" customWidth="1"/>
    <col min="11010" max="11010" width="18.7109375" style="2" customWidth="1"/>
    <col min="11011" max="11011" width="9.140625" style="2"/>
    <col min="11012" max="11012" width="14.140625" style="2" customWidth="1"/>
    <col min="11013" max="11013" width="12.85546875" style="2" customWidth="1"/>
    <col min="11014" max="11014" width="11.7109375" style="2" customWidth="1"/>
    <col min="11015" max="11015" width="12.85546875" style="2" customWidth="1"/>
    <col min="11016" max="11016" width="11.5703125" style="2" customWidth="1"/>
    <col min="11017" max="11017" width="11.7109375" style="2" customWidth="1"/>
    <col min="11018" max="11018" width="4.140625" style="2" customWidth="1"/>
    <col min="11019" max="11264" width="9.140625" style="2"/>
    <col min="11265" max="11265" width="100.7109375" style="2" customWidth="1"/>
    <col min="11266" max="11266" width="18.7109375" style="2" customWidth="1"/>
    <col min="11267" max="11267" width="9.140625" style="2"/>
    <col min="11268" max="11268" width="14.140625" style="2" customWidth="1"/>
    <col min="11269" max="11269" width="12.85546875" style="2" customWidth="1"/>
    <col min="11270" max="11270" width="11.7109375" style="2" customWidth="1"/>
    <col min="11271" max="11271" width="12.85546875" style="2" customWidth="1"/>
    <col min="11272" max="11272" width="11.5703125" style="2" customWidth="1"/>
    <col min="11273" max="11273" width="11.7109375" style="2" customWidth="1"/>
    <col min="11274" max="11274" width="4.140625" style="2" customWidth="1"/>
    <col min="11275" max="11520" width="9.140625" style="2"/>
    <col min="11521" max="11521" width="100.7109375" style="2" customWidth="1"/>
    <col min="11522" max="11522" width="18.7109375" style="2" customWidth="1"/>
    <col min="11523" max="11523" width="9.140625" style="2"/>
    <col min="11524" max="11524" width="14.140625" style="2" customWidth="1"/>
    <col min="11525" max="11525" width="12.85546875" style="2" customWidth="1"/>
    <col min="11526" max="11526" width="11.7109375" style="2" customWidth="1"/>
    <col min="11527" max="11527" width="12.85546875" style="2" customWidth="1"/>
    <col min="11528" max="11528" width="11.5703125" style="2" customWidth="1"/>
    <col min="11529" max="11529" width="11.7109375" style="2" customWidth="1"/>
    <col min="11530" max="11530" width="4.140625" style="2" customWidth="1"/>
    <col min="11531" max="11776" width="9.140625" style="2"/>
    <col min="11777" max="11777" width="100.7109375" style="2" customWidth="1"/>
    <col min="11778" max="11778" width="18.7109375" style="2" customWidth="1"/>
    <col min="11779" max="11779" width="9.140625" style="2"/>
    <col min="11780" max="11780" width="14.140625" style="2" customWidth="1"/>
    <col min="11781" max="11781" width="12.85546875" style="2" customWidth="1"/>
    <col min="11782" max="11782" width="11.7109375" style="2" customWidth="1"/>
    <col min="11783" max="11783" width="12.85546875" style="2" customWidth="1"/>
    <col min="11784" max="11784" width="11.5703125" style="2" customWidth="1"/>
    <col min="11785" max="11785" width="11.7109375" style="2" customWidth="1"/>
    <col min="11786" max="11786" width="4.140625" style="2" customWidth="1"/>
    <col min="11787" max="12032" width="9.140625" style="2"/>
    <col min="12033" max="12033" width="100.7109375" style="2" customWidth="1"/>
    <col min="12034" max="12034" width="18.7109375" style="2" customWidth="1"/>
    <col min="12035" max="12035" width="9.140625" style="2"/>
    <col min="12036" max="12036" width="14.140625" style="2" customWidth="1"/>
    <col min="12037" max="12037" width="12.85546875" style="2" customWidth="1"/>
    <col min="12038" max="12038" width="11.7109375" style="2" customWidth="1"/>
    <col min="12039" max="12039" width="12.85546875" style="2" customWidth="1"/>
    <col min="12040" max="12040" width="11.5703125" style="2" customWidth="1"/>
    <col min="12041" max="12041" width="11.7109375" style="2" customWidth="1"/>
    <col min="12042" max="12042" width="4.140625" style="2" customWidth="1"/>
    <col min="12043" max="12288" width="9.140625" style="2"/>
    <col min="12289" max="12289" width="100.7109375" style="2" customWidth="1"/>
    <col min="12290" max="12290" width="18.7109375" style="2" customWidth="1"/>
    <col min="12291" max="12291" width="9.140625" style="2"/>
    <col min="12292" max="12292" width="14.140625" style="2" customWidth="1"/>
    <col min="12293" max="12293" width="12.85546875" style="2" customWidth="1"/>
    <col min="12294" max="12294" width="11.7109375" style="2" customWidth="1"/>
    <col min="12295" max="12295" width="12.85546875" style="2" customWidth="1"/>
    <col min="12296" max="12296" width="11.5703125" style="2" customWidth="1"/>
    <col min="12297" max="12297" width="11.7109375" style="2" customWidth="1"/>
    <col min="12298" max="12298" width="4.140625" style="2" customWidth="1"/>
    <col min="12299" max="12544" width="9.140625" style="2"/>
    <col min="12545" max="12545" width="100.7109375" style="2" customWidth="1"/>
    <col min="12546" max="12546" width="18.7109375" style="2" customWidth="1"/>
    <col min="12547" max="12547" width="9.140625" style="2"/>
    <col min="12548" max="12548" width="14.140625" style="2" customWidth="1"/>
    <col min="12549" max="12549" width="12.85546875" style="2" customWidth="1"/>
    <col min="12550" max="12550" width="11.7109375" style="2" customWidth="1"/>
    <col min="12551" max="12551" width="12.85546875" style="2" customWidth="1"/>
    <col min="12552" max="12552" width="11.5703125" style="2" customWidth="1"/>
    <col min="12553" max="12553" width="11.7109375" style="2" customWidth="1"/>
    <col min="12554" max="12554" width="4.140625" style="2" customWidth="1"/>
    <col min="12555" max="12800" width="9.140625" style="2"/>
    <col min="12801" max="12801" width="100.7109375" style="2" customWidth="1"/>
    <col min="12802" max="12802" width="18.7109375" style="2" customWidth="1"/>
    <col min="12803" max="12803" width="9.140625" style="2"/>
    <col min="12804" max="12804" width="14.140625" style="2" customWidth="1"/>
    <col min="12805" max="12805" width="12.85546875" style="2" customWidth="1"/>
    <col min="12806" max="12806" width="11.7109375" style="2" customWidth="1"/>
    <col min="12807" max="12807" width="12.85546875" style="2" customWidth="1"/>
    <col min="12808" max="12808" width="11.5703125" style="2" customWidth="1"/>
    <col min="12809" max="12809" width="11.7109375" style="2" customWidth="1"/>
    <col min="12810" max="12810" width="4.140625" style="2" customWidth="1"/>
    <col min="12811" max="13056" width="9.140625" style="2"/>
    <col min="13057" max="13057" width="100.7109375" style="2" customWidth="1"/>
    <col min="13058" max="13058" width="18.7109375" style="2" customWidth="1"/>
    <col min="13059" max="13059" width="9.140625" style="2"/>
    <col min="13060" max="13060" width="14.140625" style="2" customWidth="1"/>
    <col min="13061" max="13061" width="12.85546875" style="2" customWidth="1"/>
    <col min="13062" max="13062" width="11.7109375" style="2" customWidth="1"/>
    <col min="13063" max="13063" width="12.85546875" style="2" customWidth="1"/>
    <col min="13064" max="13064" width="11.5703125" style="2" customWidth="1"/>
    <col min="13065" max="13065" width="11.7109375" style="2" customWidth="1"/>
    <col min="13066" max="13066" width="4.140625" style="2" customWidth="1"/>
    <col min="13067" max="13312" width="9.140625" style="2"/>
    <col min="13313" max="13313" width="100.7109375" style="2" customWidth="1"/>
    <col min="13314" max="13314" width="18.7109375" style="2" customWidth="1"/>
    <col min="13315" max="13315" width="9.140625" style="2"/>
    <col min="13316" max="13316" width="14.140625" style="2" customWidth="1"/>
    <col min="13317" max="13317" width="12.85546875" style="2" customWidth="1"/>
    <col min="13318" max="13318" width="11.7109375" style="2" customWidth="1"/>
    <col min="13319" max="13319" width="12.85546875" style="2" customWidth="1"/>
    <col min="13320" max="13320" width="11.5703125" style="2" customWidth="1"/>
    <col min="13321" max="13321" width="11.7109375" style="2" customWidth="1"/>
    <col min="13322" max="13322" width="4.140625" style="2" customWidth="1"/>
    <col min="13323" max="13568" width="9.140625" style="2"/>
    <col min="13569" max="13569" width="100.7109375" style="2" customWidth="1"/>
    <col min="13570" max="13570" width="18.7109375" style="2" customWidth="1"/>
    <col min="13571" max="13571" width="9.140625" style="2"/>
    <col min="13572" max="13572" width="14.140625" style="2" customWidth="1"/>
    <col min="13573" max="13573" width="12.85546875" style="2" customWidth="1"/>
    <col min="13574" max="13574" width="11.7109375" style="2" customWidth="1"/>
    <col min="13575" max="13575" width="12.85546875" style="2" customWidth="1"/>
    <col min="13576" max="13576" width="11.5703125" style="2" customWidth="1"/>
    <col min="13577" max="13577" width="11.7109375" style="2" customWidth="1"/>
    <col min="13578" max="13578" width="4.140625" style="2" customWidth="1"/>
    <col min="13579" max="13824" width="9.140625" style="2"/>
    <col min="13825" max="13825" width="100.7109375" style="2" customWidth="1"/>
    <col min="13826" max="13826" width="18.7109375" style="2" customWidth="1"/>
    <col min="13827" max="13827" width="9.140625" style="2"/>
    <col min="13828" max="13828" width="14.140625" style="2" customWidth="1"/>
    <col min="13829" max="13829" width="12.85546875" style="2" customWidth="1"/>
    <col min="13830" max="13830" width="11.7109375" style="2" customWidth="1"/>
    <col min="13831" max="13831" width="12.85546875" style="2" customWidth="1"/>
    <col min="13832" max="13832" width="11.5703125" style="2" customWidth="1"/>
    <col min="13833" max="13833" width="11.7109375" style="2" customWidth="1"/>
    <col min="13834" max="13834" width="4.140625" style="2" customWidth="1"/>
    <col min="13835" max="14080" width="9.140625" style="2"/>
    <col min="14081" max="14081" width="100.7109375" style="2" customWidth="1"/>
    <col min="14082" max="14082" width="18.7109375" style="2" customWidth="1"/>
    <col min="14083" max="14083" width="9.140625" style="2"/>
    <col min="14084" max="14084" width="14.140625" style="2" customWidth="1"/>
    <col min="14085" max="14085" width="12.85546875" style="2" customWidth="1"/>
    <col min="14086" max="14086" width="11.7109375" style="2" customWidth="1"/>
    <col min="14087" max="14087" width="12.85546875" style="2" customWidth="1"/>
    <col min="14088" max="14088" width="11.5703125" style="2" customWidth="1"/>
    <col min="14089" max="14089" width="11.7109375" style="2" customWidth="1"/>
    <col min="14090" max="14090" width="4.140625" style="2" customWidth="1"/>
    <col min="14091" max="14336" width="9.140625" style="2"/>
    <col min="14337" max="14337" width="100.7109375" style="2" customWidth="1"/>
    <col min="14338" max="14338" width="18.7109375" style="2" customWidth="1"/>
    <col min="14339" max="14339" width="9.140625" style="2"/>
    <col min="14340" max="14340" width="14.140625" style="2" customWidth="1"/>
    <col min="14341" max="14341" width="12.85546875" style="2" customWidth="1"/>
    <col min="14342" max="14342" width="11.7109375" style="2" customWidth="1"/>
    <col min="14343" max="14343" width="12.85546875" style="2" customWidth="1"/>
    <col min="14344" max="14344" width="11.5703125" style="2" customWidth="1"/>
    <col min="14345" max="14345" width="11.7109375" style="2" customWidth="1"/>
    <col min="14346" max="14346" width="4.140625" style="2" customWidth="1"/>
    <col min="14347" max="14592" width="9.140625" style="2"/>
    <col min="14593" max="14593" width="100.7109375" style="2" customWidth="1"/>
    <col min="14594" max="14594" width="18.7109375" style="2" customWidth="1"/>
    <col min="14595" max="14595" width="9.140625" style="2"/>
    <col min="14596" max="14596" width="14.140625" style="2" customWidth="1"/>
    <col min="14597" max="14597" width="12.85546875" style="2" customWidth="1"/>
    <col min="14598" max="14598" width="11.7109375" style="2" customWidth="1"/>
    <col min="14599" max="14599" width="12.85546875" style="2" customWidth="1"/>
    <col min="14600" max="14600" width="11.5703125" style="2" customWidth="1"/>
    <col min="14601" max="14601" width="11.7109375" style="2" customWidth="1"/>
    <col min="14602" max="14602" width="4.140625" style="2" customWidth="1"/>
    <col min="14603" max="14848" width="9.140625" style="2"/>
    <col min="14849" max="14849" width="100.7109375" style="2" customWidth="1"/>
    <col min="14850" max="14850" width="18.7109375" style="2" customWidth="1"/>
    <col min="14851" max="14851" width="9.140625" style="2"/>
    <col min="14852" max="14852" width="14.140625" style="2" customWidth="1"/>
    <col min="14853" max="14853" width="12.85546875" style="2" customWidth="1"/>
    <col min="14854" max="14854" width="11.7109375" style="2" customWidth="1"/>
    <col min="14855" max="14855" width="12.85546875" style="2" customWidth="1"/>
    <col min="14856" max="14856" width="11.5703125" style="2" customWidth="1"/>
    <col min="14857" max="14857" width="11.7109375" style="2" customWidth="1"/>
    <col min="14858" max="14858" width="4.140625" style="2" customWidth="1"/>
    <col min="14859" max="15104" width="9.140625" style="2"/>
    <col min="15105" max="15105" width="100.7109375" style="2" customWidth="1"/>
    <col min="15106" max="15106" width="18.7109375" style="2" customWidth="1"/>
    <col min="15107" max="15107" width="9.140625" style="2"/>
    <col min="15108" max="15108" width="14.140625" style="2" customWidth="1"/>
    <col min="15109" max="15109" width="12.85546875" style="2" customWidth="1"/>
    <col min="15110" max="15110" width="11.7109375" style="2" customWidth="1"/>
    <col min="15111" max="15111" width="12.85546875" style="2" customWidth="1"/>
    <col min="15112" max="15112" width="11.5703125" style="2" customWidth="1"/>
    <col min="15113" max="15113" width="11.7109375" style="2" customWidth="1"/>
    <col min="15114" max="15114" width="4.140625" style="2" customWidth="1"/>
    <col min="15115" max="15360" width="9.140625" style="2"/>
    <col min="15361" max="15361" width="100.7109375" style="2" customWidth="1"/>
    <col min="15362" max="15362" width="18.7109375" style="2" customWidth="1"/>
    <col min="15363" max="15363" width="9.140625" style="2"/>
    <col min="15364" max="15364" width="14.140625" style="2" customWidth="1"/>
    <col min="15365" max="15365" width="12.85546875" style="2" customWidth="1"/>
    <col min="15366" max="15366" width="11.7109375" style="2" customWidth="1"/>
    <col min="15367" max="15367" width="12.85546875" style="2" customWidth="1"/>
    <col min="15368" max="15368" width="11.5703125" style="2" customWidth="1"/>
    <col min="15369" max="15369" width="11.7109375" style="2" customWidth="1"/>
    <col min="15370" max="15370" width="4.140625" style="2" customWidth="1"/>
    <col min="15371" max="15616" width="9.140625" style="2"/>
    <col min="15617" max="15617" width="100.7109375" style="2" customWidth="1"/>
    <col min="15618" max="15618" width="18.7109375" style="2" customWidth="1"/>
    <col min="15619" max="15619" width="9.140625" style="2"/>
    <col min="15620" max="15620" width="14.140625" style="2" customWidth="1"/>
    <col min="15621" max="15621" width="12.85546875" style="2" customWidth="1"/>
    <col min="15622" max="15622" width="11.7109375" style="2" customWidth="1"/>
    <col min="15623" max="15623" width="12.85546875" style="2" customWidth="1"/>
    <col min="15624" max="15624" width="11.5703125" style="2" customWidth="1"/>
    <col min="15625" max="15625" width="11.7109375" style="2" customWidth="1"/>
    <col min="15626" max="15626" width="4.140625" style="2" customWidth="1"/>
    <col min="15627" max="15872" width="9.140625" style="2"/>
    <col min="15873" max="15873" width="100.7109375" style="2" customWidth="1"/>
    <col min="15874" max="15874" width="18.7109375" style="2" customWidth="1"/>
    <col min="15875" max="15875" width="9.140625" style="2"/>
    <col min="15876" max="15876" width="14.140625" style="2" customWidth="1"/>
    <col min="15877" max="15877" width="12.85546875" style="2" customWidth="1"/>
    <col min="15878" max="15878" width="11.7109375" style="2" customWidth="1"/>
    <col min="15879" max="15879" width="12.85546875" style="2" customWidth="1"/>
    <col min="15880" max="15880" width="11.5703125" style="2" customWidth="1"/>
    <col min="15881" max="15881" width="11.7109375" style="2" customWidth="1"/>
    <col min="15882" max="15882" width="4.140625" style="2" customWidth="1"/>
    <col min="15883" max="16128" width="9.140625" style="2"/>
    <col min="16129" max="16129" width="100.7109375" style="2" customWidth="1"/>
    <col min="16130" max="16130" width="18.7109375" style="2" customWidth="1"/>
    <col min="16131" max="16131" width="9.140625" style="2"/>
    <col min="16132" max="16132" width="14.140625" style="2" customWidth="1"/>
    <col min="16133" max="16133" width="12.85546875" style="2" customWidth="1"/>
    <col min="16134" max="16134" width="11.7109375" style="2" customWidth="1"/>
    <col min="16135" max="16135" width="12.85546875" style="2" customWidth="1"/>
    <col min="16136" max="16136" width="11.5703125" style="2" customWidth="1"/>
    <col min="16137" max="16137" width="11.7109375" style="2" customWidth="1"/>
    <col min="16138" max="16138" width="4.140625" style="2" customWidth="1"/>
    <col min="16139" max="16384" width="9.140625" style="2"/>
  </cols>
  <sheetData>
    <row r="1" spans="1:247" s="458" customFormat="1" ht="18" customHeight="1">
      <c r="A1" s="414" t="s">
        <v>900</v>
      </c>
      <c r="B1" s="83"/>
      <c r="C1" s="2"/>
      <c r="D1" s="2"/>
      <c r="E1" s="2"/>
      <c r="F1" s="2"/>
      <c r="G1" s="2"/>
      <c r="H1" s="2"/>
      <c r="I1" s="2"/>
      <c r="J1" s="457"/>
      <c r="K1" s="457"/>
      <c r="L1" s="2174"/>
      <c r="M1" s="2174"/>
      <c r="N1" s="457"/>
      <c r="O1" s="457"/>
      <c r="P1" s="2174"/>
      <c r="Q1" s="2174"/>
      <c r="R1" s="457"/>
      <c r="S1" s="457"/>
      <c r="T1" s="2174"/>
      <c r="U1" s="2174"/>
      <c r="V1" s="457"/>
      <c r="W1" s="457"/>
      <c r="X1" s="2174"/>
      <c r="Y1" s="2174"/>
      <c r="Z1" s="457"/>
      <c r="AA1" s="457"/>
      <c r="AB1" s="2174"/>
      <c r="AC1" s="2174"/>
      <c r="AD1" s="457"/>
      <c r="AE1" s="457"/>
      <c r="AF1" s="2174"/>
      <c r="AG1" s="2174"/>
      <c r="AH1" s="457"/>
      <c r="AI1" s="457"/>
      <c r="AJ1" s="2174"/>
      <c r="AK1" s="2174"/>
      <c r="AL1" s="457"/>
      <c r="AM1" s="457"/>
      <c r="AN1" s="2174"/>
      <c r="AO1" s="2174"/>
      <c r="AP1" s="457"/>
      <c r="AQ1" s="457"/>
      <c r="AR1" s="2174"/>
      <c r="AS1" s="2174"/>
      <c r="AT1" s="457"/>
      <c r="AU1" s="457"/>
      <c r="AV1" s="2174"/>
      <c r="AW1" s="2174"/>
      <c r="AX1" s="457"/>
      <c r="AY1" s="457"/>
      <c r="AZ1" s="2174"/>
      <c r="BA1" s="2174"/>
      <c r="BB1" s="457"/>
      <c r="BC1" s="457"/>
      <c r="BD1" s="2174"/>
      <c r="BE1" s="2174"/>
      <c r="BF1" s="457"/>
      <c r="BG1" s="457"/>
      <c r="BH1" s="2174"/>
      <c r="BI1" s="2174"/>
      <c r="BJ1" s="457"/>
      <c r="BK1" s="457"/>
      <c r="BL1" s="2174"/>
      <c r="BM1" s="2174"/>
      <c r="BN1" s="457"/>
      <c r="BO1" s="457"/>
      <c r="BP1" s="2174"/>
      <c r="BQ1" s="2174"/>
      <c r="BR1" s="457"/>
      <c r="BS1" s="457"/>
      <c r="BT1" s="2174"/>
      <c r="BU1" s="2174"/>
      <c r="BV1" s="457"/>
      <c r="BW1" s="457"/>
      <c r="BX1" s="2174"/>
      <c r="BY1" s="2174"/>
      <c r="BZ1" s="457"/>
      <c r="CA1" s="457"/>
      <c r="CB1" s="2174"/>
      <c r="CC1" s="2174"/>
      <c r="CD1" s="457"/>
      <c r="CE1" s="457"/>
      <c r="CF1" s="2174"/>
      <c r="CG1" s="2174"/>
      <c r="CH1" s="457"/>
      <c r="CI1" s="457"/>
      <c r="CJ1" s="2174"/>
      <c r="CK1" s="2174"/>
      <c r="CL1" s="457"/>
      <c r="CM1" s="457"/>
      <c r="CN1" s="2174"/>
      <c r="CO1" s="2174"/>
      <c r="CP1" s="457"/>
      <c r="CQ1" s="457"/>
      <c r="CR1" s="2174"/>
      <c r="CS1" s="2174"/>
      <c r="CT1" s="457"/>
      <c r="CU1" s="457"/>
      <c r="CV1" s="2174"/>
      <c r="CW1" s="2174"/>
      <c r="CX1" s="457"/>
      <c r="CY1" s="457"/>
      <c r="CZ1" s="2174"/>
      <c r="DA1" s="2174"/>
      <c r="DB1" s="457"/>
      <c r="DC1" s="457"/>
      <c r="DD1" s="2174"/>
      <c r="DE1" s="2174"/>
      <c r="DF1" s="457"/>
      <c r="DG1" s="457"/>
      <c r="DH1" s="2174"/>
      <c r="DI1" s="2174"/>
      <c r="DJ1" s="457"/>
      <c r="DK1" s="457"/>
      <c r="DL1" s="2174"/>
      <c r="DM1" s="2174"/>
      <c r="DN1" s="457"/>
      <c r="DO1" s="457"/>
      <c r="DP1" s="2174"/>
      <c r="DQ1" s="2174"/>
      <c r="DR1" s="457"/>
      <c r="DS1" s="457"/>
      <c r="DT1" s="2174"/>
      <c r="DU1" s="2174"/>
      <c r="DV1" s="457"/>
      <c r="DW1" s="457"/>
      <c r="DX1" s="2174"/>
      <c r="DY1" s="2174"/>
      <c r="DZ1" s="457"/>
      <c r="EA1" s="457"/>
      <c r="EB1" s="2174"/>
      <c r="EC1" s="2174"/>
      <c r="ED1" s="457"/>
      <c r="EE1" s="457"/>
      <c r="EF1" s="2174"/>
      <c r="EG1" s="2174"/>
      <c r="EH1" s="457"/>
      <c r="EI1" s="457"/>
      <c r="EJ1" s="2174"/>
      <c r="EK1" s="2174"/>
      <c r="EL1" s="457"/>
      <c r="EM1" s="457"/>
      <c r="EN1" s="2174"/>
      <c r="EO1" s="2174"/>
      <c r="EP1" s="457"/>
      <c r="EQ1" s="457"/>
      <c r="ER1" s="2174"/>
      <c r="ES1" s="2174"/>
      <c r="ET1" s="457"/>
      <c r="EU1" s="457"/>
      <c r="EV1" s="2174"/>
      <c r="EW1" s="2174"/>
      <c r="EX1" s="457"/>
      <c r="EY1" s="457"/>
      <c r="EZ1" s="2174"/>
      <c r="FA1" s="2174"/>
      <c r="FB1" s="457"/>
      <c r="FC1" s="457"/>
      <c r="FD1" s="2174"/>
      <c r="FE1" s="2174"/>
      <c r="FF1" s="457"/>
      <c r="FG1" s="457"/>
      <c r="FH1" s="2174"/>
      <c r="FI1" s="2174"/>
      <c r="FJ1" s="457"/>
      <c r="FK1" s="457"/>
      <c r="FL1" s="2174"/>
      <c r="FM1" s="2174"/>
      <c r="FN1" s="457"/>
      <c r="FO1" s="457"/>
      <c r="FP1" s="2174"/>
      <c r="FQ1" s="2174"/>
      <c r="FR1" s="457"/>
      <c r="FS1" s="457"/>
      <c r="FT1" s="2174"/>
      <c r="FU1" s="2174"/>
      <c r="FV1" s="457"/>
      <c r="FW1" s="457"/>
      <c r="FX1" s="2174"/>
      <c r="FY1" s="2174"/>
      <c r="FZ1" s="457"/>
      <c r="GA1" s="457"/>
      <c r="GB1" s="2174"/>
      <c r="GC1" s="2174"/>
      <c r="GD1" s="457"/>
      <c r="GE1" s="457"/>
      <c r="GF1" s="2174"/>
      <c r="GG1" s="2174"/>
      <c r="GH1" s="457"/>
      <c r="GI1" s="457"/>
      <c r="GJ1" s="2174"/>
      <c r="GK1" s="2174"/>
      <c r="GL1" s="457"/>
      <c r="GM1" s="457"/>
      <c r="GN1" s="2174"/>
      <c r="GO1" s="2174"/>
      <c r="GP1" s="457"/>
      <c r="GQ1" s="457"/>
      <c r="GR1" s="2174"/>
      <c r="GS1" s="2174"/>
      <c r="GT1" s="457"/>
      <c r="GU1" s="457"/>
      <c r="GV1" s="2174"/>
      <c r="GW1" s="2174"/>
      <c r="GX1" s="457"/>
      <c r="GY1" s="457"/>
      <c r="GZ1" s="2174"/>
      <c r="HA1" s="2174"/>
      <c r="HB1" s="457"/>
      <c r="HC1" s="457"/>
      <c r="HD1" s="2174"/>
      <c r="HE1" s="2174"/>
      <c r="HF1" s="457"/>
      <c r="HG1" s="457"/>
      <c r="HH1" s="2174"/>
      <c r="HI1" s="2174"/>
      <c r="HJ1" s="457"/>
      <c r="HK1" s="457"/>
      <c r="HL1" s="2174"/>
      <c r="HM1" s="2174"/>
      <c r="HN1" s="457"/>
      <c r="HO1" s="457"/>
      <c r="HP1" s="2174"/>
      <c r="HQ1" s="2174"/>
      <c r="HR1" s="457"/>
      <c r="HS1" s="457"/>
      <c r="HT1" s="2174"/>
      <c r="HU1" s="2174"/>
      <c r="HV1" s="457"/>
      <c r="HW1" s="457"/>
      <c r="HX1" s="2174"/>
      <c r="HY1" s="2174"/>
      <c r="HZ1" s="457"/>
      <c r="IA1" s="457"/>
      <c r="IB1" s="2174"/>
      <c r="IC1" s="2174"/>
      <c r="ID1" s="457"/>
      <c r="IE1" s="457"/>
      <c r="IF1" s="2174"/>
      <c r="IG1" s="2174"/>
      <c r="IH1" s="457"/>
      <c r="II1" s="457"/>
      <c r="IJ1" s="2174"/>
      <c r="IK1" s="2174"/>
      <c r="IL1" s="457"/>
      <c r="IM1" s="457"/>
    </row>
    <row r="2" spans="1:247" s="417" customFormat="1" ht="18" customHeight="1">
      <c r="A2" s="459" t="s">
        <v>781</v>
      </c>
      <c r="B2" s="422"/>
    </row>
    <row r="3" spans="1:247" s="417" customFormat="1" ht="11.25" customHeight="1">
      <c r="A3" s="459"/>
      <c r="B3" s="416" t="s">
        <v>389</v>
      </c>
    </row>
    <row r="4" spans="1:247" s="502" customFormat="1" ht="21" customHeight="1">
      <c r="A4" s="420"/>
      <c r="B4" s="421" t="s">
        <v>782</v>
      </c>
      <c r="C4" s="2"/>
      <c r="D4" s="2"/>
      <c r="E4" s="2"/>
      <c r="F4" s="2"/>
      <c r="G4" s="253"/>
      <c r="H4" s="253"/>
      <c r="I4" s="253"/>
      <c r="J4" s="253"/>
      <c r="K4" s="253"/>
      <c r="L4" s="253"/>
      <c r="M4" s="253"/>
      <c r="N4" s="253"/>
      <c r="O4" s="253"/>
      <c r="P4" s="253"/>
      <c r="Q4" s="253"/>
      <c r="R4" s="253"/>
      <c r="S4" s="253"/>
      <c r="T4" s="253"/>
      <c r="U4" s="253"/>
      <c r="V4" s="253"/>
      <c r="W4" s="253"/>
      <c r="X4" s="253"/>
      <c r="Y4" s="253"/>
      <c r="Z4" s="253"/>
      <c r="AA4" s="253"/>
      <c r="AB4" s="253"/>
      <c r="AC4" s="253"/>
      <c r="AD4" s="253"/>
      <c r="AE4" s="253"/>
      <c r="AF4" s="253"/>
      <c r="AG4" s="253"/>
      <c r="AH4" s="253"/>
      <c r="AI4" s="253"/>
      <c r="AJ4" s="253"/>
      <c r="AK4" s="253"/>
      <c r="AL4" s="253"/>
      <c r="AM4" s="253"/>
      <c r="AN4" s="253"/>
      <c r="AO4" s="253"/>
      <c r="AP4" s="253"/>
      <c r="AQ4" s="253"/>
      <c r="AR4" s="253"/>
      <c r="AS4" s="253"/>
      <c r="AT4" s="253"/>
      <c r="AU4" s="253"/>
      <c r="AV4" s="253"/>
      <c r="AW4" s="253"/>
      <c r="AX4" s="253"/>
      <c r="AY4" s="253"/>
      <c r="AZ4" s="253"/>
      <c r="BA4" s="253"/>
      <c r="BB4" s="253"/>
      <c r="BC4" s="253"/>
      <c r="BD4" s="253"/>
      <c r="BE4" s="253"/>
      <c r="BF4" s="253"/>
      <c r="BG4" s="253"/>
      <c r="BH4" s="253"/>
      <c r="BI4" s="253"/>
      <c r="BJ4" s="253"/>
      <c r="BK4" s="253"/>
      <c r="BL4" s="253"/>
      <c r="BM4" s="253"/>
      <c r="BN4" s="253"/>
      <c r="BO4" s="253"/>
      <c r="BP4" s="253"/>
      <c r="BQ4" s="253"/>
      <c r="BR4" s="253"/>
      <c r="BS4" s="253"/>
      <c r="BT4" s="253"/>
      <c r="BU4" s="253"/>
      <c r="BV4" s="253"/>
      <c r="BW4" s="253"/>
      <c r="BX4" s="253"/>
      <c r="BY4" s="253"/>
      <c r="BZ4" s="253"/>
      <c r="CA4" s="253"/>
      <c r="CB4" s="253"/>
      <c r="CC4" s="253"/>
      <c r="CD4" s="253"/>
      <c r="CE4" s="253"/>
      <c r="CF4" s="253"/>
      <c r="CG4" s="253"/>
      <c r="CH4" s="253"/>
      <c r="CI4" s="253"/>
      <c r="CJ4" s="253"/>
      <c r="CK4" s="253"/>
      <c r="CL4" s="253"/>
      <c r="CM4" s="253"/>
      <c r="CN4" s="253"/>
      <c r="CO4" s="253"/>
      <c r="CP4" s="253"/>
      <c r="CQ4" s="253"/>
      <c r="CR4" s="253"/>
      <c r="CS4" s="253"/>
      <c r="CT4" s="253"/>
      <c r="CU4" s="253"/>
      <c r="CV4" s="253"/>
      <c r="CW4" s="253"/>
      <c r="CX4" s="253"/>
      <c r="CY4" s="253"/>
      <c r="CZ4" s="253"/>
      <c r="DA4" s="253"/>
      <c r="DB4" s="253"/>
      <c r="DC4" s="253"/>
      <c r="DD4" s="253"/>
      <c r="DE4" s="253"/>
      <c r="DF4" s="253"/>
      <c r="DG4" s="253"/>
      <c r="DH4" s="253"/>
      <c r="DI4" s="253"/>
      <c r="DJ4" s="253"/>
      <c r="DK4" s="253"/>
      <c r="DL4" s="253"/>
      <c r="DM4" s="253"/>
      <c r="DN4" s="253"/>
      <c r="DO4" s="253"/>
      <c r="DP4" s="253"/>
      <c r="DQ4" s="253"/>
      <c r="DR4" s="253"/>
      <c r="DS4" s="253"/>
      <c r="DT4" s="253"/>
      <c r="DU4" s="253"/>
      <c r="DV4" s="253"/>
      <c r="DW4" s="253"/>
      <c r="DX4" s="253"/>
      <c r="DY4" s="253"/>
      <c r="DZ4" s="253"/>
      <c r="EA4" s="253"/>
      <c r="EB4" s="253"/>
      <c r="EC4" s="253"/>
      <c r="ED4" s="253"/>
      <c r="EE4" s="253"/>
      <c r="EF4" s="253"/>
      <c r="EG4" s="253"/>
      <c r="EH4" s="253"/>
      <c r="EI4" s="253"/>
      <c r="EJ4" s="253"/>
      <c r="EK4" s="253"/>
      <c r="EL4" s="253"/>
      <c r="EM4" s="253"/>
      <c r="EN4" s="253"/>
      <c r="EO4" s="253"/>
      <c r="EP4" s="253"/>
      <c r="EQ4" s="253"/>
      <c r="ER4" s="253"/>
      <c r="ES4" s="253"/>
      <c r="ET4" s="253"/>
      <c r="EU4" s="253"/>
      <c r="EV4" s="253"/>
      <c r="EW4" s="253"/>
      <c r="EX4" s="253"/>
      <c r="EY4" s="253"/>
      <c r="EZ4" s="253"/>
      <c r="FA4" s="253"/>
      <c r="FB4" s="253"/>
      <c r="FC4" s="253"/>
      <c r="FD4" s="253"/>
      <c r="FE4" s="253"/>
      <c r="FF4" s="253"/>
      <c r="FG4" s="253"/>
      <c r="FH4" s="253"/>
      <c r="FI4" s="253"/>
      <c r="FJ4" s="253"/>
      <c r="FK4" s="253"/>
      <c r="FL4" s="253"/>
      <c r="FM4" s="253"/>
      <c r="FN4" s="253"/>
      <c r="FO4" s="253"/>
      <c r="FP4" s="253"/>
      <c r="FQ4" s="253"/>
      <c r="FR4" s="253"/>
      <c r="FS4" s="253"/>
      <c r="FT4" s="253"/>
      <c r="FU4" s="253"/>
      <c r="FV4" s="253"/>
      <c r="FW4" s="253"/>
      <c r="FX4" s="253"/>
      <c r="FY4" s="253"/>
      <c r="FZ4" s="253"/>
      <c r="GA4" s="253"/>
      <c r="GB4" s="253"/>
      <c r="GC4" s="253"/>
      <c r="GD4" s="253"/>
      <c r="GE4" s="253"/>
      <c r="GF4" s="253"/>
      <c r="GG4" s="253"/>
      <c r="GH4" s="253"/>
      <c r="GI4" s="253"/>
      <c r="GJ4" s="253"/>
      <c r="GK4" s="253"/>
      <c r="GL4" s="253"/>
      <c r="GM4" s="253"/>
      <c r="GN4" s="253"/>
      <c r="GO4" s="253"/>
      <c r="GP4" s="253"/>
      <c r="GQ4" s="253"/>
      <c r="GR4" s="253"/>
      <c r="GS4" s="253"/>
      <c r="GT4" s="253"/>
      <c r="GU4" s="253"/>
      <c r="GV4" s="253"/>
      <c r="GW4" s="253"/>
      <c r="GX4" s="253"/>
      <c r="GY4" s="253"/>
      <c r="GZ4" s="253"/>
      <c r="HA4" s="253"/>
      <c r="HB4" s="253"/>
      <c r="HC4" s="253"/>
      <c r="HD4" s="253"/>
      <c r="HE4" s="253"/>
      <c r="HF4" s="253"/>
      <c r="HG4" s="253"/>
      <c r="HH4" s="253"/>
      <c r="HI4" s="253"/>
      <c r="HJ4" s="253"/>
      <c r="HK4" s="253"/>
      <c r="HL4" s="253"/>
      <c r="HM4" s="253"/>
      <c r="HN4" s="253"/>
      <c r="HO4" s="253"/>
      <c r="HP4" s="253"/>
      <c r="HQ4" s="253"/>
      <c r="HR4" s="253"/>
      <c r="HS4" s="253"/>
      <c r="HT4" s="253"/>
      <c r="HU4" s="253"/>
      <c r="HV4" s="253"/>
      <c r="HW4" s="253"/>
      <c r="HX4" s="253"/>
      <c r="HY4" s="253"/>
      <c r="HZ4" s="253"/>
      <c r="IA4" s="253"/>
      <c r="IB4" s="253"/>
      <c r="IC4" s="253"/>
      <c r="ID4" s="253"/>
      <c r="IE4" s="253"/>
      <c r="IF4" s="253"/>
      <c r="IG4" s="253"/>
      <c r="IH4" s="253"/>
      <c r="II4" s="253"/>
      <c r="IJ4" s="253"/>
      <c r="IK4" s="253"/>
      <c r="IL4" s="253"/>
    </row>
    <row r="5" spans="1:247" ht="6" customHeight="1">
      <c r="A5" s="460"/>
      <c r="B5" s="461"/>
    </row>
    <row r="6" spans="1:247">
      <c r="A6" s="462" t="s">
        <v>783</v>
      </c>
      <c r="B6" s="463">
        <v>5010495</v>
      </c>
      <c r="E6" s="503"/>
    </row>
    <row r="7" spans="1:247">
      <c r="A7" s="464" t="s">
        <v>697</v>
      </c>
      <c r="B7" s="465">
        <v>99726</v>
      </c>
      <c r="E7" s="503"/>
    </row>
    <row r="8" spans="1:247">
      <c r="A8" s="464" t="s">
        <v>701</v>
      </c>
      <c r="B8" s="465">
        <v>41</v>
      </c>
      <c r="E8" s="503"/>
    </row>
    <row r="9" spans="1:247">
      <c r="A9" s="464" t="s">
        <v>784</v>
      </c>
      <c r="B9" s="465">
        <v>0</v>
      </c>
      <c r="E9" s="503"/>
    </row>
    <row r="10" spans="1:247">
      <c r="A10" s="464" t="s">
        <v>703</v>
      </c>
      <c r="B10" s="465">
        <v>210300</v>
      </c>
      <c r="E10" s="503"/>
    </row>
    <row r="11" spans="1:247">
      <c r="A11" s="464" t="s">
        <v>704</v>
      </c>
      <c r="B11" s="465">
        <v>4683205</v>
      </c>
      <c r="E11" s="503"/>
    </row>
    <row r="12" spans="1:247">
      <c r="A12" s="464" t="s">
        <v>785</v>
      </c>
      <c r="B12" s="465">
        <v>14033</v>
      </c>
      <c r="E12" s="503"/>
    </row>
    <row r="13" spans="1:247">
      <c r="A13" s="464" t="s">
        <v>406</v>
      </c>
      <c r="B13" s="465">
        <v>3185</v>
      </c>
    </row>
    <row r="14" spans="1:247">
      <c r="A14" s="464" t="s">
        <v>786</v>
      </c>
      <c r="B14" s="465">
        <v>5</v>
      </c>
    </row>
    <row r="15" spans="1:247">
      <c r="A15" s="462" t="s">
        <v>787</v>
      </c>
      <c r="B15" s="463">
        <v>877878</v>
      </c>
      <c r="E15" s="503"/>
    </row>
    <row r="16" spans="1:247">
      <c r="A16" s="464" t="s">
        <v>788</v>
      </c>
      <c r="B16" s="465">
        <v>115244</v>
      </c>
    </row>
    <row r="17" spans="1:9">
      <c r="A17" s="464" t="s">
        <v>789</v>
      </c>
      <c r="B17" s="465">
        <v>21</v>
      </c>
    </row>
    <row r="18" spans="1:9">
      <c r="A18" s="466" t="s">
        <v>790</v>
      </c>
      <c r="B18" s="465">
        <v>745114</v>
      </c>
      <c r="E18" s="503"/>
    </row>
    <row r="19" spans="1:9">
      <c r="A19" s="466" t="s">
        <v>791</v>
      </c>
      <c r="B19" s="465">
        <v>15299</v>
      </c>
      <c r="E19" s="503"/>
    </row>
    <row r="20" spans="1:9">
      <c r="A20" s="466" t="s">
        <v>792</v>
      </c>
      <c r="B20" s="465">
        <v>1108</v>
      </c>
    </row>
    <row r="21" spans="1:9">
      <c r="A21" s="466" t="s">
        <v>793</v>
      </c>
      <c r="B21" s="465">
        <v>1092</v>
      </c>
    </row>
    <row r="22" spans="1:9">
      <c r="A22" s="504" t="s">
        <v>794</v>
      </c>
      <c r="B22" s="463">
        <v>0</v>
      </c>
    </row>
    <row r="23" spans="1:9">
      <c r="A23" s="462" t="s">
        <v>795</v>
      </c>
      <c r="B23" s="463">
        <v>178318</v>
      </c>
      <c r="E23" s="503"/>
    </row>
    <row r="24" spans="1:9">
      <c r="A24" s="464" t="s">
        <v>697</v>
      </c>
      <c r="B24" s="465">
        <v>302</v>
      </c>
    </row>
    <row r="25" spans="1:9">
      <c r="A25" s="464" t="s">
        <v>701</v>
      </c>
      <c r="B25" s="465">
        <v>1023</v>
      </c>
    </row>
    <row r="26" spans="1:9">
      <c r="A26" s="464" t="s">
        <v>703</v>
      </c>
      <c r="B26" s="465">
        <v>5763</v>
      </c>
      <c r="E26" s="503"/>
    </row>
    <row r="27" spans="1:9">
      <c r="A27" s="464" t="s">
        <v>796</v>
      </c>
      <c r="B27" s="465">
        <v>171230</v>
      </c>
      <c r="E27" s="503"/>
    </row>
    <row r="28" spans="1:9">
      <c r="A28" s="462" t="s">
        <v>797</v>
      </c>
      <c r="B28" s="463">
        <v>1829151</v>
      </c>
      <c r="E28" s="503"/>
    </row>
    <row r="29" spans="1:9">
      <c r="A29" s="505" t="s">
        <v>798</v>
      </c>
      <c r="B29" s="463">
        <v>441157</v>
      </c>
      <c r="E29" s="503"/>
    </row>
    <row r="30" spans="1:9" ht="25.5">
      <c r="A30" s="467" t="s">
        <v>799</v>
      </c>
      <c r="B30" s="463">
        <v>39642</v>
      </c>
      <c r="E30" s="503"/>
    </row>
    <row r="31" spans="1:9">
      <c r="A31" s="464" t="s">
        <v>703</v>
      </c>
      <c r="B31" s="465">
        <v>311</v>
      </c>
      <c r="E31" s="506"/>
      <c r="F31" s="253"/>
      <c r="G31" s="253"/>
      <c r="H31" s="253"/>
      <c r="I31" s="253"/>
    </row>
    <row r="32" spans="1:9">
      <c r="A32" s="464" t="s">
        <v>704</v>
      </c>
      <c r="B32" s="465">
        <v>39331</v>
      </c>
      <c r="E32" s="253"/>
      <c r="F32" s="253"/>
      <c r="G32" s="253"/>
      <c r="H32" s="253"/>
      <c r="I32" s="253"/>
    </row>
    <row r="33" spans="1:5">
      <c r="A33" s="464" t="s">
        <v>726</v>
      </c>
      <c r="B33" s="465">
        <v>0</v>
      </c>
    </row>
    <row r="34" spans="1:5">
      <c r="A34" s="464" t="s">
        <v>769</v>
      </c>
      <c r="B34" s="465">
        <v>0</v>
      </c>
    </row>
    <row r="35" spans="1:5">
      <c r="A35" s="473" t="s">
        <v>800</v>
      </c>
      <c r="B35" s="463">
        <v>-5876</v>
      </c>
      <c r="E35" s="503"/>
    </row>
    <row r="36" spans="1:5" s="16" customFormat="1" ht="25.5">
      <c r="A36" s="473" t="s">
        <v>801</v>
      </c>
      <c r="B36" s="463">
        <v>-117278</v>
      </c>
      <c r="C36" s="2"/>
      <c r="D36" s="2"/>
      <c r="E36" s="507"/>
    </row>
    <row r="37" spans="1:5" s="16" customFormat="1" ht="12.75" customHeight="1">
      <c r="A37" s="508" t="s">
        <v>802</v>
      </c>
      <c r="B37" s="463">
        <v>0</v>
      </c>
      <c r="C37" s="2"/>
      <c r="E37" s="507"/>
    </row>
    <row r="38" spans="1:5" s="1" customFormat="1">
      <c r="A38" s="473" t="s">
        <v>803</v>
      </c>
      <c r="B38" s="463">
        <v>-1866</v>
      </c>
      <c r="C38" s="2"/>
      <c r="D38" s="2"/>
      <c r="E38" s="509"/>
    </row>
    <row r="39" spans="1:5">
      <c r="A39" s="504" t="s">
        <v>804</v>
      </c>
      <c r="B39" s="463">
        <v>299608</v>
      </c>
      <c r="E39" s="503"/>
    </row>
    <row r="40" spans="1:5" ht="25.5">
      <c r="A40" s="467" t="s">
        <v>805</v>
      </c>
      <c r="B40" s="463">
        <v>-5524</v>
      </c>
      <c r="E40" s="503"/>
    </row>
    <row r="41" spans="1:5">
      <c r="A41" s="471" t="s">
        <v>806</v>
      </c>
      <c r="B41" s="463">
        <v>15289</v>
      </c>
      <c r="E41" s="503"/>
    </row>
    <row r="42" spans="1:5">
      <c r="A42" s="471" t="s">
        <v>807</v>
      </c>
      <c r="B42" s="463">
        <v>167093</v>
      </c>
      <c r="E42" s="503"/>
    </row>
    <row r="43" spans="1:5">
      <c r="A43" s="473" t="s">
        <v>808</v>
      </c>
      <c r="B43" s="463">
        <v>44098</v>
      </c>
      <c r="E43" s="503"/>
    </row>
    <row r="44" spans="1:5">
      <c r="A44" s="473" t="s">
        <v>809</v>
      </c>
      <c r="B44" s="463">
        <v>6045919</v>
      </c>
      <c r="E44" s="503"/>
    </row>
    <row r="45" spans="1:5">
      <c r="A45" s="473" t="s">
        <v>810</v>
      </c>
      <c r="B45" s="463">
        <v>1783031</v>
      </c>
      <c r="E45" s="503"/>
    </row>
    <row r="46" spans="1:5">
      <c r="A46" s="466" t="s">
        <v>811</v>
      </c>
      <c r="B46" s="465">
        <v>1093527</v>
      </c>
      <c r="E46" s="503"/>
    </row>
    <row r="47" spans="1:5">
      <c r="A47" s="466" t="s">
        <v>812</v>
      </c>
      <c r="B47" s="465">
        <v>689504</v>
      </c>
      <c r="E47" s="503"/>
    </row>
    <row r="48" spans="1:5">
      <c r="A48" s="473" t="s">
        <v>813</v>
      </c>
      <c r="B48" s="463">
        <v>126283</v>
      </c>
      <c r="E48" s="503"/>
    </row>
    <row r="49" spans="1:5">
      <c r="A49" s="473" t="s">
        <v>814</v>
      </c>
      <c r="B49" s="463">
        <v>235865</v>
      </c>
      <c r="E49" s="503"/>
    </row>
    <row r="50" spans="1:5">
      <c r="A50" s="466" t="s">
        <v>815</v>
      </c>
      <c r="B50" s="465">
        <v>154751</v>
      </c>
      <c r="E50" s="503"/>
    </row>
    <row r="51" spans="1:5">
      <c r="A51" s="466" t="s">
        <v>816</v>
      </c>
      <c r="B51" s="465">
        <v>1687</v>
      </c>
      <c r="E51" s="503"/>
    </row>
    <row r="52" spans="1:5">
      <c r="A52" s="466" t="s">
        <v>817</v>
      </c>
      <c r="B52" s="465">
        <v>79427</v>
      </c>
      <c r="E52" s="503"/>
    </row>
    <row r="53" spans="1:5">
      <c r="A53" s="473" t="s">
        <v>818</v>
      </c>
      <c r="B53" s="463">
        <v>-463</v>
      </c>
      <c r="E53" s="503"/>
    </row>
    <row r="54" spans="1:5">
      <c r="A54" s="464" t="s">
        <v>703</v>
      </c>
      <c r="B54" s="465">
        <v>0</v>
      </c>
      <c r="E54" s="503"/>
    </row>
    <row r="55" spans="1:5">
      <c r="A55" s="464" t="s">
        <v>704</v>
      </c>
      <c r="B55" s="465">
        <v>-463</v>
      </c>
      <c r="E55" s="503"/>
    </row>
    <row r="56" spans="1:5">
      <c r="A56" s="473" t="s">
        <v>819</v>
      </c>
      <c r="B56" s="463">
        <v>7136</v>
      </c>
    </row>
    <row r="57" spans="1:5">
      <c r="A57" s="466" t="s">
        <v>820</v>
      </c>
      <c r="B57" s="465">
        <v>0</v>
      </c>
    </row>
    <row r="58" spans="1:5">
      <c r="A58" s="466" t="s">
        <v>821</v>
      </c>
      <c r="B58" s="465">
        <v>-559</v>
      </c>
      <c r="E58" s="503"/>
    </row>
    <row r="59" spans="1:5">
      <c r="A59" s="466" t="s">
        <v>822</v>
      </c>
      <c r="B59" s="465">
        <v>7695</v>
      </c>
      <c r="E59" s="503"/>
    </row>
    <row r="60" spans="1:5" ht="25.5">
      <c r="A60" s="473" t="s">
        <v>823</v>
      </c>
      <c r="B60" s="463">
        <v>391328</v>
      </c>
    </row>
    <row r="61" spans="1:5">
      <c r="A61" s="466" t="s">
        <v>824</v>
      </c>
      <c r="B61" s="465">
        <v>-1559</v>
      </c>
    </row>
    <row r="62" spans="1:5">
      <c r="A62" s="466" t="s">
        <v>825</v>
      </c>
      <c r="B62" s="465">
        <v>392887</v>
      </c>
      <c r="E62" s="503"/>
    </row>
    <row r="63" spans="1:5" ht="25.5">
      <c r="A63" s="473" t="s">
        <v>826</v>
      </c>
      <c r="B63" s="463">
        <v>0</v>
      </c>
      <c r="E63" s="503"/>
    </row>
    <row r="64" spans="1:5">
      <c r="A64" s="473" t="s">
        <v>827</v>
      </c>
      <c r="B64" s="463">
        <v>3204</v>
      </c>
      <c r="E64" s="503"/>
    </row>
    <row r="65" spans="1:5">
      <c r="A65" s="466" t="s">
        <v>815</v>
      </c>
      <c r="B65" s="465">
        <v>175</v>
      </c>
    </row>
    <row r="66" spans="1:5">
      <c r="A66" s="466" t="s">
        <v>816</v>
      </c>
      <c r="B66" s="465">
        <v>956</v>
      </c>
    </row>
    <row r="67" spans="1:5">
      <c r="A67" s="466" t="s">
        <v>828</v>
      </c>
      <c r="B67" s="465">
        <v>0</v>
      </c>
      <c r="E67" s="503"/>
    </row>
    <row r="68" spans="1:5">
      <c r="A68" s="466" t="s">
        <v>817</v>
      </c>
      <c r="B68" s="474">
        <v>2344</v>
      </c>
    </row>
    <row r="69" spans="1:5">
      <c r="A69" s="466" t="s">
        <v>829</v>
      </c>
      <c r="B69" s="474">
        <v>-271</v>
      </c>
      <c r="E69" s="503"/>
    </row>
    <row r="70" spans="1:5">
      <c r="A70" s="473" t="s">
        <v>830</v>
      </c>
      <c r="B70" s="476">
        <v>0</v>
      </c>
    </row>
    <row r="71" spans="1:5" ht="25.5">
      <c r="A71" s="473" t="s">
        <v>831</v>
      </c>
      <c r="B71" s="476">
        <v>0</v>
      </c>
      <c r="E71" s="503"/>
    </row>
    <row r="72" spans="1:5" ht="25.5">
      <c r="A72" s="473" t="s">
        <v>832</v>
      </c>
      <c r="B72" s="476">
        <v>724</v>
      </c>
      <c r="E72" s="503"/>
    </row>
    <row r="73" spans="1:5">
      <c r="A73" s="475" t="s">
        <v>833</v>
      </c>
      <c r="B73" s="476">
        <v>3499333</v>
      </c>
      <c r="E73" s="503"/>
    </row>
    <row r="74" spans="1:5">
      <c r="A74" s="475" t="s">
        <v>834</v>
      </c>
      <c r="B74" s="476">
        <v>484160</v>
      </c>
    </row>
    <row r="75" spans="1:5">
      <c r="A75" s="475" t="s">
        <v>835</v>
      </c>
      <c r="B75" s="476">
        <v>3015173</v>
      </c>
    </row>
    <row r="76" spans="1:5">
      <c r="A76" s="475" t="s">
        <v>836</v>
      </c>
      <c r="B76" s="476">
        <v>0</v>
      </c>
    </row>
    <row r="77" spans="1:5">
      <c r="A77" s="466" t="s">
        <v>837</v>
      </c>
      <c r="B77" s="474">
        <v>0</v>
      </c>
      <c r="E77" s="503"/>
    </row>
    <row r="78" spans="1:5">
      <c r="A78" s="466" t="s">
        <v>838</v>
      </c>
      <c r="B78" s="474">
        <v>0</v>
      </c>
      <c r="E78" s="503"/>
    </row>
    <row r="79" spans="1:5">
      <c r="A79" s="475" t="s">
        <v>839</v>
      </c>
      <c r="B79" s="476">
        <v>3015173</v>
      </c>
      <c r="E79" s="503"/>
    </row>
    <row r="80" spans="1:5">
      <c r="A80" s="464" t="s">
        <v>840</v>
      </c>
      <c r="B80" s="474">
        <v>0</v>
      </c>
    </row>
    <row r="81" spans="1:9">
      <c r="A81" s="477" t="s">
        <v>841</v>
      </c>
      <c r="B81" s="478">
        <v>3015173</v>
      </c>
      <c r="E81" s="503"/>
    </row>
    <row r="82" spans="1:9" ht="6" customHeight="1">
      <c r="A82" s="2"/>
      <c r="B82" s="451"/>
    </row>
    <row r="83" spans="1:9">
      <c r="A83" s="454" t="s">
        <v>416</v>
      </c>
      <c r="B83" s="451"/>
    </row>
    <row r="84" spans="1:9">
      <c r="A84" s="2"/>
      <c r="B84" s="2"/>
    </row>
    <row r="85" spans="1:9">
      <c r="A85" s="2"/>
      <c r="B85" s="2"/>
    </row>
    <row r="86" spans="1:9">
      <c r="A86" s="2"/>
      <c r="B86" s="2"/>
    </row>
    <row r="87" spans="1:9">
      <c r="A87" s="2"/>
      <c r="B87" s="2"/>
    </row>
    <row r="88" spans="1:9">
      <c r="A88" s="2"/>
      <c r="B88" s="2"/>
    </row>
    <row r="89" spans="1:9">
      <c r="A89" s="2"/>
      <c r="B89" s="2"/>
    </row>
    <row r="90" spans="1:9">
      <c r="A90" s="2"/>
      <c r="B90" s="2"/>
    </row>
    <row r="91" spans="1:9">
      <c r="A91" s="2"/>
      <c r="B91" s="2"/>
    </row>
    <row r="92" spans="1:9" s="253" customFormat="1">
      <c r="A92" s="2"/>
      <c r="B92" s="2"/>
      <c r="C92" s="2"/>
      <c r="D92" s="2"/>
      <c r="E92" s="2"/>
      <c r="F92" s="2"/>
      <c r="G92" s="2"/>
      <c r="H92" s="2"/>
      <c r="I92" s="2"/>
    </row>
    <row r="93" spans="1:9" s="253" customFormat="1">
      <c r="A93" s="2"/>
      <c r="B93" s="2"/>
      <c r="C93" s="2"/>
      <c r="D93" s="2"/>
      <c r="E93" s="2"/>
      <c r="F93" s="2"/>
      <c r="G93" s="2"/>
      <c r="H93" s="2"/>
      <c r="I93" s="2"/>
    </row>
    <row r="94" spans="1:9" s="253" customFormat="1">
      <c r="A94" s="2"/>
      <c r="B94" s="2"/>
      <c r="C94" s="2"/>
      <c r="D94" s="2"/>
      <c r="E94" s="2"/>
      <c r="F94" s="2"/>
      <c r="G94" s="2"/>
      <c r="H94" s="2"/>
      <c r="I94" s="2"/>
    </row>
    <row r="95" spans="1:9" s="253" customFormat="1">
      <c r="A95" s="2"/>
      <c r="B95" s="2"/>
      <c r="C95" s="2"/>
      <c r="D95" s="2"/>
      <c r="E95" s="2"/>
      <c r="F95" s="2"/>
      <c r="G95" s="2"/>
      <c r="H95" s="2"/>
      <c r="I95" s="2"/>
    </row>
    <row r="96" spans="1:9" s="253" customFormat="1">
      <c r="A96" s="2"/>
      <c r="B96" s="2"/>
      <c r="C96" s="2"/>
      <c r="D96" s="2"/>
      <c r="E96" s="2"/>
      <c r="F96" s="2"/>
      <c r="G96" s="2"/>
      <c r="H96" s="2"/>
      <c r="I96" s="2"/>
    </row>
    <row r="97" spans="1:9" s="253" customFormat="1">
      <c r="A97" s="2"/>
      <c r="B97" s="2"/>
      <c r="C97" s="2"/>
      <c r="D97" s="2"/>
      <c r="E97" s="2"/>
      <c r="F97" s="2"/>
      <c r="G97" s="2"/>
      <c r="H97" s="2"/>
      <c r="I97" s="2"/>
    </row>
    <row r="98" spans="1:9" s="253" customFormat="1">
      <c r="A98" s="2"/>
      <c r="B98" s="2"/>
      <c r="C98" s="2"/>
      <c r="D98" s="2"/>
      <c r="E98" s="2"/>
      <c r="F98" s="2"/>
      <c r="G98" s="2"/>
      <c r="H98" s="2"/>
      <c r="I98" s="2"/>
    </row>
    <row r="99" spans="1:9" s="253" customFormat="1">
      <c r="A99" s="2"/>
      <c r="B99" s="2"/>
      <c r="C99" s="2"/>
      <c r="D99" s="2"/>
      <c r="E99" s="2"/>
      <c r="F99" s="2"/>
      <c r="G99" s="2"/>
      <c r="H99" s="2"/>
      <c r="I99" s="2"/>
    </row>
    <row r="100" spans="1:9" s="253" customFormat="1">
      <c r="A100" s="2"/>
      <c r="B100" s="2"/>
      <c r="C100" s="2"/>
      <c r="D100" s="2"/>
      <c r="E100" s="2"/>
      <c r="F100" s="2"/>
      <c r="G100" s="2"/>
      <c r="H100" s="2"/>
      <c r="I100" s="2"/>
    </row>
    <row r="101" spans="1:9" s="253" customFormat="1">
      <c r="A101" s="2"/>
      <c r="B101" s="2"/>
      <c r="C101" s="2"/>
      <c r="D101" s="2"/>
      <c r="E101" s="2"/>
      <c r="F101" s="2"/>
      <c r="G101" s="2"/>
      <c r="H101" s="2"/>
      <c r="I101" s="2"/>
    </row>
    <row r="102" spans="1:9">
      <c r="A102" s="2"/>
      <c r="B102" s="2"/>
    </row>
    <row r="103" spans="1:9">
      <c r="A103" s="2"/>
      <c r="B103" s="2"/>
    </row>
    <row r="104" spans="1:9">
      <c r="A104" s="2"/>
      <c r="B104" s="2"/>
    </row>
    <row r="105" spans="1:9">
      <c r="A105" s="2"/>
      <c r="B105" s="2"/>
    </row>
    <row r="106" spans="1:9">
      <c r="A106" s="2"/>
      <c r="B106" s="2"/>
    </row>
    <row r="107" spans="1:9">
      <c r="A107" s="2"/>
      <c r="B107" s="2"/>
    </row>
    <row r="108" spans="1:9">
      <c r="A108" s="2"/>
      <c r="B108" s="2"/>
    </row>
    <row r="109" spans="1:9">
      <c r="A109" s="2"/>
      <c r="B109" s="2"/>
    </row>
    <row r="110" spans="1:9">
      <c r="A110" s="2"/>
      <c r="B110" s="2"/>
    </row>
    <row r="111" spans="1:9">
      <c r="A111" s="2"/>
      <c r="B111" s="2"/>
    </row>
    <row r="112" spans="1:9">
      <c r="A112" s="2"/>
      <c r="B112" s="2"/>
    </row>
    <row r="113" spans="1:2">
      <c r="A113" s="2"/>
      <c r="B113" s="2"/>
    </row>
    <row r="114" spans="1:2">
      <c r="A114" s="2"/>
      <c r="B114" s="2"/>
    </row>
    <row r="115" spans="1:2">
      <c r="A115" s="2"/>
      <c r="B115" s="2"/>
    </row>
  </sheetData>
  <mergeCells count="59">
    <mergeCell ref="HT1:HU1"/>
    <mergeCell ref="HX1:HY1"/>
    <mergeCell ref="IB1:IC1"/>
    <mergeCell ref="IF1:IG1"/>
    <mergeCell ref="IJ1:IK1"/>
    <mergeCell ref="HP1:HQ1"/>
    <mergeCell ref="FX1:FY1"/>
    <mergeCell ref="GB1:GC1"/>
    <mergeCell ref="GF1:GG1"/>
    <mergeCell ref="GJ1:GK1"/>
    <mergeCell ref="GN1:GO1"/>
    <mergeCell ref="GR1:GS1"/>
    <mergeCell ref="GV1:GW1"/>
    <mergeCell ref="GZ1:HA1"/>
    <mergeCell ref="HD1:HE1"/>
    <mergeCell ref="HH1:HI1"/>
    <mergeCell ref="HL1:HM1"/>
    <mergeCell ref="FT1:FU1"/>
    <mergeCell ref="EB1:EC1"/>
    <mergeCell ref="EF1:EG1"/>
    <mergeCell ref="EJ1:EK1"/>
    <mergeCell ref="EN1:EO1"/>
    <mergeCell ref="ER1:ES1"/>
    <mergeCell ref="EV1:EW1"/>
    <mergeCell ref="EZ1:FA1"/>
    <mergeCell ref="FD1:FE1"/>
    <mergeCell ref="FH1:FI1"/>
    <mergeCell ref="FL1:FM1"/>
    <mergeCell ref="FP1:FQ1"/>
    <mergeCell ref="DX1:DY1"/>
    <mergeCell ref="CF1:CG1"/>
    <mergeCell ref="CJ1:CK1"/>
    <mergeCell ref="CN1:CO1"/>
    <mergeCell ref="CR1:CS1"/>
    <mergeCell ref="CV1:CW1"/>
    <mergeCell ref="CZ1:DA1"/>
    <mergeCell ref="DD1:DE1"/>
    <mergeCell ref="DH1:DI1"/>
    <mergeCell ref="DL1:DM1"/>
    <mergeCell ref="DP1:DQ1"/>
    <mergeCell ref="DT1:DU1"/>
    <mergeCell ref="CB1:CC1"/>
    <mergeCell ref="AJ1:AK1"/>
    <mergeCell ref="AN1:AO1"/>
    <mergeCell ref="AR1:AS1"/>
    <mergeCell ref="AV1:AW1"/>
    <mergeCell ref="AZ1:BA1"/>
    <mergeCell ref="BD1:BE1"/>
    <mergeCell ref="BH1:BI1"/>
    <mergeCell ref="BL1:BM1"/>
    <mergeCell ref="BP1:BQ1"/>
    <mergeCell ref="BT1:BU1"/>
    <mergeCell ref="BX1:BY1"/>
    <mergeCell ref="AF1:AG1"/>
    <mergeCell ref="L1:M1"/>
    <mergeCell ref="P1:Q1"/>
    <mergeCell ref="T1:U1"/>
    <mergeCell ref="X1:Y1"/>
    <mergeCell ref="AB1:AC1"/>
  </mergeCells>
  <printOptions horizontalCentered="1"/>
  <pageMargins left="0.59055118110236227" right="0.59055118110236227" top="0.59055118110236227" bottom="0.59055118110236227" header="0.31496062992125984" footer="0.31496062992125984"/>
  <pageSetup paperSize="9" scale="65"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1B4FB9-8885-4651-9136-FB7A25A84361}">
  <dimension ref="A1:C261"/>
  <sheetViews>
    <sheetView view="pageBreakPreview" zoomScaleNormal="100" zoomScaleSheetLayoutView="100" workbookViewId="0">
      <selection activeCell="A3" sqref="A3"/>
    </sheetView>
  </sheetViews>
  <sheetFormatPr defaultRowHeight="12.75"/>
  <cols>
    <col min="1" max="1" width="100.7109375" style="253" customWidth="1"/>
    <col min="2" max="2" width="17.7109375" style="253" customWidth="1"/>
    <col min="3" max="3" width="10.7109375" style="253" customWidth="1"/>
    <col min="4" max="4" width="12.5703125" style="253" customWidth="1"/>
    <col min="5" max="256" width="9.140625" style="253"/>
    <col min="257" max="257" width="100.7109375" style="253" customWidth="1"/>
    <col min="258" max="258" width="17.7109375" style="253" customWidth="1"/>
    <col min="259" max="259" width="10.7109375" style="253" customWidth="1"/>
    <col min="260" max="260" width="12.5703125" style="253" customWidth="1"/>
    <col min="261" max="512" width="9.140625" style="253"/>
    <col min="513" max="513" width="100.7109375" style="253" customWidth="1"/>
    <col min="514" max="514" width="17.7109375" style="253" customWidth="1"/>
    <col min="515" max="515" width="10.7109375" style="253" customWidth="1"/>
    <col min="516" max="516" width="12.5703125" style="253" customWidth="1"/>
    <col min="517" max="768" width="9.140625" style="253"/>
    <col min="769" max="769" width="100.7109375" style="253" customWidth="1"/>
    <col min="770" max="770" width="17.7109375" style="253" customWidth="1"/>
    <col min="771" max="771" width="10.7109375" style="253" customWidth="1"/>
    <col min="772" max="772" width="12.5703125" style="253" customWidth="1"/>
    <col min="773" max="1024" width="9.140625" style="253"/>
    <col min="1025" max="1025" width="100.7109375" style="253" customWidth="1"/>
    <col min="1026" max="1026" width="17.7109375" style="253" customWidth="1"/>
    <col min="1027" max="1027" width="10.7109375" style="253" customWidth="1"/>
    <col min="1028" max="1028" width="12.5703125" style="253" customWidth="1"/>
    <col min="1029" max="1280" width="9.140625" style="253"/>
    <col min="1281" max="1281" width="100.7109375" style="253" customWidth="1"/>
    <col min="1282" max="1282" width="17.7109375" style="253" customWidth="1"/>
    <col min="1283" max="1283" width="10.7109375" style="253" customWidth="1"/>
    <col min="1284" max="1284" width="12.5703125" style="253" customWidth="1"/>
    <col min="1285" max="1536" width="9.140625" style="253"/>
    <col min="1537" max="1537" width="100.7109375" style="253" customWidth="1"/>
    <col min="1538" max="1538" width="17.7109375" style="253" customWidth="1"/>
    <col min="1539" max="1539" width="10.7109375" style="253" customWidth="1"/>
    <col min="1540" max="1540" width="12.5703125" style="253" customWidth="1"/>
    <col min="1541" max="1792" width="9.140625" style="253"/>
    <col min="1793" max="1793" width="100.7109375" style="253" customWidth="1"/>
    <col min="1794" max="1794" width="17.7109375" style="253" customWidth="1"/>
    <col min="1795" max="1795" width="10.7109375" style="253" customWidth="1"/>
    <col min="1796" max="1796" width="12.5703125" style="253" customWidth="1"/>
    <col min="1797" max="2048" width="9.140625" style="253"/>
    <col min="2049" max="2049" width="100.7109375" style="253" customWidth="1"/>
    <col min="2050" max="2050" width="17.7109375" style="253" customWidth="1"/>
    <col min="2051" max="2051" width="10.7109375" style="253" customWidth="1"/>
    <col min="2052" max="2052" width="12.5703125" style="253" customWidth="1"/>
    <col min="2053" max="2304" width="9.140625" style="253"/>
    <col min="2305" max="2305" width="100.7109375" style="253" customWidth="1"/>
    <col min="2306" max="2306" width="17.7109375" style="253" customWidth="1"/>
    <col min="2307" max="2307" width="10.7109375" style="253" customWidth="1"/>
    <col min="2308" max="2308" width="12.5703125" style="253" customWidth="1"/>
    <col min="2309" max="2560" width="9.140625" style="253"/>
    <col min="2561" max="2561" width="100.7109375" style="253" customWidth="1"/>
    <col min="2562" max="2562" width="17.7109375" style="253" customWidth="1"/>
    <col min="2563" max="2563" width="10.7109375" style="253" customWidth="1"/>
    <col min="2564" max="2564" width="12.5703125" style="253" customWidth="1"/>
    <col min="2565" max="2816" width="9.140625" style="253"/>
    <col min="2817" max="2817" width="100.7109375" style="253" customWidth="1"/>
    <col min="2818" max="2818" width="17.7109375" style="253" customWidth="1"/>
    <col min="2819" max="2819" width="10.7109375" style="253" customWidth="1"/>
    <col min="2820" max="2820" width="12.5703125" style="253" customWidth="1"/>
    <col min="2821" max="3072" width="9.140625" style="253"/>
    <col min="3073" max="3073" width="100.7109375" style="253" customWidth="1"/>
    <col min="3074" max="3074" width="17.7109375" style="253" customWidth="1"/>
    <col min="3075" max="3075" width="10.7109375" style="253" customWidth="1"/>
    <col min="3076" max="3076" width="12.5703125" style="253" customWidth="1"/>
    <col min="3077" max="3328" width="9.140625" style="253"/>
    <col min="3329" max="3329" width="100.7109375" style="253" customWidth="1"/>
    <col min="3330" max="3330" width="17.7109375" style="253" customWidth="1"/>
    <col min="3331" max="3331" width="10.7109375" style="253" customWidth="1"/>
    <col min="3332" max="3332" width="12.5703125" style="253" customWidth="1"/>
    <col min="3333" max="3584" width="9.140625" style="253"/>
    <col min="3585" max="3585" width="100.7109375" style="253" customWidth="1"/>
    <col min="3586" max="3586" width="17.7109375" style="253" customWidth="1"/>
    <col min="3587" max="3587" width="10.7109375" style="253" customWidth="1"/>
    <col min="3588" max="3588" width="12.5703125" style="253" customWidth="1"/>
    <col min="3589" max="3840" width="9.140625" style="253"/>
    <col min="3841" max="3841" width="100.7109375" style="253" customWidth="1"/>
    <col min="3842" max="3842" width="17.7109375" style="253" customWidth="1"/>
    <col min="3843" max="3843" width="10.7109375" style="253" customWidth="1"/>
    <col min="3844" max="3844" width="12.5703125" style="253" customWidth="1"/>
    <col min="3845" max="4096" width="9.140625" style="253"/>
    <col min="4097" max="4097" width="100.7109375" style="253" customWidth="1"/>
    <col min="4098" max="4098" width="17.7109375" style="253" customWidth="1"/>
    <col min="4099" max="4099" width="10.7109375" style="253" customWidth="1"/>
    <col min="4100" max="4100" width="12.5703125" style="253" customWidth="1"/>
    <col min="4101" max="4352" width="9.140625" style="253"/>
    <col min="4353" max="4353" width="100.7109375" style="253" customWidth="1"/>
    <col min="4354" max="4354" width="17.7109375" style="253" customWidth="1"/>
    <col min="4355" max="4355" width="10.7109375" style="253" customWidth="1"/>
    <col min="4356" max="4356" width="12.5703125" style="253" customWidth="1"/>
    <col min="4357" max="4608" width="9.140625" style="253"/>
    <col min="4609" max="4609" width="100.7109375" style="253" customWidth="1"/>
    <col min="4610" max="4610" width="17.7109375" style="253" customWidth="1"/>
    <col min="4611" max="4611" width="10.7109375" style="253" customWidth="1"/>
    <col min="4612" max="4612" width="12.5703125" style="253" customWidth="1"/>
    <col min="4613" max="4864" width="9.140625" style="253"/>
    <col min="4865" max="4865" width="100.7109375" style="253" customWidth="1"/>
    <col min="4866" max="4866" width="17.7109375" style="253" customWidth="1"/>
    <col min="4867" max="4867" width="10.7109375" style="253" customWidth="1"/>
    <col min="4868" max="4868" width="12.5703125" style="253" customWidth="1"/>
    <col min="4869" max="5120" width="9.140625" style="253"/>
    <col min="5121" max="5121" width="100.7109375" style="253" customWidth="1"/>
    <col min="5122" max="5122" width="17.7109375" style="253" customWidth="1"/>
    <col min="5123" max="5123" width="10.7109375" style="253" customWidth="1"/>
    <col min="5124" max="5124" width="12.5703125" style="253" customWidth="1"/>
    <col min="5125" max="5376" width="9.140625" style="253"/>
    <col min="5377" max="5377" width="100.7109375" style="253" customWidth="1"/>
    <col min="5378" max="5378" width="17.7109375" style="253" customWidth="1"/>
    <col min="5379" max="5379" width="10.7109375" style="253" customWidth="1"/>
    <col min="5380" max="5380" width="12.5703125" style="253" customWidth="1"/>
    <col min="5381" max="5632" width="9.140625" style="253"/>
    <col min="5633" max="5633" width="100.7109375" style="253" customWidth="1"/>
    <col min="5634" max="5634" width="17.7109375" style="253" customWidth="1"/>
    <col min="5635" max="5635" width="10.7109375" style="253" customWidth="1"/>
    <col min="5636" max="5636" width="12.5703125" style="253" customWidth="1"/>
    <col min="5637" max="5888" width="9.140625" style="253"/>
    <col min="5889" max="5889" width="100.7109375" style="253" customWidth="1"/>
    <col min="5890" max="5890" width="17.7109375" style="253" customWidth="1"/>
    <col min="5891" max="5891" width="10.7109375" style="253" customWidth="1"/>
    <col min="5892" max="5892" width="12.5703125" style="253" customWidth="1"/>
    <col min="5893" max="6144" width="9.140625" style="253"/>
    <col min="6145" max="6145" width="100.7109375" style="253" customWidth="1"/>
    <col min="6146" max="6146" width="17.7109375" style="253" customWidth="1"/>
    <col min="6147" max="6147" width="10.7109375" style="253" customWidth="1"/>
    <col min="6148" max="6148" width="12.5703125" style="253" customWidth="1"/>
    <col min="6149" max="6400" width="9.140625" style="253"/>
    <col min="6401" max="6401" width="100.7109375" style="253" customWidth="1"/>
    <col min="6402" max="6402" width="17.7109375" style="253" customWidth="1"/>
    <col min="6403" max="6403" width="10.7109375" style="253" customWidth="1"/>
    <col min="6404" max="6404" width="12.5703125" style="253" customWidth="1"/>
    <col min="6405" max="6656" width="9.140625" style="253"/>
    <col min="6657" max="6657" width="100.7109375" style="253" customWidth="1"/>
    <col min="6658" max="6658" width="17.7109375" style="253" customWidth="1"/>
    <col min="6659" max="6659" width="10.7109375" style="253" customWidth="1"/>
    <col min="6660" max="6660" width="12.5703125" style="253" customWidth="1"/>
    <col min="6661" max="6912" width="9.140625" style="253"/>
    <col min="6913" max="6913" width="100.7109375" style="253" customWidth="1"/>
    <col min="6914" max="6914" width="17.7109375" style="253" customWidth="1"/>
    <col min="6915" max="6915" width="10.7109375" style="253" customWidth="1"/>
    <col min="6916" max="6916" width="12.5703125" style="253" customWidth="1"/>
    <col min="6917" max="7168" width="9.140625" style="253"/>
    <col min="7169" max="7169" width="100.7109375" style="253" customWidth="1"/>
    <col min="7170" max="7170" width="17.7109375" style="253" customWidth="1"/>
    <col min="7171" max="7171" width="10.7109375" style="253" customWidth="1"/>
    <col min="7172" max="7172" width="12.5703125" style="253" customWidth="1"/>
    <col min="7173" max="7424" width="9.140625" style="253"/>
    <col min="7425" max="7425" width="100.7109375" style="253" customWidth="1"/>
    <col min="7426" max="7426" width="17.7109375" style="253" customWidth="1"/>
    <col min="7427" max="7427" width="10.7109375" style="253" customWidth="1"/>
    <col min="7428" max="7428" width="12.5703125" style="253" customWidth="1"/>
    <col min="7429" max="7680" width="9.140625" style="253"/>
    <col min="7681" max="7681" width="100.7109375" style="253" customWidth="1"/>
    <col min="7682" max="7682" width="17.7109375" style="253" customWidth="1"/>
    <col min="7683" max="7683" width="10.7109375" style="253" customWidth="1"/>
    <col min="7684" max="7684" width="12.5703125" style="253" customWidth="1"/>
    <col min="7685" max="7936" width="9.140625" style="253"/>
    <col min="7937" max="7937" width="100.7109375" style="253" customWidth="1"/>
    <col min="7938" max="7938" width="17.7109375" style="253" customWidth="1"/>
    <col min="7939" max="7939" width="10.7109375" style="253" customWidth="1"/>
    <col min="7940" max="7940" width="12.5703125" style="253" customWidth="1"/>
    <col min="7941" max="8192" width="9.140625" style="253"/>
    <col min="8193" max="8193" width="100.7109375" style="253" customWidth="1"/>
    <col min="8194" max="8194" width="17.7109375" style="253" customWidth="1"/>
    <col min="8195" max="8195" width="10.7109375" style="253" customWidth="1"/>
    <col min="8196" max="8196" width="12.5703125" style="253" customWidth="1"/>
    <col min="8197" max="8448" width="9.140625" style="253"/>
    <col min="8449" max="8449" width="100.7109375" style="253" customWidth="1"/>
    <col min="8450" max="8450" width="17.7109375" style="253" customWidth="1"/>
    <col min="8451" max="8451" width="10.7109375" style="253" customWidth="1"/>
    <col min="8452" max="8452" width="12.5703125" style="253" customWidth="1"/>
    <col min="8453" max="8704" width="9.140625" style="253"/>
    <col min="8705" max="8705" width="100.7109375" style="253" customWidth="1"/>
    <col min="8706" max="8706" width="17.7109375" style="253" customWidth="1"/>
    <col min="8707" max="8707" width="10.7109375" style="253" customWidth="1"/>
    <col min="8708" max="8708" width="12.5703125" style="253" customWidth="1"/>
    <col min="8709" max="8960" width="9.140625" style="253"/>
    <col min="8961" max="8961" width="100.7109375" style="253" customWidth="1"/>
    <col min="8962" max="8962" width="17.7109375" style="253" customWidth="1"/>
    <col min="8963" max="8963" width="10.7109375" style="253" customWidth="1"/>
    <col min="8964" max="8964" width="12.5703125" style="253" customWidth="1"/>
    <col min="8965" max="9216" width="9.140625" style="253"/>
    <col min="9217" max="9217" width="100.7109375" style="253" customWidth="1"/>
    <col min="9218" max="9218" width="17.7109375" style="253" customWidth="1"/>
    <col min="9219" max="9219" width="10.7109375" style="253" customWidth="1"/>
    <col min="9220" max="9220" width="12.5703125" style="253" customWidth="1"/>
    <col min="9221" max="9472" width="9.140625" style="253"/>
    <col min="9473" max="9473" width="100.7109375" style="253" customWidth="1"/>
    <col min="9474" max="9474" width="17.7109375" style="253" customWidth="1"/>
    <col min="9475" max="9475" width="10.7109375" style="253" customWidth="1"/>
    <col min="9476" max="9476" width="12.5703125" style="253" customWidth="1"/>
    <col min="9477" max="9728" width="9.140625" style="253"/>
    <col min="9729" max="9729" width="100.7109375" style="253" customWidth="1"/>
    <col min="9730" max="9730" width="17.7109375" style="253" customWidth="1"/>
    <col min="9731" max="9731" width="10.7109375" style="253" customWidth="1"/>
    <col min="9732" max="9732" width="12.5703125" style="253" customWidth="1"/>
    <col min="9733" max="9984" width="9.140625" style="253"/>
    <col min="9985" max="9985" width="100.7109375" style="253" customWidth="1"/>
    <col min="9986" max="9986" width="17.7109375" style="253" customWidth="1"/>
    <col min="9987" max="9987" width="10.7109375" style="253" customWidth="1"/>
    <col min="9988" max="9988" width="12.5703125" style="253" customWidth="1"/>
    <col min="9989" max="10240" width="9.140625" style="253"/>
    <col min="10241" max="10241" width="100.7109375" style="253" customWidth="1"/>
    <col min="10242" max="10242" width="17.7109375" style="253" customWidth="1"/>
    <col min="10243" max="10243" width="10.7109375" style="253" customWidth="1"/>
    <col min="10244" max="10244" width="12.5703125" style="253" customWidth="1"/>
    <col min="10245" max="10496" width="9.140625" style="253"/>
    <col min="10497" max="10497" width="100.7109375" style="253" customWidth="1"/>
    <col min="10498" max="10498" width="17.7109375" style="253" customWidth="1"/>
    <col min="10499" max="10499" width="10.7109375" style="253" customWidth="1"/>
    <col min="10500" max="10500" width="12.5703125" style="253" customWidth="1"/>
    <col min="10501" max="10752" width="9.140625" style="253"/>
    <col min="10753" max="10753" width="100.7109375" style="253" customWidth="1"/>
    <col min="10754" max="10754" width="17.7109375" style="253" customWidth="1"/>
    <col min="10755" max="10755" width="10.7109375" style="253" customWidth="1"/>
    <col min="10756" max="10756" width="12.5703125" style="253" customWidth="1"/>
    <col min="10757" max="11008" width="9.140625" style="253"/>
    <col min="11009" max="11009" width="100.7109375" style="253" customWidth="1"/>
    <col min="11010" max="11010" width="17.7109375" style="253" customWidth="1"/>
    <col min="11011" max="11011" width="10.7109375" style="253" customWidth="1"/>
    <col min="11012" max="11012" width="12.5703125" style="253" customWidth="1"/>
    <col min="11013" max="11264" width="9.140625" style="253"/>
    <col min="11265" max="11265" width="100.7109375" style="253" customWidth="1"/>
    <col min="11266" max="11266" width="17.7109375" style="253" customWidth="1"/>
    <col min="11267" max="11267" width="10.7109375" style="253" customWidth="1"/>
    <col min="11268" max="11268" width="12.5703125" style="253" customWidth="1"/>
    <col min="11269" max="11520" width="9.140625" style="253"/>
    <col min="11521" max="11521" width="100.7109375" style="253" customWidth="1"/>
    <col min="11522" max="11522" width="17.7109375" style="253" customWidth="1"/>
    <col min="11523" max="11523" width="10.7109375" style="253" customWidth="1"/>
    <col min="11524" max="11524" width="12.5703125" style="253" customWidth="1"/>
    <col min="11525" max="11776" width="9.140625" style="253"/>
    <col min="11777" max="11777" width="100.7109375" style="253" customWidth="1"/>
    <col min="11778" max="11778" width="17.7109375" style="253" customWidth="1"/>
    <col min="11779" max="11779" width="10.7109375" style="253" customWidth="1"/>
    <col min="11780" max="11780" width="12.5703125" style="253" customWidth="1"/>
    <col min="11781" max="12032" width="9.140625" style="253"/>
    <col min="12033" max="12033" width="100.7109375" style="253" customWidth="1"/>
    <col min="12034" max="12034" width="17.7109375" style="253" customWidth="1"/>
    <col min="12035" max="12035" width="10.7109375" style="253" customWidth="1"/>
    <col min="12036" max="12036" width="12.5703125" style="253" customWidth="1"/>
    <col min="12037" max="12288" width="9.140625" style="253"/>
    <col min="12289" max="12289" width="100.7109375" style="253" customWidth="1"/>
    <col min="12290" max="12290" width="17.7109375" style="253" customWidth="1"/>
    <col min="12291" max="12291" width="10.7109375" style="253" customWidth="1"/>
    <col min="12292" max="12292" width="12.5703125" style="253" customWidth="1"/>
    <col min="12293" max="12544" width="9.140625" style="253"/>
    <col min="12545" max="12545" width="100.7109375" style="253" customWidth="1"/>
    <col min="12546" max="12546" width="17.7109375" style="253" customWidth="1"/>
    <col min="12547" max="12547" width="10.7109375" style="253" customWidth="1"/>
    <col min="12548" max="12548" width="12.5703125" style="253" customWidth="1"/>
    <col min="12549" max="12800" width="9.140625" style="253"/>
    <col min="12801" max="12801" width="100.7109375" style="253" customWidth="1"/>
    <col min="12802" max="12802" width="17.7109375" style="253" customWidth="1"/>
    <col min="12803" max="12803" width="10.7109375" style="253" customWidth="1"/>
    <col min="12804" max="12804" width="12.5703125" style="253" customWidth="1"/>
    <col min="12805" max="13056" width="9.140625" style="253"/>
    <col min="13057" max="13057" width="100.7109375" style="253" customWidth="1"/>
    <col min="13058" max="13058" width="17.7109375" style="253" customWidth="1"/>
    <col min="13059" max="13059" width="10.7109375" style="253" customWidth="1"/>
    <col min="13060" max="13060" width="12.5703125" style="253" customWidth="1"/>
    <col min="13061" max="13312" width="9.140625" style="253"/>
    <col min="13313" max="13313" width="100.7109375" style="253" customWidth="1"/>
    <col min="13314" max="13314" width="17.7109375" style="253" customWidth="1"/>
    <col min="13315" max="13315" width="10.7109375" style="253" customWidth="1"/>
    <col min="13316" max="13316" width="12.5703125" style="253" customWidth="1"/>
    <col min="13317" max="13568" width="9.140625" style="253"/>
    <col min="13569" max="13569" width="100.7109375" style="253" customWidth="1"/>
    <col min="13570" max="13570" width="17.7109375" style="253" customWidth="1"/>
    <col min="13571" max="13571" width="10.7109375" style="253" customWidth="1"/>
    <col min="13572" max="13572" width="12.5703125" style="253" customWidth="1"/>
    <col min="13573" max="13824" width="9.140625" style="253"/>
    <col min="13825" max="13825" width="100.7109375" style="253" customWidth="1"/>
    <col min="13826" max="13826" width="17.7109375" style="253" customWidth="1"/>
    <col min="13827" max="13827" width="10.7109375" style="253" customWidth="1"/>
    <col min="13828" max="13828" width="12.5703125" style="253" customWidth="1"/>
    <col min="13829" max="14080" width="9.140625" style="253"/>
    <col min="14081" max="14081" width="100.7109375" style="253" customWidth="1"/>
    <col min="14082" max="14082" width="17.7109375" style="253" customWidth="1"/>
    <col min="14083" max="14083" width="10.7109375" style="253" customWidth="1"/>
    <col min="14084" max="14084" width="12.5703125" style="253" customWidth="1"/>
    <col min="14085" max="14336" width="9.140625" style="253"/>
    <col min="14337" max="14337" width="100.7109375" style="253" customWidth="1"/>
    <col min="14338" max="14338" width="17.7109375" style="253" customWidth="1"/>
    <col min="14339" max="14339" width="10.7109375" style="253" customWidth="1"/>
    <col min="14340" max="14340" width="12.5703125" style="253" customWidth="1"/>
    <col min="14341" max="14592" width="9.140625" style="253"/>
    <col min="14593" max="14593" width="100.7109375" style="253" customWidth="1"/>
    <col min="14594" max="14594" width="17.7109375" style="253" customWidth="1"/>
    <col min="14595" max="14595" width="10.7109375" style="253" customWidth="1"/>
    <col min="14596" max="14596" width="12.5703125" style="253" customWidth="1"/>
    <col min="14597" max="14848" width="9.140625" style="253"/>
    <col min="14849" max="14849" width="100.7109375" style="253" customWidth="1"/>
    <col min="14850" max="14850" width="17.7109375" style="253" customWidth="1"/>
    <col min="14851" max="14851" width="10.7109375" style="253" customWidth="1"/>
    <col min="14852" max="14852" width="12.5703125" style="253" customWidth="1"/>
    <col min="14853" max="15104" width="9.140625" style="253"/>
    <col min="15105" max="15105" width="100.7109375" style="253" customWidth="1"/>
    <col min="15106" max="15106" width="17.7109375" style="253" customWidth="1"/>
    <col min="15107" max="15107" width="10.7109375" style="253" customWidth="1"/>
    <col min="15108" max="15108" width="12.5703125" style="253" customWidth="1"/>
    <col min="15109" max="15360" width="9.140625" style="253"/>
    <col min="15361" max="15361" width="100.7109375" style="253" customWidth="1"/>
    <col min="15362" max="15362" width="17.7109375" style="253" customWidth="1"/>
    <col min="15363" max="15363" width="10.7109375" style="253" customWidth="1"/>
    <col min="15364" max="15364" width="12.5703125" style="253" customWidth="1"/>
    <col min="15365" max="15616" width="9.140625" style="253"/>
    <col min="15617" max="15617" width="100.7109375" style="253" customWidth="1"/>
    <col min="15618" max="15618" width="17.7109375" style="253" customWidth="1"/>
    <col min="15619" max="15619" width="10.7109375" style="253" customWidth="1"/>
    <col min="15620" max="15620" width="12.5703125" style="253" customWidth="1"/>
    <col min="15621" max="15872" width="9.140625" style="253"/>
    <col min="15873" max="15873" width="100.7109375" style="253" customWidth="1"/>
    <col min="15874" max="15874" width="17.7109375" style="253" customWidth="1"/>
    <col min="15875" max="15875" width="10.7109375" style="253" customWidth="1"/>
    <col min="15876" max="15876" width="12.5703125" style="253" customWidth="1"/>
    <col min="15877" max="16128" width="9.140625" style="253"/>
    <col min="16129" max="16129" width="100.7109375" style="253" customWidth="1"/>
    <col min="16130" max="16130" width="17.7109375" style="253" customWidth="1"/>
    <col min="16131" max="16131" width="10.7109375" style="253" customWidth="1"/>
    <col min="16132" max="16132" width="12.5703125" style="253" customWidth="1"/>
    <col min="16133" max="16384" width="9.140625" style="253"/>
  </cols>
  <sheetData>
    <row r="1" spans="1:3" s="415" customFormat="1" ht="18" customHeight="1">
      <c r="A1" s="2185" t="s">
        <v>901</v>
      </c>
      <c r="B1" s="83"/>
    </row>
    <row r="2" spans="1:3" s="417" customFormat="1" ht="18" customHeight="1">
      <c r="A2" s="2185"/>
      <c r="B2" s="422"/>
    </row>
    <row r="3" spans="1:3" s="417" customFormat="1" ht="11.25" customHeight="1">
      <c r="A3" s="418"/>
      <c r="B3" s="419" t="s">
        <v>389</v>
      </c>
    </row>
    <row r="4" spans="1:3" s="422" customFormat="1" ht="27" customHeight="1">
      <c r="A4" s="500"/>
      <c r="B4" s="421" t="s">
        <v>692</v>
      </c>
    </row>
    <row r="5" spans="1:3" s="422" customFormat="1" ht="6" customHeight="1">
      <c r="A5" s="423"/>
      <c r="B5" s="424"/>
    </row>
    <row r="6" spans="1:3" ht="13.5" customHeight="1">
      <c r="A6" s="425" t="s">
        <v>391</v>
      </c>
      <c r="B6" s="426"/>
      <c r="C6" s="501"/>
    </row>
    <row r="7" spans="1:3">
      <c r="A7" s="427" t="s">
        <v>693</v>
      </c>
      <c r="B7" s="428">
        <v>14413060</v>
      </c>
      <c r="C7" s="501"/>
    </row>
    <row r="8" spans="1:3">
      <c r="A8" s="429" t="s">
        <v>694</v>
      </c>
      <c r="B8" s="430">
        <v>1070064</v>
      </c>
      <c r="C8" s="501"/>
    </row>
    <row r="9" spans="1:3">
      <c r="A9" s="429" t="s">
        <v>695</v>
      </c>
      <c r="B9" s="430">
        <v>12442599</v>
      </c>
      <c r="C9" s="501"/>
    </row>
    <row r="10" spans="1:3">
      <c r="A10" s="429" t="s">
        <v>696</v>
      </c>
      <c r="B10" s="430">
        <v>900397</v>
      </c>
      <c r="C10" s="501"/>
    </row>
    <row r="11" spans="1:3">
      <c r="A11" s="427" t="s">
        <v>697</v>
      </c>
      <c r="B11" s="428">
        <v>84008</v>
      </c>
      <c r="C11" s="501"/>
    </row>
    <row r="12" spans="1:3">
      <c r="A12" s="429" t="s">
        <v>698</v>
      </c>
      <c r="B12" s="430">
        <v>63</v>
      </c>
      <c r="C12" s="501"/>
    </row>
    <row r="13" spans="1:3">
      <c r="A13" s="429" t="s">
        <v>699</v>
      </c>
      <c r="B13" s="430">
        <v>45969</v>
      </c>
      <c r="C13" s="501"/>
    </row>
    <row r="14" spans="1:3">
      <c r="A14" s="429" t="s">
        <v>430</v>
      </c>
      <c r="B14" s="430">
        <v>37976</v>
      </c>
      <c r="C14" s="501"/>
    </row>
    <row r="15" spans="1:3">
      <c r="A15" s="429" t="s">
        <v>700</v>
      </c>
      <c r="B15" s="430">
        <v>0</v>
      </c>
      <c r="C15" s="501"/>
    </row>
    <row r="16" spans="1:3">
      <c r="A16" s="427" t="s">
        <v>701</v>
      </c>
      <c r="B16" s="428">
        <v>249924</v>
      </c>
      <c r="C16" s="501"/>
    </row>
    <row r="17" spans="1:3">
      <c r="A17" s="429" t="s">
        <v>699</v>
      </c>
      <c r="B17" s="430">
        <v>237382</v>
      </c>
      <c r="C17" s="501"/>
    </row>
    <row r="18" spans="1:3">
      <c r="A18" s="429" t="s">
        <v>430</v>
      </c>
      <c r="B18" s="430">
        <v>12542</v>
      </c>
      <c r="C18" s="501"/>
    </row>
    <row r="19" spans="1:3">
      <c r="A19" s="429" t="s">
        <v>700</v>
      </c>
      <c r="B19" s="430">
        <v>0</v>
      </c>
      <c r="C19" s="501"/>
    </row>
    <row r="20" spans="1:3">
      <c r="A20" s="427" t="s">
        <v>702</v>
      </c>
      <c r="B20" s="428">
        <v>26366</v>
      </c>
      <c r="C20" s="501"/>
    </row>
    <row r="21" spans="1:3">
      <c r="A21" s="429" t="s">
        <v>430</v>
      </c>
      <c r="B21" s="430">
        <v>26366</v>
      </c>
      <c r="C21" s="501"/>
    </row>
    <row r="22" spans="1:3">
      <c r="A22" s="429" t="s">
        <v>700</v>
      </c>
      <c r="B22" s="430">
        <v>0</v>
      </c>
      <c r="C22" s="501"/>
    </row>
    <row r="23" spans="1:3">
      <c r="A23" s="427" t="s">
        <v>703</v>
      </c>
      <c r="B23" s="428">
        <v>3019321</v>
      </c>
      <c r="C23" s="501"/>
    </row>
    <row r="24" spans="1:3">
      <c r="A24" s="429" t="s">
        <v>699</v>
      </c>
      <c r="B24" s="430">
        <v>295044</v>
      </c>
      <c r="C24" s="501"/>
    </row>
    <row r="25" spans="1:3">
      <c r="A25" s="429" t="s">
        <v>430</v>
      </c>
      <c r="B25" s="430">
        <v>2724277</v>
      </c>
      <c r="C25" s="501"/>
    </row>
    <row r="26" spans="1:3">
      <c r="A26" s="429" t="s">
        <v>700</v>
      </c>
      <c r="B26" s="430">
        <v>0</v>
      </c>
      <c r="C26" s="501"/>
    </row>
    <row r="27" spans="1:3">
      <c r="A27" s="427" t="s">
        <v>704</v>
      </c>
      <c r="B27" s="428">
        <v>28184547</v>
      </c>
      <c r="C27" s="501"/>
    </row>
    <row r="28" spans="1:3">
      <c r="A28" s="429" t="s">
        <v>430</v>
      </c>
      <c r="B28" s="430">
        <v>5339881</v>
      </c>
      <c r="C28" s="501"/>
    </row>
    <row r="29" spans="1:3">
      <c r="A29" s="429" t="s">
        <v>700</v>
      </c>
      <c r="B29" s="430">
        <v>22844666</v>
      </c>
      <c r="C29" s="501"/>
    </row>
    <row r="30" spans="1:3">
      <c r="A30" s="427" t="s">
        <v>705</v>
      </c>
      <c r="B30" s="428">
        <v>8191</v>
      </c>
      <c r="C30" s="501"/>
    </row>
    <row r="31" spans="1:3">
      <c r="A31" s="427" t="s">
        <v>706</v>
      </c>
      <c r="B31" s="428">
        <v>39</v>
      </c>
      <c r="C31" s="501"/>
    </row>
    <row r="32" spans="1:3">
      <c r="A32" s="427" t="s">
        <v>707</v>
      </c>
      <c r="B32" s="428">
        <v>309827</v>
      </c>
      <c r="C32" s="501"/>
    </row>
    <row r="33" spans="1:3">
      <c r="A33" s="427" t="s">
        <v>708</v>
      </c>
      <c r="B33" s="428">
        <v>1094866</v>
      </c>
      <c r="C33" s="501"/>
    </row>
    <row r="34" spans="1:3">
      <c r="A34" s="429" t="s">
        <v>709</v>
      </c>
      <c r="B34" s="430">
        <v>604289</v>
      </c>
      <c r="C34" s="501"/>
    </row>
    <row r="35" spans="1:3">
      <c r="A35" s="429" t="s">
        <v>710</v>
      </c>
      <c r="B35" s="430">
        <v>490577</v>
      </c>
      <c r="C35" s="501"/>
    </row>
    <row r="36" spans="1:3">
      <c r="A36" s="427" t="s">
        <v>711</v>
      </c>
      <c r="B36" s="428">
        <v>159601</v>
      </c>
      <c r="C36" s="501"/>
    </row>
    <row r="37" spans="1:3">
      <c r="A37" s="429" t="s">
        <v>712</v>
      </c>
      <c r="B37" s="430">
        <v>0</v>
      </c>
      <c r="C37" s="501"/>
    </row>
    <row r="38" spans="1:3">
      <c r="A38" s="429" t="s">
        <v>713</v>
      </c>
      <c r="B38" s="430">
        <v>159601</v>
      </c>
      <c r="C38" s="501"/>
    </row>
    <row r="39" spans="1:3">
      <c r="A39" s="427" t="s">
        <v>714</v>
      </c>
      <c r="B39" s="428">
        <v>158504</v>
      </c>
      <c r="C39" s="501"/>
    </row>
    <row r="40" spans="1:3">
      <c r="A40" s="429" t="s">
        <v>715</v>
      </c>
      <c r="B40" s="430">
        <v>138878</v>
      </c>
      <c r="C40" s="501"/>
    </row>
    <row r="41" spans="1:3">
      <c r="A41" s="429" t="s">
        <v>716</v>
      </c>
      <c r="B41" s="430">
        <v>19626</v>
      </c>
      <c r="C41" s="501"/>
    </row>
    <row r="42" spans="1:3">
      <c r="A42" s="427" t="s">
        <v>717</v>
      </c>
      <c r="B42" s="428">
        <v>553224</v>
      </c>
      <c r="C42" s="501"/>
    </row>
    <row r="43" spans="1:3">
      <c r="A43" s="427" t="s">
        <v>718</v>
      </c>
      <c r="B43" s="428">
        <v>28167</v>
      </c>
      <c r="C43" s="501"/>
    </row>
    <row r="44" spans="1:3" ht="15" customHeight="1">
      <c r="A44" s="431" t="s">
        <v>719</v>
      </c>
      <c r="B44" s="428">
        <v>48289645</v>
      </c>
      <c r="C44" s="501"/>
    </row>
    <row r="45" spans="1:3">
      <c r="A45" s="432"/>
      <c r="B45" s="433"/>
      <c r="C45" s="501"/>
    </row>
    <row r="46" spans="1:3">
      <c r="A46" s="434" t="s">
        <v>395</v>
      </c>
      <c r="B46" s="435"/>
      <c r="C46" s="501"/>
    </row>
    <row r="47" spans="1:3">
      <c r="A47" s="427" t="s">
        <v>720</v>
      </c>
      <c r="B47" s="436">
        <v>5135</v>
      </c>
      <c r="C47" s="501"/>
    </row>
    <row r="48" spans="1:3">
      <c r="A48" s="429" t="s">
        <v>698</v>
      </c>
      <c r="B48" s="437">
        <v>5135</v>
      </c>
      <c r="C48" s="501"/>
    </row>
    <row r="49" spans="1:3">
      <c r="A49" s="429" t="s">
        <v>721</v>
      </c>
      <c r="B49" s="437">
        <v>0</v>
      </c>
      <c r="C49" s="501"/>
    </row>
    <row r="50" spans="1:3">
      <c r="A50" s="429" t="s">
        <v>722</v>
      </c>
      <c r="B50" s="437">
        <v>0</v>
      </c>
      <c r="C50" s="501"/>
    </row>
    <row r="51" spans="1:3">
      <c r="A51" s="429" t="s">
        <v>723</v>
      </c>
      <c r="B51" s="437">
        <v>0</v>
      </c>
      <c r="C51" s="501"/>
    </row>
    <row r="52" spans="1:3">
      <c r="A52" s="429" t="s">
        <v>724</v>
      </c>
      <c r="B52" s="437">
        <v>0</v>
      </c>
      <c r="C52" s="501"/>
    </row>
    <row r="53" spans="1:3">
      <c r="A53" s="427" t="s">
        <v>725</v>
      </c>
      <c r="B53" s="436">
        <v>0</v>
      </c>
      <c r="C53" s="501"/>
    </row>
    <row r="54" spans="1:3">
      <c r="A54" s="429" t="s">
        <v>722</v>
      </c>
      <c r="B54" s="437">
        <v>0</v>
      </c>
      <c r="C54" s="501"/>
    </row>
    <row r="55" spans="1:3">
      <c r="A55" s="429" t="s">
        <v>723</v>
      </c>
      <c r="B55" s="437">
        <v>0</v>
      </c>
      <c r="C55" s="501"/>
    </row>
    <row r="56" spans="1:3">
      <c r="A56" s="429" t="s">
        <v>724</v>
      </c>
      <c r="B56" s="437">
        <v>0</v>
      </c>
      <c r="C56" s="501"/>
    </row>
    <row r="57" spans="1:3">
      <c r="A57" s="427" t="s">
        <v>726</v>
      </c>
      <c r="B57" s="436">
        <v>37992248</v>
      </c>
      <c r="C57" s="501"/>
    </row>
    <row r="58" spans="1:3">
      <c r="A58" s="429" t="s">
        <v>722</v>
      </c>
      <c r="B58" s="437">
        <v>37366078</v>
      </c>
      <c r="C58" s="501"/>
    </row>
    <row r="59" spans="1:3">
      <c r="A59" s="429" t="s">
        <v>723</v>
      </c>
      <c r="B59" s="437">
        <v>522835</v>
      </c>
      <c r="C59" s="501"/>
    </row>
    <row r="60" spans="1:3">
      <c r="A60" s="429" t="s">
        <v>724</v>
      </c>
      <c r="B60" s="437">
        <v>103335</v>
      </c>
      <c r="C60" s="501"/>
    </row>
    <row r="61" spans="1:3">
      <c r="A61" s="427" t="s">
        <v>705</v>
      </c>
      <c r="B61" s="436">
        <v>600</v>
      </c>
      <c r="C61" s="501"/>
    </row>
    <row r="62" spans="1:3">
      <c r="A62" s="427" t="s">
        <v>706</v>
      </c>
      <c r="B62" s="436">
        <v>8056</v>
      </c>
      <c r="C62" s="501"/>
    </row>
    <row r="63" spans="1:3">
      <c r="A63" s="427" t="s">
        <v>727</v>
      </c>
      <c r="B63" s="436">
        <v>91485</v>
      </c>
      <c r="C63" s="501"/>
    </row>
    <row r="64" spans="1:3">
      <c r="A64" s="429" t="s">
        <v>728</v>
      </c>
      <c r="B64" s="437">
        <v>12109</v>
      </c>
      <c r="C64" s="501"/>
    </row>
    <row r="65" spans="1:3">
      <c r="A65" s="429" t="s">
        <v>729</v>
      </c>
      <c r="B65" s="437">
        <v>0</v>
      </c>
      <c r="C65" s="501"/>
    </row>
    <row r="66" spans="1:3">
      <c r="A66" s="429" t="s">
        <v>730</v>
      </c>
      <c r="B66" s="437">
        <v>0</v>
      </c>
      <c r="C66" s="501"/>
    </row>
    <row r="67" spans="1:3">
      <c r="A67" s="429" t="s">
        <v>731</v>
      </c>
      <c r="B67" s="437">
        <v>6475</v>
      </c>
      <c r="C67" s="501"/>
    </row>
    <row r="68" spans="1:3">
      <c r="A68" s="429" t="s">
        <v>732</v>
      </c>
      <c r="B68" s="437">
        <v>68783</v>
      </c>
      <c r="C68" s="501"/>
    </row>
    <row r="69" spans="1:3">
      <c r="A69" s="429" t="s">
        <v>733</v>
      </c>
      <c r="B69" s="437">
        <v>4118</v>
      </c>
      <c r="C69" s="501"/>
    </row>
    <row r="70" spans="1:3">
      <c r="A70" s="427" t="s">
        <v>734</v>
      </c>
      <c r="B70" s="436">
        <v>53610</v>
      </c>
      <c r="C70" s="501"/>
    </row>
    <row r="71" spans="1:3">
      <c r="A71" s="429" t="s">
        <v>735</v>
      </c>
      <c r="B71" s="437">
        <v>17526</v>
      </c>
      <c r="C71" s="501"/>
    </row>
    <row r="72" spans="1:3">
      <c r="A72" s="429" t="s">
        <v>736</v>
      </c>
      <c r="B72" s="430">
        <v>36084</v>
      </c>
      <c r="C72" s="501"/>
    </row>
    <row r="73" spans="1:3">
      <c r="A73" s="427" t="s">
        <v>737</v>
      </c>
      <c r="B73" s="428">
        <v>0</v>
      </c>
      <c r="C73" s="501"/>
    </row>
    <row r="74" spans="1:3">
      <c r="A74" s="427" t="s">
        <v>738</v>
      </c>
      <c r="B74" s="428">
        <v>292077</v>
      </c>
      <c r="C74" s="501"/>
    </row>
    <row r="75" spans="1:3">
      <c r="A75" s="427" t="s">
        <v>739</v>
      </c>
      <c r="B75" s="428">
        <v>0</v>
      </c>
      <c r="C75" s="501"/>
    </row>
    <row r="76" spans="1:3" ht="15" customHeight="1">
      <c r="A76" s="438" t="s">
        <v>740</v>
      </c>
      <c r="B76" s="436">
        <v>38443211</v>
      </c>
      <c r="C76" s="501"/>
    </row>
    <row r="77" spans="1:3">
      <c r="A77" s="432"/>
      <c r="B77" s="433"/>
      <c r="C77" s="501"/>
    </row>
    <row r="78" spans="1:3">
      <c r="A78" s="434" t="s">
        <v>741</v>
      </c>
      <c r="B78" s="435"/>
      <c r="C78" s="501"/>
    </row>
    <row r="79" spans="1:3">
      <c r="A79" s="439" t="s">
        <v>742</v>
      </c>
      <c r="B79" s="440">
        <v>6184846</v>
      </c>
      <c r="C79" s="501"/>
    </row>
    <row r="80" spans="1:3">
      <c r="A80" s="441" t="s">
        <v>743</v>
      </c>
      <c r="B80" s="442">
        <v>6184846</v>
      </c>
      <c r="C80" s="501"/>
    </row>
    <row r="81" spans="1:3">
      <c r="A81" s="441" t="s">
        <v>744</v>
      </c>
      <c r="B81" s="442">
        <v>0</v>
      </c>
      <c r="C81" s="501"/>
    </row>
    <row r="82" spans="1:3">
      <c r="A82" s="439" t="s">
        <v>745</v>
      </c>
      <c r="B82" s="440">
        <v>243771</v>
      </c>
      <c r="C82" s="501"/>
    </row>
    <row r="83" spans="1:3">
      <c r="A83" s="439" t="s">
        <v>746</v>
      </c>
      <c r="B83" s="440">
        <v>0</v>
      </c>
      <c r="C83" s="501"/>
    </row>
    <row r="84" spans="1:3">
      <c r="A84" s="441" t="s">
        <v>747</v>
      </c>
      <c r="B84" s="442">
        <v>0</v>
      </c>
      <c r="C84" s="501"/>
    </row>
    <row r="85" spans="1:3">
      <c r="A85" s="441" t="s">
        <v>748</v>
      </c>
      <c r="B85" s="442">
        <v>0</v>
      </c>
      <c r="C85" s="501"/>
    </row>
    <row r="86" spans="1:3">
      <c r="A86" s="439" t="s">
        <v>749</v>
      </c>
      <c r="B86" s="440">
        <v>0</v>
      </c>
      <c r="C86" s="501"/>
    </row>
    <row r="87" spans="1:3">
      <c r="A87" s="439" t="s">
        <v>750</v>
      </c>
      <c r="B87" s="440">
        <v>202025</v>
      </c>
      <c r="C87" s="501"/>
    </row>
    <row r="88" spans="1:3">
      <c r="A88" s="441" t="s">
        <v>751</v>
      </c>
      <c r="B88" s="442">
        <v>172416</v>
      </c>
      <c r="C88" s="501"/>
    </row>
    <row r="89" spans="1:3" s="445" customFormat="1">
      <c r="A89" s="443" t="s">
        <v>708</v>
      </c>
      <c r="B89" s="444">
        <v>128575</v>
      </c>
      <c r="C89" s="501"/>
    </row>
    <row r="90" spans="1:3" s="445" customFormat="1">
      <c r="A90" s="443" t="s">
        <v>711</v>
      </c>
      <c r="B90" s="444">
        <v>0</v>
      </c>
      <c r="C90" s="501"/>
    </row>
    <row r="91" spans="1:3" s="445" customFormat="1">
      <c r="A91" s="443" t="s">
        <v>752</v>
      </c>
      <c r="B91" s="444">
        <v>-2404</v>
      </c>
      <c r="C91" s="501"/>
    </row>
    <row r="92" spans="1:3" s="445" customFormat="1">
      <c r="A92" s="443" t="s">
        <v>718</v>
      </c>
      <c r="B92" s="444">
        <v>0</v>
      </c>
      <c r="C92" s="501"/>
    </row>
    <row r="93" spans="1:3" s="445" customFormat="1">
      <c r="A93" s="443" t="s">
        <v>753</v>
      </c>
      <c r="B93" s="444">
        <v>0</v>
      </c>
      <c r="C93" s="501"/>
    </row>
    <row r="94" spans="1:3" ht="25.5">
      <c r="A94" s="443" t="s">
        <v>754</v>
      </c>
      <c r="B94" s="444">
        <v>46245</v>
      </c>
      <c r="C94" s="501"/>
    </row>
    <row r="95" spans="1:3" s="445" customFormat="1" ht="25.5">
      <c r="A95" s="443" t="s">
        <v>755</v>
      </c>
      <c r="B95" s="444">
        <v>0</v>
      </c>
      <c r="C95" s="501"/>
    </row>
    <row r="96" spans="1:3" s="445" customFormat="1" ht="25.5">
      <c r="A96" s="446" t="s">
        <v>756</v>
      </c>
      <c r="B96" s="444">
        <v>0</v>
      </c>
      <c r="C96" s="501"/>
    </row>
    <row r="97" spans="1:3" s="445" customFormat="1" ht="25.5">
      <c r="A97" s="446" t="s">
        <v>757</v>
      </c>
      <c r="B97" s="444">
        <v>0</v>
      </c>
      <c r="C97" s="501"/>
    </row>
    <row r="98" spans="1:3" s="445" customFormat="1" ht="25.5">
      <c r="A98" s="443" t="s">
        <v>758</v>
      </c>
      <c r="B98" s="444">
        <v>0</v>
      </c>
      <c r="C98" s="501"/>
    </row>
    <row r="99" spans="1:3" s="445" customFormat="1">
      <c r="A99" s="441" t="s">
        <v>759</v>
      </c>
      <c r="B99" s="442">
        <v>29609</v>
      </c>
      <c r="C99" s="501"/>
    </row>
    <row r="100" spans="1:3" s="445" customFormat="1">
      <c r="A100" s="443" t="s">
        <v>760</v>
      </c>
      <c r="B100" s="444">
        <v>0</v>
      </c>
      <c r="C100" s="501"/>
    </row>
    <row r="101" spans="1:3">
      <c r="A101" s="443" t="s">
        <v>761</v>
      </c>
      <c r="B101" s="444">
        <v>-1072</v>
      </c>
      <c r="C101" s="501"/>
    </row>
    <row r="102" spans="1:3">
      <c r="A102" s="443" t="s">
        <v>762</v>
      </c>
      <c r="B102" s="444">
        <v>0</v>
      </c>
      <c r="C102" s="501"/>
    </row>
    <row r="103" spans="1:3" ht="25.5">
      <c r="A103" s="443" t="s">
        <v>763</v>
      </c>
      <c r="B103" s="444">
        <v>30681</v>
      </c>
      <c r="C103" s="501"/>
    </row>
    <row r="104" spans="1:3">
      <c r="A104" s="443" t="s">
        <v>764</v>
      </c>
      <c r="B104" s="444">
        <v>0</v>
      </c>
      <c r="C104" s="501"/>
    </row>
    <row r="105" spans="1:3">
      <c r="A105" s="443" t="s">
        <v>718</v>
      </c>
      <c r="B105" s="444">
        <v>0</v>
      </c>
      <c r="C105" s="501"/>
    </row>
    <row r="106" spans="1:3">
      <c r="A106" s="443" t="s">
        <v>765</v>
      </c>
      <c r="B106" s="444">
        <v>0</v>
      </c>
      <c r="C106" s="501"/>
    </row>
    <row r="107" spans="1:3">
      <c r="A107" s="439" t="s">
        <v>414</v>
      </c>
      <c r="B107" s="440">
        <v>1163090</v>
      </c>
      <c r="C107" s="501"/>
    </row>
    <row r="108" spans="1:3">
      <c r="A108" s="439" t="s">
        <v>766</v>
      </c>
      <c r="B108" s="440">
        <v>0</v>
      </c>
      <c r="C108" s="501"/>
    </row>
    <row r="109" spans="1:3">
      <c r="A109" s="439" t="s">
        <v>767</v>
      </c>
      <c r="B109" s="440">
        <v>1499398</v>
      </c>
      <c r="C109" s="501"/>
    </row>
    <row r="110" spans="1:3" ht="25.5">
      <c r="A110" s="441" t="s">
        <v>768</v>
      </c>
      <c r="B110" s="442">
        <v>0</v>
      </c>
      <c r="C110" s="501"/>
    </row>
    <row r="111" spans="1:3">
      <c r="A111" s="441" t="s">
        <v>769</v>
      </c>
      <c r="B111" s="442">
        <v>1499398</v>
      </c>
      <c r="C111" s="501"/>
    </row>
    <row r="112" spans="1:3">
      <c r="A112" s="439" t="s">
        <v>770</v>
      </c>
      <c r="B112" s="440">
        <v>0</v>
      </c>
      <c r="C112" s="501"/>
    </row>
    <row r="113" spans="1:3">
      <c r="A113" s="439" t="s">
        <v>771</v>
      </c>
      <c r="B113" s="440">
        <v>553304</v>
      </c>
      <c r="C113" s="501"/>
    </row>
    <row r="114" spans="1:3">
      <c r="A114" s="439" t="s">
        <v>772</v>
      </c>
      <c r="B114" s="440">
        <v>0</v>
      </c>
      <c r="C114" s="501"/>
    </row>
    <row r="115" spans="1:3">
      <c r="A115" s="439" t="s">
        <v>773</v>
      </c>
      <c r="B115" s="440">
        <v>0</v>
      </c>
      <c r="C115" s="501"/>
    </row>
    <row r="116" spans="1:3" s="2" customFormat="1" ht="13.5" customHeight="1">
      <c r="A116" s="441" t="s">
        <v>750</v>
      </c>
      <c r="B116" s="442">
        <v>0</v>
      </c>
      <c r="C116" s="501"/>
    </row>
    <row r="117" spans="1:3" s="2" customFormat="1" ht="13.5" customHeight="1">
      <c r="A117" s="441" t="s">
        <v>774</v>
      </c>
      <c r="B117" s="442">
        <v>0</v>
      </c>
      <c r="C117" s="501"/>
    </row>
    <row r="118" spans="1:3" ht="15" customHeight="1">
      <c r="A118" s="447" t="s">
        <v>775</v>
      </c>
      <c r="B118" s="448">
        <v>9846434</v>
      </c>
      <c r="C118" s="501"/>
    </row>
    <row r="119" spans="1:3" ht="15" customHeight="1">
      <c r="A119" s="449" t="s">
        <v>776</v>
      </c>
      <c r="B119" s="450">
        <v>48289645</v>
      </c>
      <c r="C119" s="501"/>
    </row>
    <row r="120" spans="1:3" s="2" customFormat="1" ht="6" customHeight="1">
      <c r="B120" s="451"/>
      <c r="C120" s="501"/>
    </row>
    <row r="121" spans="1:3" s="2" customFormat="1">
      <c r="A121" s="454" t="s">
        <v>416</v>
      </c>
      <c r="B121" s="451"/>
      <c r="C121" s="501"/>
    </row>
    <row r="122" spans="1:3">
      <c r="B122" s="455"/>
    </row>
    <row r="123" spans="1:3">
      <c r="B123" s="455"/>
    </row>
    <row r="124" spans="1:3">
      <c r="A124" s="456"/>
      <c r="B124" s="455"/>
    </row>
    <row r="125" spans="1:3">
      <c r="A125" s="2173"/>
      <c r="B125" s="2173"/>
    </row>
    <row r="126" spans="1:3">
      <c r="A126" s="2173"/>
      <c r="B126" s="2173"/>
    </row>
    <row r="127" spans="1:3">
      <c r="A127" s="2173"/>
      <c r="B127" s="2173"/>
    </row>
    <row r="128" spans="1:3">
      <c r="B128" s="455"/>
    </row>
    <row r="129" spans="2:2">
      <c r="B129" s="455"/>
    </row>
    <row r="130" spans="2:2">
      <c r="B130" s="455"/>
    </row>
    <row r="131" spans="2:2">
      <c r="B131" s="455"/>
    </row>
    <row r="132" spans="2:2">
      <c r="B132" s="455"/>
    </row>
    <row r="133" spans="2:2">
      <c r="B133" s="455"/>
    </row>
    <row r="134" spans="2:2">
      <c r="B134" s="455"/>
    </row>
    <row r="135" spans="2:2">
      <c r="B135" s="455"/>
    </row>
    <row r="136" spans="2:2">
      <c r="B136" s="455"/>
    </row>
    <row r="137" spans="2:2">
      <c r="B137" s="455"/>
    </row>
    <row r="138" spans="2:2">
      <c r="B138" s="455"/>
    </row>
    <row r="139" spans="2:2">
      <c r="B139" s="455"/>
    </row>
    <row r="140" spans="2:2">
      <c r="B140" s="455"/>
    </row>
    <row r="141" spans="2:2">
      <c r="B141" s="455"/>
    </row>
    <row r="142" spans="2:2">
      <c r="B142" s="455"/>
    </row>
    <row r="143" spans="2:2">
      <c r="B143" s="455"/>
    </row>
    <row r="144" spans="2:2">
      <c r="B144" s="455"/>
    </row>
    <row r="145" spans="2:2">
      <c r="B145" s="455"/>
    </row>
    <row r="146" spans="2:2">
      <c r="B146" s="455"/>
    </row>
    <row r="147" spans="2:2">
      <c r="B147" s="455"/>
    </row>
    <row r="148" spans="2:2">
      <c r="B148" s="455"/>
    </row>
    <row r="149" spans="2:2">
      <c r="B149" s="455"/>
    </row>
    <row r="150" spans="2:2">
      <c r="B150" s="455"/>
    </row>
    <row r="151" spans="2:2">
      <c r="B151" s="455"/>
    </row>
    <row r="152" spans="2:2">
      <c r="B152" s="455"/>
    </row>
    <row r="153" spans="2:2">
      <c r="B153" s="455"/>
    </row>
    <row r="154" spans="2:2">
      <c r="B154" s="455"/>
    </row>
    <row r="155" spans="2:2">
      <c r="B155" s="455"/>
    </row>
    <row r="156" spans="2:2">
      <c r="B156" s="455"/>
    </row>
    <row r="157" spans="2:2">
      <c r="B157" s="455"/>
    </row>
    <row r="158" spans="2:2">
      <c r="B158" s="455"/>
    </row>
    <row r="159" spans="2:2">
      <c r="B159" s="455"/>
    </row>
    <row r="160" spans="2:2">
      <c r="B160" s="455"/>
    </row>
    <row r="161" spans="2:2">
      <c r="B161" s="455"/>
    </row>
    <row r="162" spans="2:2">
      <c r="B162" s="455"/>
    </row>
    <row r="163" spans="2:2">
      <c r="B163" s="455"/>
    </row>
    <row r="164" spans="2:2">
      <c r="B164" s="455"/>
    </row>
    <row r="165" spans="2:2">
      <c r="B165" s="455"/>
    </row>
    <row r="166" spans="2:2">
      <c r="B166" s="455"/>
    </row>
    <row r="167" spans="2:2">
      <c r="B167" s="455"/>
    </row>
    <row r="168" spans="2:2">
      <c r="B168" s="455"/>
    </row>
    <row r="169" spans="2:2">
      <c r="B169" s="455"/>
    </row>
    <row r="170" spans="2:2">
      <c r="B170" s="455"/>
    </row>
    <row r="171" spans="2:2">
      <c r="B171" s="455"/>
    </row>
    <row r="172" spans="2:2">
      <c r="B172" s="455"/>
    </row>
    <row r="173" spans="2:2">
      <c r="B173" s="455"/>
    </row>
    <row r="174" spans="2:2">
      <c r="B174" s="455"/>
    </row>
    <row r="175" spans="2:2">
      <c r="B175" s="455"/>
    </row>
    <row r="176" spans="2:2">
      <c r="B176" s="455"/>
    </row>
    <row r="177" spans="2:2">
      <c r="B177" s="455"/>
    </row>
    <row r="178" spans="2:2">
      <c r="B178" s="455"/>
    </row>
    <row r="179" spans="2:2">
      <c r="B179" s="455"/>
    </row>
    <row r="180" spans="2:2">
      <c r="B180" s="455"/>
    </row>
    <row r="181" spans="2:2">
      <c r="B181" s="455"/>
    </row>
    <row r="182" spans="2:2">
      <c r="B182" s="455"/>
    </row>
    <row r="183" spans="2:2">
      <c r="B183" s="455"/>
    </row>
    <row r="184" spans="2:2">
      <c r="B184" s="455"/>
    </row>
    <row r="185" spans="2:2">
      <c r="B185" s="455"/>
    </row>
    <row r="186" spans="2:2">
      <c r="B186" s="455"/>
    </row>
    <row r="187" spans="2:2">
      <c r="B187" s="455"/>
    </row>
    <row r="188" spans="2:2">
      <c r="B188" s="455"/>
    </row>
    <row r="189" spans="2:2">
      <c r="B189" s="455"/>
    </row>
    <row r="190" spans="2:2">
      <c r="B190" s="455"/>
    </row>
    <row r="191" spans="2:2">
      <c r="B191" s="455"/>
    </row>
    <row r="192" spans="2:2">
      <c r="B192" s="455"/>
    </row>
    <row r="193" spans="2:2">
      <c r="B193" s="455"/>
    </row>
    <row r="194" spans="2:2">
      <c r="B194" s="455"/>
    </row>
    <row r="195" spans="2:2">
      <c r="B195" s="455"/>
    </row>
    <row r="196" spans="2:2">
      <c r="B196" s="455"/>
    </row>
    <row r="197" spans="2:2">
      <c r="B197" s="455"/>
    </row>
    <row r="198" spans="2:2">
      <c r="B198" s="455"/>
    </row>
    <row r="199" spans="2:2">
      <c r="B199" s="455"/>
    </row>
    <row r="200" spans="2:2">
      <c r="B200" s="455"/>
    </row>
    <row r="201" spans="2:2">
      <c r="B201" s="455"/>
    </row>
    <row r="202" spans="2:2">
      <c r="B202" s="455"/>
    </row>
    <row r="203" spans="2:2">
      <c r="B203" s="455"/>
    </row>
    <row r="204" spans="2:2">
      <c r="B204" s="455"/>
    </row>
    <row r="205" spans="2:2">
      <c r="B205" s="455"/>
    </row>
    <row r="206" spans="2:2">
      <c r="B206" s="455"/>
    </row>
    <row r="207" spans="2:2">
      <c r="B207" s="455"/>
    </row>
    <row r="208" spans="2:2">
      <c r="B208" s="455"/>
    </row>
    <row r="209" spans="2:2">
      <c r="B209" s="455"/>
    </row>
    <row r="210" spans="2:2">
      <c r="B210" s="455"/>
    </row>
    <row r="211" spans="2:2">
      <c r="B211" s="455"/>
    </row>
    <row r="212" spans="2:2">
      <c r="B212" s="455"/>
    </row>
    <row r="213" spans="2:2">
      <c r="B213" s="455"/>
    </row>
    <row r="214" spans="2:2">
      <c r="B214" s="455"/>
    </row>
    <row r="215" spans="2:2">
      <c r="B215" s="455"/>
    </row>
    <row r="216" spans="2:2">
      <c r="B216" s="455"/>
    </row>
    <row r="217" spans="2:2">
      <c r="B217" s="455"/>
    </row>
    <row r="218" spans="2:2">
      <c r="B218" s="455"/>
    </row>
    <row r="219" spans="2:2">
      <c r="B219" s="455"/>
    </row>
    <row r="220" spans="2:2">
      <c r="B220" s="455"/>
    </row>
    <row r="221" spans="2:2">
      <c r="B221" s="455"/>
    </row>
    <row r="222" spans="2:2">
      <c r="B222" s="455"/>
    </row>
    <row r="223" spans="2:2">
      <c r="B223" s="455"/>
    </row>
    <row r="224" spans="2:2">
      <c r="B224" s="455"/>
    </row>
    <row r="225" spans="2:2">
      <c r="B225" s="455"/>
    </row>
    <row r="226" spans="2:2">
      <c r="B226" s="455"/>
    </row>
    <row r="227" spans="2:2">
      <c r="B227" s="455"/>
    </row>
    <row r="228" spans="2:2">
      <c r="B228" s="455"/>
    </row>
    <row r="229" spans="2:2">
      <c r="B229" s="455"/>
    </row>
    <row r="230" spans="2:2">
      <c r="B230" s="455"/>
    </row>
    <row r="231" spans="2:2">
      <c r="B231" s="455"/>
    </row>
    <row r="232" spans="2:2">
      <c r="B232" s="455"/>
    </row>
    <row r="233" spans="2:2">
      <c r="B233" s="455"/>
    </row>
    <row r="234" spans="2:2">
      <c r="B234" s="455"/>
    </row>
    <row r="235" spans="2:2">
      <c r="B235" s="455"/>
    </row>
    <row r="236" spans="2:2">
      <c r="B236" s="455"/>
    </row>
    <row r="237" spans="2:2">
      <c r="B237" s="455"/>
    </row>
    <row r="238" spans="2:2">
      <c r="B238" s="455"/>
    </row>
    <row r="239" spans="2:2">
      <c r="B239" s="455"/>
    </row>
    <row r="240" spans="2:2">
      <c r="B240" s="455"/>
    </row>
    <row r="241" spans="2:2">
      <c r="B241" s="455"/>
    </row>
    <row r="242" spans="2:2">
      <c r="B242" s="455"/>
    </row>
    <row r="243" spans="2:2">
      <c r="B243" s="455"/>
    </row>
    <row r="244" spans="2:2">
      <c r="B244" s="455"/>
    </row>
    <row r="245" spans="2:2">
      <c r="B245" s="455"/>
    </row>
    <row r="246" spans="2:2">
      <c r="B246" s="455"/>
    </row>
    <row r="247" spans="2:2">
      <c r="B247" s="455"/>
    </row>
    <row r="248" spans="2:2">
      <c r="B248" s="455"/>
    </row>
    <row r="249" spans="2:2">
      <c r="B249" s="455"/>
    </row>
    <row r="250" spans="2:2">
      <c r="B250" s="455"/>
    </row>
    <row r="251" spans="2:2">
      <c r="B251" s="455"/>
    </row>
    <row r="252" spans="2:2">
      <c r="B252" s="455"/>
    </row>
    <row r="253" spans="2:2">
      <c r="B253" s="455"/>
    </row>
    <row r="254" spans="2:2">
      <c r="B254" s="455"/>
    </row>
    <row r="255" spans="2:2">
      <c r="B255" s="455"/>
    </row>
    <row r="256" spans="2:2">
      <c r="B256" s="455"/>
    </row>
    <row r="257" spans="2:2">
      <c r="B257" s="455"/>
    </row>
    <row r="258" spans="2:2">
      <c r="B258" s="455"/>
    </row>
    <row r="259" spans="2:2">
      <c r="B259" s="455"/>
    </row>
    <row r="260" spans="2:2">
      <c r="B260" s="455"/>
    </row>
    <row r="261" spans="2:2">
      <c r="B261" s="455"/>
    </row>
  </sheetData>
  <mergeCells count="2">
    <mergeCell ref="A1:A2"/>
    <mergeCell ref="A125:B127"/>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rowBreaks count="1" manualBreakCount="1">
    <brk id="77" max="1" man="1"/>
  </row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976D1A-4DC5-4F78-96A4-CC7B64E42DF6}">
  <dimension ref="A1:IM115"/>
  <sheetViews>
    <sheetView view="pageBreakPreview" zoomScaleNormal="100" zoomScaleSheetLayoutView="100" workbookViewId="0">
      <selection activeCell="A3" sqref="A3"/>
    </sheetView>
  </sheetViews>
  <sheetFormatPr defaultRowHeight="12.75"/>
  <cols>
    <col min="1" max="1" width="100.7109375" style="1" customWidth="1"/>
    <col min="2" max="2" width="18.7109375" style="1" customWidth="1"/>
    <col min="3" max="3" width="9.140625" style="2"/>
    <col min="4" max="4" width="14.140625" style="2" customWidth="1"/>
    <col min="5" max="5" width="12.85546875" style="2" customWidth="1"/>
    <col min="6" max="6" width="11.7109375" style="2" customWidth="1"/>
    <col min="7" max="7" width="12.85546875" style="2" customWidth="1"/>
    <col min="8" max="8" width="11.5703125" style="2" customWidth="1"/>
    <col min="9" max="9" width="11.7109375" style="2" customWidth="1"/>
    <col min="10" max="10" width="4.140625" style="2" customWidth="1"/>
    <col min="11" max="256" width="9.140625" style="2"/>
    <col min="257" max="257" width="100.7109375" style="2" customWidth="1"/>
    <col min="258" max="258" width="18.7109375" style="2" customWidth="1"/>
    <col min="259" max="259" width="9.140625" style="2"/>
    <col min="260" max="260" width="14.140625" style="2" customWidth="1"/>
    <col min="261" max="261" width="12.85546875" style="2" customWidth="1"/>
    <col min="262" max="262" width="11.7109375" style="2" customWidth="1"/>
    <col min="263" max="263" width="12.85546875" style="2" customWidth="1"/>
    <col min="264" max="264" width="11.5703125" style="2" customWidth="1"/>
    <col min="265" max="265" width="11.7109375" style="2" customWidth="1"/>
    <col min="266" max="266" width="4.140625" style="2" customWidth="1"/>
    <col min="267" max="512" width="9.140625" style="2"/>
    <col min="513" max="513" width="100.7109375" style="2" customWidth="1"/>
    <col min="514" max="514" width="18.7109375" style="2" customWidth="1"/>
    <col min="515" max="515" width="9.140625" style="2"/>
    <col min="516" max="516" width="14.140625" style="2" customWidth="1"/>
    <col min="517" max="517" width="12.85546875" style="2" customWidth="1"/>
    <col min="518" max="518" width="11.7109375" style="2" customWidth="1"/>
    <col min="519" max="519" width="12.85546875" style="2" customWidth="1"/>
    <col min="520" max="520" width="11.5703125" style="2" customWidth="1"/>
    <col min="521" max="521" width="11.7109375" style="2" customWidth="1"/>
    <col min="522" max="522" width="4.140625" style="2" customWidth="1"/>
    <col min="523" max="768" width="9.140625" style="2"/>
    <col min="769" max="769" width="100.7109375" style="2" customWidth="1"/>
    <col min="770" max="770" width="18.7109375" style="2" customWidth="1"/>
    <col min="771" max="771" width="9.140625" style="2"/>
    <col min="772" max="772" width="14.140625" style="2" customWidth="1"/>
    <col min="773" max="773" width="12.85546875" style="2" customWidth="1"/>
    <col min="774" max="774" width="11.7109375" style="2" customWidth="1"/>
    <col min="775" max="775" width="12.85546875" style="2" customWidth="1"/>
    <col min="776" max="776" width="11.5703125" style="2" customWidth="1"/>
    <col min="777" max="777" width="11.7109375" style="2" customWidth="1"/>
    <col min="778" max="778" width="4.140625" style="2" customWidth="1"/>
    <col min="779" max="1024" width="9.140625" style="2"/>
    <col min="1025" max="1025" width="100.7109375" style="2" customWidth="1"/>
    <col min="1026" max="1026" width="18.7109375" style="2" customWidth="1"/>
    <col min="1027" max="1027" width="9.140625" style="2"/>
    <col min="1028" max="1028" width="14.140625" style="2" customWidth="1"/>
    <col min="1029" max="1029" width="12.85546875" style="2" customWidth="1"/>
    <col min="1030" max="1030" width="11.7109375" style="2" customWidth="1"/>
    <col min="1031" max="1031" width="12.85546875" style="2" customWidth="1"/>
    <col min="1032" max="1032" width="11.5703125" style="2" customWidth="1"/>
    <col min="1033" max="1033" width="11.7109375" style="2" customWidth="1"/>
    <col min="1034" max="1034" width="4.140625" style="2" customWidth="1"/>
    <col min="1035" max="1280" width="9.140625" style="2"/>
    <col min="1281" max="1281" width="100.7109375" style="2" customWidth="1"/>
    <col min="1282" max="1282" width="18.7109375" style="2" customWidth="1"/>
    <col min="1283" max="1283" width="9.140625" style="2"/>
    <col min="1284" max="1284" width="14.140625" style="2" customWidth="1"/>
    <col min="1285" max="1285" width="12.85546875" style="2" customWidth="1"/>
    <col min="1286" max="1286" width="11.7109375" style="2" customWidth="1"/>
    <col min="1287" max="1287" width="12.85546875" style="2" customWidth="1"/>
    <col min="1288" max="1288" width="11.5703125" style="2" customWidth="1"/>
    <col min="1289" max="1289" width="11.7109375" style="2" customWidth="1"/>
    <col min="1290" max="1290" width="4.140625" style="2" customWidth="1"/>
    <col min="1291" max="1536" width="9.140625" style="2"/>
    <col min="1537" max="1537" width="100.7109375" style="2" customWidth="1"/>
    <col min="1538" max="1538" width="18.7109375" style="2" customWidth="1"/>
    <col min="1539" max="1539" width="9.140625" style="2"/>
    <col min="1540" max="1540" width="14.140625" style="2" customWidth="1"/>
    <col min="1541" max="1541" width="12.85546875" style="2" customWidth="1"/>
    <col min="1542" max="1542" width="11.7109375" style="2" customWidth="1"/>
    <col min="1543" max="1543" width="12.85546875" style="2" customWidth="1"/>
    <col min="1544" max="1544" width="11.5703125" style="2" customWidth="1"/>
    <col min="1545" max="1545" width="11.7109375" style="2" customWidth="1"/>
    <col min="1546" max="1546" width="4.140625" style="2" customWidth="1"/>
    <col min="1547" max="1792" width="9.140625" style="2"/>
    <col min="1793" max="1793" width="100.7109375" style="2" customWidth="1"/>
    <col min="1794" max="1794" width="18.7109375" style="2" customWidth="1"/>
    <col min="1795" max="1795" width="9.140625" style="2"/>
    <col min="1796" max="1796" width="14.140625" style="2" customWidth="1"/>
    <col min="1797" max="1797" width="12.85546875" style="2" customWidth="1"/>
    <col min="1798" max="1798" width="11.7109375" style="2" customWidth="1"/>
    <col min="1799" max="1799" width="12.85546875" style="2" customWidth="1"/>
    <col min="1800" max="1800" width="11.5703125" style="2" customWidth="1"/>
    <col min="1801" max="1801" width="11.7109375" style="2" customWidth="1"/>
    <col min="1802" max="1802" width="4.140625" style="2" customWidth="1"/>
    <col min="1803" max="2048" width="9.140625" style="2"/>
    <col min="2049" max="2049" width="100.7109375" style="2" customWidth="1"/>
    <col min="2050" max="2050" width="18.7109375" style="2" customWidth="1"/>
    <col min="2051" max="2051" width="9.140625" style="2"/>
    <col min="2052" max="2052" width="14.140625" style="2" customWidth="1"/>
    <col min="2053" max="2053" width="12.85546875" style="2" customWidth="1"/>
    <col min="2054" max="2054" width="11.7109375" style="2" customWidth="1"/>
    <col min="2055" max="2055" width="12.85546875" style="2" customWidth="1"/>
    <col min="2056" max="2056" width="11.5703125" style="2" customWidth="1"/>
    <col min="2057" max="2057" width="11.7109375" style="2" customWidth="1"/>
    <col min="2058" max="2058" width="4.140625" style="2" customWidth="1"/>
    <col min="2059" max="2304" width="9.140625" style="2"/>
    <col min="2305" max="2305" width="100.7109375" style="2" customWidth="1"/>
    <col min="2306" max="2306" width="18.7109375" style="2" customWidth="1"/>
    <col min="2307" max="2307" width="9.140625" style="2"/>
    <col min="2308" max="2308" width="14.140625" style="2" customWidth="1"/>
    <col min="2309" max="2309" width="12.85546875" style="2" customWidth="1"/>
    <col min="2310" max="2310" width="11.7109375" style="2" customWidth="1"/>
    <col min="2311" max="2311" width="12.85546875" style="2" customWidth="1"/>
    <col min="2312" max="2312" width="11.5703125" style="2" customWidth="1"/>
    <col min="2313" max="2313" width="11.7109375" style="2" customWidth="1"/>
    <col min="2314" max="2314" width="4.140625" style="2" customWidth="1"/>
    <col min="2315" max="2560" width="9.140625" style="2"/>
    <col min="2561" max="2561" width="100.7109375" style="2" customWidth="1"/>
    <col min="2562" max="2562" width="18.7109375" style="2" customWidth="1"/>
    <col min="2563" max="2563" width="9.140625" style="2"/>
    <col min="2564" max="2564" width="14.140625" style="2" customWidth="1"/>
    <col min="2565" max="2565" width="12.85546875" style="2" customWidth="1"/>
    <col min="2566" max="2566" width="11.7109375" style="2" customWidth="1"/>
    <col min="2567" max="2567" width="12.85546875" style="2" customWidth="1"/>
    <col min="2568" max="2568" width="11.5703125" style="2" customWidth="1"/>
    <col min="2569" max="2569" width="11.7109375" style="2" customWidth="1"/>
    <col min="2570" max="2570" width="4.140625" style="2" customWidth="1"/>
    <col min="2571" max="2816" width="9.140625" style="2"/>
    <col min="2817" max="2817" width="100.7109375" style="2" customWidth="1"/>
    <col min="2818" max="2818" width="18.7109375" style="2" customWidth="1"/>
    <col min="2819" max="2819" width="9.140625" style="2"/>
    <col min="2820" max="2820" width="14.140625" style="2" customWidth="1"/>
    <col min="2821" max="2821" width="12.85546875" style="2" customWidth="1"/>
    <col min="2822" max="2822" width="11.7109375" style="2" customWidth="1"/>
    <col min="2823" max="2823" width="12.85546875" style="2" customWidth="1"/>
    <col min="2824" max="2824" width="11.5703125" style="2" customWidth="1"/>
    <col min="2825" max="2825" width="11.7109375" style="2" customWidth="1"/>
    <col min="2826" max="2826" width="4.140625" style="2" customWidth="1"/>
    <col min="2827" max="3072" width="9.140625" style="2"/>
    <col min="3073" max="3073" width="100.7109375" style="2" customWidth="1"/>
    <col min="3074" max="3074" width="18.7109375" style="2" customWidth="1"/>
    <col min="3075" max="3075" width="9.140625" style="2"/>
    <col min="3076" max="3076" width="14.140625" style="2" customWidth="1"/>
    <col min="3077" max="3077" width="12.85546875" style="2" customWidth="1"/>
    <col min="3078" max="3078" width="11.7109375" style="2" customWidth="1"/>
    <col min="3079" max="3079" width="12.85546875" style="2" customWidth="1"/>
    <col min="3080" max="3080" width="11.5703125" style="2" customWidth="1"/>
    <col min="3081" max="3081" width="11.7109375" style="2" customWidth="1"/>
    <col min="3082" max="3082" width="4.140625" style="2" customWidth="1"/>
    <col min="3083" max="3328" width="9.140625" style="2"/>
    <col min="3329" max="3329" width="100.7109375" style="2" customWidth="1"/>
    <col min="3330" max="3330" width="18.7109375" style="2" customWidth="1"/>
    <col min="3331" max="3331" width="9.140625" style="2"/>
    <col min="3332" max="3332" width="14.140625" style="2" customWidth="1"/>
    <col min="3333" max="3333" width="12.85546875" style="2" customWidth="1"/>
    <col min="3334" max="3334" width="11.7109375" style="2" customWidth="1"/>
    <col min="3335" max="3335" width="12.85546875" style="2" customWidth="1"/>
    <col min="3336" max="3336" width="11.5703125" style="2" customWidth="1"/>
    <col min="3337" max="3337" width="11.7109375" style="2" customWidth="1"/>
    <col min="3338" max="3338" width="4.140625" style="2" customWidth="1"/>
    <col min="3339" max="3584" width="9.140625" style="2"/>
    <col min="3585" max="3585" width="100.7109375" style="2" customWidth="1"/>
    <col min="3586" max="3586" width="18.7109375" style="2" customWidth="1"/>
    <col min="3587" max="3587" width="9.140625" style="2"/>
    <col min="3588" max="3588" width="14.140625" style="2" customWidth="1"/>
    <col min="3589" max="3589" width="12.85546875" style="2" customWidth="1"/>
    <col min="3590" max="3590" width="11.7109375" style="2" customWidth="1"/>
    <col min="3591" max="3591" width="12.85546875" style="2" customWidth="1"/>
    <col min="3592" max="3592" width="11.5703125" style="2" customWidth="1"/>
    <col min="3593" max="3593" width="11.7109375" style="2" customWidth="1"/>
    <col min="3594" max="3594" width="4.140625" style="2" customWidth="1"/>
    <col min="3595" max="3840" width="9.140625" style="2"/>
    <col min="3841" max="3841" width="100.7109375" style="2" customWidth="1"/>
    <col min="3842" max="3842" width="18.7109375" style="2" customWidth="1"/>
    <col min="3843" max="3843" width="9.140625" style="2"/>
    <col min="3844" max="3844" width="14.140625" style="2" customWidth="1"/>
    <col min="3845" max="3845" width="12.85546875" style="2" customWidth="1"/>
    <col min="3846" max="3846" width="11.7109375" style="2" customWidth="1"/>
    <col min="3847" max="3847" width="12.85546875" style="2" customWidth="1"/>
    <col min="3848" max="3848" width="11.5703125" style="2" customWidth="1"/>
    <col min="3849" max="3849" width="11.7109375" style="2" customWidth="1"/>
    <col min="3850" max="3850" width="4.140625" style="2" customWidth="1"/>
    <col min="3851" max="4096" width="9.140625" style="2"/>
    <col min="4097" max="4097" width="100.7109375" style="2" customWidth="1"/>
    <col min="4098" max="4098" width="18.7109375" style="2" customWidth="1"/>
    <col min="4099" max="4099" width="9.140625" style="2"/>
    <col min="4100" max="4100" width="14.140625" style="2" customWidth="1"/>
    <col min="4101" max="4101" width="12.85546875" style="2" customWidth="1"/>
    <col min="4102" max="4102" width="11.7109375" style="2" customWidth="1"/>
    <col min="4103" max="4103" width="12.85546875" style="2" customWidth="1"/>
    <col min="4104" max="4104" width="11.5703125" style="2" customWidth="1"/>
    <col min="4105" max="4105" width="11.7109375" style="2" customWidth="1"/>
    <col min="4106" max="4106" width="4.140625" style="2" customWidth="1"/>
    <col min="4107" max="4352" width="9.140625" style="2"/>
    <col min="4353" max="4353" width="100.7109375" style="2" customWidth="1"/>
    <col min="4354" max="4354" width="18.7109375" style="2" customWidth="1"/>
    <col min="4355" max="4355" width="9.140625" style="2"/>
    <col min="4356" max="4356" width="14.140625" style="2" customWidth="1"/>
    <col min="4357" max="4357" width="12.85546875" style="2" customWidth="1"/>
    <col min="4358" max="4358" width="11.7109375" style="2" customWidth="1"/>
    <col min="4359" max="4359" width="12.85546875" style="2" customWidth="1"/>
    <col min="4360" max="4360" width="11.5703125" style="2" customWidth="1"/>
    <col min="4361" max="4361" width="11.7109375" style="2" customWidth="1"/>
    <col min="4362" max="4362" width="4.140625" style="2" customWidth="1"/>
    <col min="4363" max="4608" width="9.140625" style="2"/>
    <col min="4609" max="4609" width="100.7109375" style="2" customWidth="1"/>
    <col min="4610" max="4610" width="18.7109375" style="2" customWidth="1"/>
    <col min="4611" max="4611" width="9.140625" style="2"/>
    <col min="4612" max="4612" width="14.140625" style="2" customWidth="1"/>
    <col min="4613" max="4613" width="12.85546875" style="2" customWidth="1"/>
    <col min="4614" max="4614" width="11.7109375" style="2" customWidth="1"/>
    <col min="4615" max="4615" width="12.85546875" style="2" customWidth="1"/>
    <col min="4616" max="4616" width="11.5703125" style="2" customWidth="1"/>
    <col min="4617" max="4617" width="11.7109375" style="2" customWidth="1"/>
    <col min="4618" max="4618" width="4.140625" style="2" customWidth="1"/>
    <col min="4619" max="4864" width="9.140625" style="2"/>
    <col min="4865" max="4865" width="100.7109375" style="2" customWidth="1"/>
    <col min="4866" max="4866" width="18.7109375" style="2" customWidth="1"/>
    <col min="4867" max="4867" width="9.140625" style="2"/>
    <col min="4868" max="4868" width="14.140625" style="2" customWidth="1"/>
    <col min="4869" max="4869" width="12.85546875" style="2" customWidth="1"/>
    <col min="4870" max="4870" width="11.7109375" style="2" customWidth="1"/>
    <col min="4871" max="4871" width="12.85546875" style="2" customWidth="1"/>
    <col min="4872" max="4872" width="11.5703125" style="2" customWidth="1"/>
    <col min="4873" max="4873" width="11.7109375" style="2" customWidth="1"/>
    <col min="4874" max="4874" width="4.140625" style="2" customWidth="1"/>
    <col min="4875" max="5120" width="9.140625" style="2"/>
    <col min="5121" max="5121" width="100.7109375" style="2" customWidth="1"/>
    <col min="5122" max="5122" width="18.7109375" style="2" customWidth="1"/>
    <col min="5123" max="5123" width="9.140625" style="2"/>
    <col min="5124" max="5124" width="14.140625" style="2" customWidth="1"/>
    <col min="5125" max="5125" width="12.85546875" style="2" customWidth="1"/>
    <col min="5126" max="5126" width="11.7109375" style="2" customWidth="1"/>
    <col min="5127" max="5127" width="12.85546875" style="2" customWidth="1"/>
    <col min="5128" max="5128" width="11.5703125" style="2" customWidth="1"/>
    <col min="5129" max="5129" width="11.7109375" style="2" customWidth="1"/>
    <col min="5130" max="5130" width="4.140625" style="2" customWidth="1"/>
    <col min="5131" max="5376" width="9.140625" style="2"/>
    <col min="5377" max="5377" width="100.7109375" style="2" customWidth="1"/>
    <col min="5378" max="5378" width="18.7109375" style="2" customWidth="1"/>
    <col min="5379" max="5379" width="9.140625" style="2"/>
    <col min="5380" max="5380" width="14.140625" style="2" customWidth="1"/>
    <col min="5381" max="5381" width="12.85546875" style="2" customWidth="1"/>
    <col min="5382" max="5382" width="11.7109375" style="2" customWidth="1"/>
    <col min="5383" max="5383" width="12.85546875" style="2" customWidth="1"/>
    <col min="5384" max="5384" width="11.5703125" style="2" customWidth="1"/>
    <col min="5385" max="5385" width="11.7109375" style="2" customWidth="1"/>
    <col min="5386" max="5386" width="4.140625" style="2" customWidth="1"/>
    <col min="5387" max="5632" width="9.140625" style="2"/>
    <col min="5633" max="5633" width="100.7109375" style="2" customWidth="1"/>
    <col min="5634" max="5634" width="18.7109375" style="2" customWidth="1"/>
    <col min="5635" max="5635" width="9.140625" style="2"/>
    <col min="5636" max="5636" width="14.140625" style="2" customWidth="1"/>
    <col min="5637" max="5637" width="12.85546875" style="2" customWidth="1"/>
    <col min="5638" max="5638" width="11.7109375" style="2" customWidth="1"/>
    <col min="5639" max="5639" width="12.85546875" style="2" customWidth="1"/>
    <col min="5640" max="5640" width="11.5703125" style="2" customWidth="1"/>
    <col min="5641" max="5641" width="11.7109375" style="2" customWidth="1"/>
    <col min="5642" max="5642" width="4.140625" style="2" customWidth="1"/>
    <col min="5643" max="5888" width="9.140625" style="2"/>
    <col min="5889" max="5889" width="100.7109375" style="2" customWidth="1"/>
    <col min="5890" max="5890" width="18.7109375" style="2" customWidth="1"/>
    <col min="5891" max="5891" width="9.140625" style="2"/>
    <col min="5892" max="5892" width="14.140625" style="2" customWidth="1"/>
    <col min="5893" max="5893" width="12.85546875" style="2" customWidth="1"/>
    <col min="5894" max="5894" width="11.7109375" style="2" customWidth="1"/>
    <col min="5895" max="5895" width="12.85546875" style="2" customWidth="1"/>
    <col min="5896" max="5896" width="11.5703125" style="2" customWidth="1"/>
    <col min="5897" max="5897" width="11.7109375" style="2" customWidth="1"/>
    <col min="5898" max="5898" width="4.140625" style="2" customWidth="1"/>
    <col min="5899" max="6144" width="9.140625" style="2"/>
    <col min="6145" max="6145" width="100.7109375" style="2" customWidth="1"/>
    <col min="6146" max="6146" width="18.7109375" style="2" customWidth="1"/>
    <col min="6147" max="6147" width="9.140625" style="2"/>
    <col min="6148" max="6148" width="14.140625" style="2" customWidth="1"/>
    <col min="6149" max="6149" width="12.85546875" style="2" customWidth="1"/>
    <col min="6150" max="6150" width="11.7109375" style="2" customWidth="1"/>
    <col min="6151" max="6151" width="12.85546875" style="2" customWidth="1"/>
    <col min="6152" max="6152" width="11.5703125" style="2" customWidth="1"/>
    <col min="6153" max="6153" width="11.7109375" style="2" customWidth="1"/>
    <col min="6154" max="6154" width="4.140625" style="2" customWidth="1"/>
    <col min="6155" max="6400" width="9.140625" style="2"/>
    <col min="6401" max="6401" width="100.7109375" style="2" customWidth="1"/>
    <col min="6402" max="6402" width="18.7109375" style="2" customWidth="1"/>
    <col min="6403" max="6403" width="9.140625" style="2"/>
    <col min="6404" max="6404" width="14.140625" style="2" customWidth="1"/>
    <col min="6405" max="6405" width="12.85546875" style="2" customWidth="1"/>
    <col min="6406" max="6406" width="11.7109375" style="2" customWidth="1"/>
    <col min="6407" max="6407" width="12.85546875" style="2" customWidth="1"/>
    <col min="6408" max="6408" width="11.5703125" style="2" customWidth="1"/>
    <col min="6409" max="6409" width="11.7109375" style="2" customWidth="1"/>
    <col min="6410" max="6410" width="4.140625" style="2" customWidth="1"/>
    <col min="6411" max="6656" width="9.140625" style="2"/>
    <col min="6657" max="6657" width="100.7109375" style="2" customWidth="1"/>
    <col min="6658" max="6658" width="18.7109375" style="2" customWidth="1"/>
    <col min="6659" max="6659" width="9.140625" style="2"/>
    <col min="6660" max="6660" width="14.140625" style="2" customWidth="1"/>
    <col min="6661" max="6661" width="12.85546875" style="2" customWidth="1"/>
    <col min="6662" max="6662" width="11.7109375" style="2" customWidth="1"/>
    <col min="6663" max="6663" width="12.85546875" style="2" customWidth="1"/>
    <col min="6664" max="6664" width="11.5703125" style="2" customWidth="1"/>
    <col min="6665" max="6665" width="11.7109375" style="2" customWidth="1"/>
    <col min="6666" max="6666" width="4.140625" style="2" customWidth="1"/>
    <col min="6667" max="6912" width="9.140625" style="2"/>
    <col min="6913" max="6913" width="100.7109375" style="2" customWidth="1"/>
    <col min="6914" max="6914" width="18.7109375" style="2" customWidth="1"/>
    <col min="6915" max="6915" width="9.140625" style="2"/>
    <col min="6916" max="6916" width="14.140625" style="2" customWidth="1"/>
    <col min="6917" max="6917" width="12.85546875" style="2" customWidth="1"/>
    <col min="6918" max="6918" width="11.7109375" style="2" customWidth="1"/>
    <col min="6919" max="6919" width="12.85546875" style="2" customWidth="1"/>
    <col min="6920" max="6920" width="11.5703125" style="2" customWidth="1"/>
    <col min="6921" max="6921" width="11.7109375" style="2" customWidth="1"/>
    <col min="6922" max="6922" width="4.140625" style="2" customWidth="1"/>
    <col min="6923" max="7168" width="9.140625" style="2"/>
    <col min="7169" max="7169" width="100.7109375" style="2" customWidth="1"/>
    <col min="7170" max="7170" width="18.7109375" style="2" customWidth="1"/>
    <col min="7171" max="7171" width="9.140625" style="2"/>
    <col min="7172" max="7172" width="14.140625" style="2" customWidth="1"/>
    <col min="7173" max="7173" width="12.85546875" style="2" customWidth="1"/>
    <col min="7174" max="7174" width="11.7109375" style="2" customWidth="1"/>
    <col min="7175" max="7175" width="12.85546875" style="2" customWidth="1"/>
    <col min="7176" max="7176" width="11.5703125" style="2" customWidth="1"/>
    <col min="7177" max="7177" width="11.7109375" style="2" customWidth="1"/>
    <col min="7178" max="7178" width="4.140625" style="2" customWidth="1"/>
    <col min="7179" max="7424" width="9.140625" style="2"/>
    <col min="7425" max="7425" width="100.7109375" style="2" customWidth="1"/>
    <col min="7426" max="7426" width="18.7109375" style="2" customWidth="1"/>
    <col min="7427" max="7427" width="9.140625" style="2"/>
    <col min="7428" max="7428" width="14.140625" style="2" customWidth="1"/>
    <col min="7429" max="7429" width="12.85546875" style="2" customWidth="1"/>
    <col min="7430" max="7430" width="11.7109375" style="2" customWidth="1"/>
    <col min="7431" max="7431" width="12.85546875" style="2" customWidth="1"/>
    <col min="7432" max="7432" width="11.5703125" style="2" customWidth="1"/>
    <col min="7433" max="7433" width="11.7109375" style="2" customWidth="1"/>
    <col min="7434" max="7434" width="4.140625" style="2" customWidth="1"/>
    <col min="7435" max="7680" width="9.140625" style="2"/>
    <col min="7681" max="7681" width="100.7109375" style="2" customWidth="1"/>
    <col min="7682" max="7682" width="18.7109375" style="2" customWidth="1"/>
    <col min="7683" max="7683" width="9.140625" style="2"/>
    <col min="7684" max="7684" width="14.140625" style="2" customWidth="1"/>
    <col min="7685" max="7685" width="12.85546875" style="2" customWidth="1"/>
    <col min="7686" max="7686" width="11.7109375" style="2" customWidth="1"/>
    <col min="7687" max="7687" width="12.85546875" style="2" customWidth="1"/>
    <col min="7688" max="7688" width="11.5703125" style="2" customWidth="1"/>
    <col min="7689" max="7689" width="11.7109375" style="2" customWidth="1"/>
    <col min="7690" max="7690" width="4.140625" style="2" customWidth="1"/>
    <col min="7691" max="7936" width="9.140625" style="2"/>
    <col min="7937" max="7937" width="100.7109375" style="2" customWidth="1"/>
    <col min="7938" max="7938" width="18.7109375" style="2" customWidth="1"/>
    <col min="7939" max="7939" width="9.140625" style="2"/>
    <col min="7940" max="7940" width="14.140625" style="2" customWidth="1"/>
    <col min="7941" max="7941" width="12.85546875" style="2" customWidth="1"/>
    <col min="7942" max="7942" width="11.7109375" style="2" customWidth="1"/>
    <col min="7943" max="7943" width="12.85546875" style="2" customWidth="1"/>
    <col min="7944" max="7944" width="11.5703125" style="2" customWidth="1"/>
    <col min="7945" max="7945" width="11.7109375" style="2" customWidth="1"/>
    <col min="7946" max="7946" width="4.140625" style="2" customWidth="1"/>
    <col min="7947" max="8192" width="9.140625" style="2"/>
    <col min="8193" max="8193" width="100.7109375" style="2" customWidth="1"/>
    <col min="8194" max="8194" width="18.7109375" style="2" customWidth="1"/>
    <col min="8195" max="8195" width="9.140625" style="2"/>
    <col min="8196" max="8196" width="14.140625" style="2" customWidth="1"/>
    <col min="8197" max="8197" width="12.85546875" style="2" customWidth="1"/>
    <col min="8198" max="8198" width="11.7109375" style="2" customWidth="1"/>
    <col min="8199" max="8199" width="12.85546875" style="2" customWidth="1"/>
    <col min="8200" max="8200" width="11.5703125" style="2" customWidth="1"/>
    <col min="8201" max="8201" width="11.7109375" style="2" customWidth="1"/>
    <col min="8202" max="8202" width="4.140625" style="2" customWidth="1"/>
    <col min="8203" max="8448" width="9.140625" style="2"/>
    <col min="8449" max="8449" width="100.7109375" style="2" customWidth="1"/>
    <col min="8450" max="8450" width="18.7109375" style="2" customWidth="1"/>
    <col min="8451" max="8451" width="9.140625" style="2"/>
    <col min="8452" max="8452" width="14.140625" style="2" customWidth="1"/>
    <col min="8453" max="8453" width="12.85546875" style="2" customWidth="1"/>
    <col min="8454" max="8454" width="11.7109375" style="2" customWidth="1"/>
    <col min="8455" max="8455" width="12.85546875" style="2" customWidth="1"/>
    <col min="8456" max="8456" width="11.5703125" style="2" customWidth="1"/>
    <col min="8457" max="8457" width="11.7109375" style="2" customWidth="1"/>
    <col min="8458" max="8458" width="4.140625" style="2" customWidth="1"/>
    <col min="8459" max="8704" width="9.140625" style="2"/>
    <col min="8705" max="8705" width="100.7109375" style="2" customWidth="1"/>
    <col min="8706" max="8706" width="18.7109375" style="2" customWidth="1"/>
    <col min="8707" max="8707" width="9.140625" style="2"/>
    <col min="8708" max="8708" width="14.140625" style="2" customWidth="1"/>
    <col min="8709" max="8709" width="12.85546875" style="2" customWidth="1"/>
    <col min="8710" max="8710" width="11.7109375" style="2" customWidth="1"/>
    <col min="8711" max="8711" width="12.85546875" style="2" customWidth="1"/>
    <col min="8712" max="8712" width="11.5703125" style="2" customWidth="1"/>
    <col min="8713" max="8713" width="11.7109375" style="2" customWidth="1"/>
    <col min="8714" max="8714" width="4.140625" style="2" customWidth="1"/>
    <col min="8715" max="8960" width="9.140625" style="2"/>
    <col min="8961" max="8961" width="100.7109375" style="2" customWidth="1"/>
    <col min="8962" max="8962" width="18.7109375" style="2" customWidth="1"/>
    <col min="8963" max="8963" width="9.140625" style="2"/>
    <col min="8964" max="8964" width="14.140625" style="2" customWidth="1"/>
    <col min="8965" max="8965" width="12.85546875" style="2" customWidth="1"/>
    <col min="8966" max="8966" width="11.7109375" style="2" customWidth="1"/>
    <col min="8967" max="8967" width="12.85546875" style="2" customWidth="1"/>
    <col min="8968" max="8968" width="11.5703125" style="2" customWidth="1"/>
    <col min="8969" max="8969" width="11.7109375" style="2" customWidth="1"/>
    <col min="8970" max="8970" width="4.140625" style="2" customWidth="1"/>
    <col min="8971" max="9216" width="9.140625" style="2"/>
    <col min="9217" max="9217" width="100.7109375" style="2" customWidth="1"/>
    <col min="9218" max="9218" width="18.7109375" style="2" customWidth="1"/>
    <col min="9219" max="9219" width="9.140625" style="2"/>
    <col min="9220" max="9220" width="14.140625" style="2" customWidth="1"/>
    <col min="9221" max="9221" width="12.85546875" style="2" customWidth="1"/>
    <col min="9222" max="9222" width="11.7109375" style="2" customWidth="1"/>
    <col min="9223" max="9223" width="12.85546875" style="2" customWidth="1"/>
    <col min="9224" max="9224" width="11.5703125" style="2" customWidth="1"/>
    <col min="9225" max="9225" width="11.7109375" style="2" customWidth="1"/>
    <col min="9226" max="9226" width="4.140625" style="2" customWidth="1"/>
    <col min="9227" max="9472" width="9.140625" style="2"/>
    <col min="9473" max="9473" width="100.7109375" style="2" customWidth="1"/>
    <col min="9474" max="9474" width="18.7109375" style="2" customWidth="1"/>
    <col min="9475" max="9475" width="9.140625" style="2"/>
    <col min="9476" max="9476" width="14.140625" style="2" customWidth="1"/>
    <col min="9477" max="9477" width="12.85546875" style="2" customWidth="1"/>
    <col min="9478" max="9478" width="11.7109375" style="2" customWidth="1"/>
    <col min="9479" max="9479" width="12.85546875" style="2" customWidth="1"/>
    <col min="9480" max="9480" width="11.5703125" style="2" customWidth="1"/>
    <col min="9481" max="9481" width="11.7109375" style="2" customWidth="1"/>
    <col min="9482" max="9482" width="4.140625" style="2" customWidth="1"/>
    <col min="9483" max="9728" width="9.140625" style="2"/>
    <col min="9729" max="9729" width="100.7109375" style="2" customWidth="1"/>
    <col min="9730" max="9730" width="18.7109375" style="2" customWidth="1"/>
    <col min="9731" max="9731" width="9.140625" style="2"/>
    <col min="9732" max="9732" width="14.140625" style="2" customWidth="1"/>
    <col min="9733" max="9733" width="12.85546875" style="2" customWidth="1"/>
    <col min="9734" max="9734" width="11.7109375" style="2" customWidth="1"/>
    <col min="9735" max="9735" width="12.85546875" style="2" customWidth="1"/>
    <col min="9736" max="9736" width="11.5703125" style="2" customWidth="1"/>
    <col min="9737" max="9737" width="11.7109375" style="2" customWidth="1"/>
    <col min="9738" max="9738" width="4.140625" style="2" customWidth="1"/>
    <col min="9739" max="9984" width="9.140625" style="2"/>
    <col min="9985" max="9985" width="100.7109375" style="2" customWidth="1"/>
    <col min="9986" max="9986" width="18.7109375" style="2" customWidth="1"/>
    <col min="9987" max="9987" width="9.140625" style="2"/>
    <col min="9988" max="9988" width="14.140625" style="2" customWidth="1"/>
    <col min="9989" max="9989" width="12.85546875" style="2" customWidth="1"/>
    <col min="9990" max="9990" width="11.7109375" style="2" customWidth="1"/>
    <col min="9991" max="9991" width="12.85546875" style="2" customWidth="1"/>
    <col min="9992" max="9992" width="11.5703125" style="2" customWidth="1"/>
    <col min="9993" max="9993" width="11.7109375" style="2" customWidth="1"/>
    <col min="9994" max="9994" width="4.140625" style="2" customWidth="1"/>
    <col min="9995" max="10240" width="9.140625" style="2"/>
    <col min="10241" max="10241" width="100.7109375" style="2" customWidth="1"/>
    <col min="10242" max="10242" width="18.7109375" style="2" customWidth="1"/>
    <col min="10243" max="10243" width="9.140625" style="2"/>
    <col min="10244" max="10244" width="14.140625" style="2" customWidth="1"/>
    <col min="10245" max="10245" width="12.85546875" style="2" customWidth="1"/>
    <col min="10246" max="10246" width="11.7109375" style="2" customWidth="1"/>
    <col min="10247" max="10247" width="12.85546875" style="2" customWidth="1"/>
    <col min="10248" max="10248" width="11.5703125" style="2" customWidth="1"/>
    <col min="10249" max="10249" width="11.7109375" style="2" customWidth="1"/>
    <col min="10250" max="10250" width="4.140625" style="2" customWidth="1"/>
    <col min="10251" max="10496" width="9.140625" style="2"/>
    <col min="10497" max="10497" width="100.7109375" style="2" customWidth="1"/>
    <col min="10498" max="10498" width="18.7109375" style="2" customWidth="1"/>
    <col min="10499" max="10499" width="9.140625" style="2"/>
    <col min="10500" max="10500" width="14.140625" style="2" customWidth="1"/>
    <col min="10501" max="10501" width="12.85546875" style="2" customWidth="1"/>
    <col min="10502" max="10502" width="11.7109375" style="2" customWidth="1"/>
    <col min="10503" max="10503" width="12.85546875" style="2" customWidth="1"/>
    <col min="10504" max="10504" width="11.5703125" style="2" customWidth="1"/>
    <col min="10505" max="10505" width="11.7109375" style="2" customWidth="1"/>
    <col min="10506" max="10506" width="4.140625" style="2" customWidth="1"/>
    <col min="10507" max="10752" width="9.140625" style="2"/>
    <col min="10753" max="10753" width="100.7109375" style="2" customWidth="1"/>
    <col min="10754" max="10754" width="18.7109375" style="2" customWidth="1"/>
    <col min="10755" max="10755" width="9.140625" style="2"/>
    <col min="10756" max="10756" width="14.140625" style="2" customWidth="1"/>
    <col min="10757" max="10757" width="12.85546875" style="2" customWidth="1"/>
    <col min="10758" max="10758" width="11.7109375" style="2" customWidth="1"/>
    <col min="10759" max="10759" width="12.85546875" style="2" customWidth="1"/>
    <col min="10760" max="10760" width="11.5703125" style="2" customWidth="1"/>
    <col min="10761" max="10761" width="11.7109375" style="2" customWidth="1"/>
    <col min="10762" max="10762" width="4.140625" style="2" customWidth="1"/>
    <col min="10763" max="11008" width="9.140625" style="2"/>
    <col min="11009" max="11009" width="100.7109375" style="2" customWidth="1"/>
    <col min="11010" max="11010" width="18.7109375" style="2" customWidth="1"/>
    <col min="11011" max="11011" width="9.140625" style="2"/>
    <col min="11012" max="11012" width="14.140625" style="2" customWidth="1"/>
    <col min="11013" max="11013" width="12.85546875" style="2" customWidth="1"/>
    <col min="11014" max="11014" width="11.7109375" style="2" customWidth="1"/>
    <col min="11015" max="11015" width="12.85546875" style="2" customWidth="1"/>
    <col min="11016" max="11016" width="11.5703125" style="2" customWidth="1"/>
    <col min="11017" max="11017" width="11.7109375" style="2" customWidth="1"/>
    <col min="11018" max="11018" width="4.140625" style="2" customWidth="1"/>
    <col min="11019" max="11264" width="9.140625" style="2"/>
    <col min="11265" max="11265" width="100.7109375" style="2" customWidth="1"/>
    <col min="11266" max="11266" width="18.7109375" style="2" customWidth="1"/>
    <col min="11267" max="11267" width="9.140625" style="2"/>
    <col min="11268" max="11268" width="14.140625" style="2" customWidth="1"/>
    <col min="11269" max="11269" width="12.85546875" style="2" customWidth="1"/>
    <col min="11270" max="11270" width="11.7109375" style="2" customWidth="1"/>
    <col min="11271" max="11271" width="12.85546875" style="2" customWidth="1"/>
    <col min="11272" max="11272" width="11.5703125" style="2" customWidth="1"/>
    <col min="11273" max="11273" width="11.7109375" style="2" customWidth="1"/>
    <col min="11274" max="11274" width="4.140625" style="2" customWidth="1"/>
    <col min="11275" max="11520" width="9.140625" style="2"/>
    <col min="11521" max="11521" width="100.7109375" style="2" customWidth="1"/>
    <col min="11522" max="11522" width="18.7109375" style="2" customWidth="1"/>
    <col min="11523" max="11523" width="9.140625" style="2"/>
    <col min="11524" max="11524" width="14.140625" style="2" customWidth="1"/>
    <col min="11525" max="11525" width="12.85546875" style="2" customWidth="1"/>
    <col min="11526" max="11526" width="11.7109375" style="2" customWidth="1"/>
    <col min="11527" max="11527" width="12.85546875" style="2" customWidth="1"/>
    <col min="11528" max="11528" width="11.5703125" style="2" customWidth="1"/>
    <col min="11529" max="11529" width="11.7109375" style="2" customWidth="1"/>
    <col min="11530" max="11530" width="4.140625" style="2" customWidth="1"/>
    <col min="11531" max="11776" width="9.140625" style="2"/>
    <col min="11777" max="11777" width="100.7109375" style="2" customWidth="1"/>
    <col min="11778" max="11778" width="18.7109375" style="2" customWidth="1"/>
    <col min="11779" max="11779" width="9.140625" style="2"/>
    <col min="11780" max="11780" width="14.140625" style="2" customWidth="1"/>
    <col min="11781" max="11781" width="12.85546875" style="2" customWidth="1"/>
    <col min="11782" max="11782" width="11.7109375" style="2" customWidth="1"/>
    <col min="11783" max="11783" width="12.85546875" style="2" customWidth="1"/>
    <col min="11784" max="11784" width="11.5703125" style="2" customWidth="1"/>
    <col min="11785" max="11785" width="11.7109375" style="2" customWidth="1"/>
    <col min="11786" max="11786" width="4.140625" style="2" customWidth="1"/>
    <col min="11787" max="12032" width="9.140625" style="2"/>
    <col min="12033" max="12033" width="100.7109375" style="2" customWidth="1"/>
    <col min="12034" max="12034" width="18.7109375" style="2" customWidth="1"/>
    <col min="12035" max="12035" width="9.140625" style="2"/>
    <col min="12036" max="12036" width="14.140625" style="2" customWidth="1"/>
    <col min="12037" max="12037" width="12.85546875" style="2" customWidth="1"/>
    <col min="12038" max="12038" width="11.7109375" style="2" customWidth="1"/>
    <col min="12039" max="12039" width="12.85546875" style="2" customWidth="1"/>
    <col min="12040" max="12040" width="11.5703125" style="2" customWidth="1"/>
    <col min="12041" max="12041" width="11.7109375" style="2" customWidth="1"/>
    <col min="12042" max="12042" width="4.140625" style="2" customWidth="1"/>
    <col min="12043" max="12288" width="9.140625" style="2"/>
    <col min="12289" max="12289" width="100.7109375" style="2" customWidth="1"/>
    <col min="12290" max="12290" width="18.7109375" style="2" customWidth="1"/>
    <col min="12291" max="12291" width="9.140625" style="2"/>
    <col min="12292" max="12292" width="14.140625" style="2" customWidth="1"/>
    <col min="12293" max="12293" width="12.85546875" style="2" customWidth="1"/>
    <col min="12294" max="12294" width="11.7109375" style="2" customWidth="1"/>
    <col min="12295" max="12295" width="12.85546875" style="2" customWidth="1"/>
    <col min="12296" max="12296" width="11.5703125" style="2" customWidth="1"/>
    <col min="12297" max="12297" width="11.7109375" style="2" customWidth="1"/>
    <col min="12298" max="12298" width="4.140625" style="2" customWidth="1"/>
    <col min="12299" max="12544" width="9.140625" style="2"/>
    <col min="12545" max="12545" width="100.7109375" style="2" customWidth="1"/>
    <col min="12546" max="12546" width="18.7109375" style="2" customWidth="1"/>
    <col min="12547" max="12547" width="9.140625" style="2"/>
    <col min="12548" max="12548" width="14.140625" style="2" customWidth="1"/>
    <col min="12549" max="12549" width="12.85546875" style="2" customWidth="1"/>
    <col min="12550" max="12550" width="11.7109375" style="2" customWidth="1"/>
    <col min="12551" max="12551" width="12.85546875" style="2" customWidth="1"/>
    <col min="12552" max="12552" width="11.5703125" style="2" customWidth="1"/>
    <col min="12553" max="12553" width="11.7109375" style="2" customWidth="1"/>
    <col min="12554" max="12554" width="4.140625" style="2" customWidth="1"/>
    <col min="12555" max="12800" width="9.140625" style="2"/>
    <col min="12801" max="12801" width="100.7109375" style="2" customWidth="1"/>
    <col min="12802" max="12802" width="18.7109375" style="2" customWidth="1"/>
    <col min="12803" max="12803" width="9.140625" style="2"/>
    <col min="12804" max="12804" width="14.140625" style="2" customWidth="1"/>
    <col min="12805" max="12805" width="12.85546875" style="2" customWidth="1"/>
    <col min="12806" max="12806" width="11.7109375" style="2" customWidth="1"/>
    <col min="12807" max="12807" width="12.85546875" style="2" customWidth="1"/>
    <col min="12808" max="12808" width="11.5703125" style="2" customWidth="1"/>
    <col min="12809" max="12809" width="11.7109375" style="2" customWidth="1"/>
    <col min="12810" max="12810" width="4.140625" style="2" customWidth="1"/>
    <col min="12811" max="13056" width="9.140625" style="2"/>
    <col min="13057" max="13057" width="100.7109375" style="2" customWidth="1"/>
    <col min="13058" max="13058" width="18.7109375" style="2" customWidth="1"/>
    <col min="13059" max="13059" width="9.140625" style="2"/>
    <col min="13060" max="13060" width="14.140625" style="2" customWidth="1"/>
    <col min="13061" max="13061" width="12.85546875" style="2" customWidth="1"/>
    <col min="13062" max="13062" width="11.7109375" style="2" customWidth="1"/>
    <col min="13063" max="13063" width="12.85546875" style="2" customWidth="1"/>
    <col min="13064" max="13064" width="11.5703125" style="2" customWidth="1"/>
    <col min="13065" max="13065" width="11.7109375" style="2" customWidth="1"/>
    <col min="13066" max="13066" width="4.140625" style="2" customWidth="1"/>
    <col min="13067" max="13312" width="9.140625" style="2"/>
    <col min="13313" max="13313" width="100.7109375" style="2" customWidth="1"/>
    <col min="13314" max="13314" width="18.7109375" style="2" customWidth="1"/>
    <col min="13315" max="13315" width="9.140625" style="2"/>
    <col min="13316" max="13316" width="14.140625" style="2" customWidth="1"/>
    <col min="13317" max="13317" width="12.85546875" style="2" customWidth="1"/>
    <col min="13318" max="13318" width="11.7109375" style="2" customWidth="1"/>
    <col min="13319" max="13319" width="12.85546875" style="2" customWidth="1"/>
    <col min="13320" max="13320" width="11.5703125" style="2" customWidth="1"/>
    <col min="13321" max="13321" width="11.7109375" style="2" customWidth="1"/>
    <col min="13322" max="13322" width="4.140625" style="2" customWidth="1"/>
    <col min="13323" max="13568" width="9.140625" style="2"/>
    <col min="13569" max="13569" width="100.7109375" style="2" customWidth="1"/>
    <col min="13570" max="13570" width="18.7109375" style="2" customWidth="1"/>
    <col min="13571" max="13571" width="9.140625" style="2"/>
    <col min="13572" max="13572" width="14.140625" style="2" customWidth="1"/>
    <col min="13573" max="13573" width="12.85546875" style="2" customWidth="1"/>
    <col min="13574" max="13574" width="11.7109375" style="2" customWidth="1"/>
    <col min="13575" max="13575" width="12.85546875" style="2" customWidth="1"/>
    <col min="13576" max="13576" width="11.5703125" style="2" customWidth="1"/>
    <col min="13577" max="13577" width="11.7109375" style="2" customWidth="1"/>
    <col min="13578" max="13578" width="4.140625" style="2" customWidth="1"/>
    <col min="13579" max="13824" width="9.140625" style="2"/>
    <col min="13825" max="13825" width="100.7109375" style="2" customWidth="1"/>
    <col min="13826" max="13826" width="18.7109375" style="2" customWidth="1"/>
    <col min="13827" max="13827" width="9.140625" style="2"/>
    <col min="13828" max="13828" width="14.140625" style="2" customWidth="1"/>
    <col min="13829" max="13829" width="12.85546875" style="2" customWidth="1"/>
    <col min="13830" max="13830" width="11.7109375" style="2" customWidth="1"/>
    <col min="13831" max="13831" width="12.85546875" style="2" customWidth="1"/>
    <col min="13832" max="13832" width="11.5703125" style="2" customWidth="1"/>
    <col min="13833" max="13833" width="11.7109375" style="2" customWidth="1"/>
    <col min="13834" max="13834" width="4.140625" style="2" customWidth="1"/>
    <col min="13835" max="14080" width="9.140625" style="2"/>
    <col min="14081" max="14081" width="100.7109375" style="2" customWidth="1"/>
    <col min="14082" max="14082" width="18.7109375" style="2" customWidth="1"/>
    <col min="14083" max="14083" width="9.140625" style="2"/>
    <col min="14084" max="14084" width="14.140625" style="2" customWidth="1"/>
    <col min="14085" max="14085" width="12.85546875" style="2" customWidth="1"/>
    <col min="14086" max="14086" width="11.7109375" style="2" customWidth="1"/>
    <col min="14087" max="14087" width="12.85546875" style="2" customWidth="1"/>
    <col min="14088" max="14088" width="11.5703125" style="2" customWidth="1"/>
    <col min="14089" max="14089" width="11.7109375" style="2" customWidth="1"/>
    <col min="14090" max="14090" width="4.140625" style="2" customWidth="1"/>
    <col min="14091" max="14336" width="9.140625" style="2"/>
    <col min="14337" max="14337" width="100.7109375" style="2" customWidth="1"/>
    <col min="14338" max="14338" width="18.7109375" style="2" customWidth="1"/>
    <col min="14339" max="14339" width="9.140625" style="2"/>
    <col min="14340" max="14340" width="14.140625" style="2" customWidth="1"/>
    <col min="14341" max="14341" width="12.85546875" style="2" customWidth="1"/>
    <col min="14342" max="14342" width="11.7109375" style="2" customWidth="1"/>
    <col min="14343" max="14343" width="12.85546875" style="2" customWidth="1"/>
    <col min="14344" max="14344" width="11.5703125" style="2" customWidth="1"/>
    <col min="14345" max="14345" width="11.7109375" style="2" customWidth="1"/>
    <col min="14346" max="14346" width="4.140625" style="2" customWidth="1"/>
    <col min="14347" max="14592" width="9.140625" style="2"/>
    <col min="14593" max="14593" width="100.7109375" style="2" customWidth="1"/>
    <col min="14594" max="14594" width="18.7109375" style="2" customWidth="1"/>
    <col min="14595" max="14595" width="9.140625" style="2"/>
    <col min="14596" max="14596" width="14.140625" style="2" customWidth="1"/>
    <col min="14597" max="14597" width="12.85546875" style="2" customWidth="1"/>
    <col min="14598" max="14598" width="11.7109375" style="2" customWidth="1"/>
    <col min="14599" max="14599" width="12.85546875" style="2" customWidth="1"/>
    <col min="14600" max="14600" width="11.5703125" style="2" customWidth="1"/>
    <col min="14601" max="14601" width="11.7109375" style="2" customWidth="1"/>
    <col min="14602" max="14602" width="4.140625" style="2" customWidth="1"/>
    <col min="14603" max="14848" width="9.140625" style="2"/>
    <col min="14849" max="14849" width="100.7109375" style="2" customWidth="1"/>
    <col min="14850" max="14850" width="18.7109375" style="2" customWidth="1"/>
    <col min="14851" max="14851" width="9.140625" style="2"/>
    <col min="14852" max="14852" width="14.140625" style="2" customWidth="1"/>
    <col min="14853" max="14853" width="12.85546875" style="2" customWidth="1"/>
    <col min="14854" max="14854" width="11.7109375" style="2" customWidth="1"/>
    <col min="14855" max="14855" width="12.85546875" style="2" customWidth="1"/>
    <col min="14856" max="14856" width="11.5703125" style="2" customWidth="1"/>
    <col min="14857" max="14857" width="11.7109375" style="2" customWidth="1"/>
    <col min="14858" max="14858" width="4.140625" style="2" customWidth="1"/>
    <col min="14859" max="15104" width="9.140625" style="2"/>
    <col min="15105" max="15105" width="100.7109375" style="2" customWidth="1"/>
    <col min="15106" max="15106" width="18.7109375" style="2" customWidth="1"/>
    <col min="15107" max="15107" width="9.140625" style="2"/>
    <col min="15108" max="15108" width="14.140625" style="2" customWidth="1"/>
    <col min="15109" max="15109" width="12.85546875" style="2" customWidth="1"/>
    <col min="15110" max="15110" width="11.7109375" style="2" customWidth="1"/>
    <col min="15111" max="15111" width="12.85546875" style="2" customWidth="1"/>
    <col min="15112" max="15112" width="11.5703125" style="2" customWidth="1"/>
    <col min="15113" max="15113" width="11.7109375" style="2" customWidth="1"/>
    <col min="15114" max="15114" width="4.140625" style="2" customWidth="1"/>
    <col min="15115" max="15360" width="9.140625" style="2"/>
    <col min="15361" max="15361" width="100.7109375" style="2" customWidth="1"/>
    <col min="15362" max="15362" width="18.7109375" style="2" customWidth="1"/>
    <col min="15363" max="15363" width="9.140625" style="2"/>
    <col min="15364" max="15364" width="14.140625" style="2" customWidth="1"/>
    <col min="15365" max="15365" width="12.85546875" style="2" customWidth="1"/>
    <col min="15366" max="15366" width="11.7109375" style="2" customWidth="1"/>
    <col min="15367" max="15367" width="12.85546875" style="2" customWidth="1"/>
    <col min="15368" max="15368" width="11.5703125" style="2" customWidth="1"/>
    <col min="15369" max="15369" width="11.7109375" style="2" customWidth="1"/>
    <col min="15370" max="15370" width="4.140625" style="2" customWidth="1"/>
    <col min="15371" max="15616" width="9.140625" style="2"/>
    <col min="15617" max="15617" width="100.7109375" style="2" customWidth="1"/>
    <col min="15618" max="15618" width="18.7109375" style="2" customWidth="1"/>
    <col min="15619" max="15619" width="9.140625" style="2"/>
    <col min="15620" max="15620" width="14.140625" style="2" customWidth="1"/>
    <col min="15621" max="15621" width="12.85546875" style="2" customWidth="1"/>
    <col min="15622" max="15622" width="11.7109375" style="2" customWidth="1"/>
    <col min="15623" max="15623" width="12.85546875" style="2" customWidth="1"/>
    <col min="15624" max="15624" width="11.5703125" style="2" customWidth="1"/>
    <col min="15625" max="15625" width="11.7109375" style="2" customWidth="1"/>
    <col min="15626" max="15626" width="4.140625" style="2" customWidth="1"/>
    <col min="15627" max="15872" width="9.140625" style="2"/>
    <col min="15873" max="15873" width="100.7109375" style="2" customWidth="1"/>
    <col min="15874" max="15874" width="18.7109375" style="2" customWidth="1"/>
    <col min="15875" max="15875" width="9.140625" style="2"/>
    <col min="15876" max="15876" width="14.140625" style="2" customWidth="1"/>
    <col min="15877" max="15877" width="12.85546875" style="2" customWidth="1"/>
    <col min="15878" max="15878" width="11.7109375" style="2" customWidth="1"/>
    <col min="15879" max="15879" width="12.85546875" style="2" customWidth="1"/>
    <col min="15880" max="15880" width="11.5703125" style="2" customWidth="1"/>
    <col min="15881" max="15881" width="11.7109375" style="2" customWidth="1"/>
    <col min="15882" max="15882" width="4.140625" style="2" customWidth="1"/>
    <col min="15883" max="16128" width="9.140625" style="2"/>
    <col min="16129" max="16129" width="100.7109375" style="2" customWidth="1"/>
    <col min="16130" max="16130" width="18.7109375" style="2" customWidth="1"/>
    <col min="16131" max="16131" width="9.140625" style="2"/>
    <col min="16132" max="16132" width="14.140625" style="2" customWidth="1"/>
    <col min="16133" max="16133" width="12.85546875" style="2" customWidth="1"/>
    <col min="16134" max="16134" width="11.7109375" style="2" customWidth="1"/>
    <col min="16135" max="16135" width="12.85546875" style="2" customWidth="1"/>
    <col min="16136" max="16136" width="11.5703125" style="2" customWidth="1"/>
    <col min="16137" max="16137" width="11.7109375" style="2" customWidth="1"/>
    <col min="16138" max="16138" width="4.140625" style="2" customWidth="1"/>
    <col min="16139" max="16384" width="9.140625" style="2"/>
  </cols>
  <sheetData>
    <row r="1" spans="1:247" s="458" customFormat="1" ht="18" customHeight="1">
      <c r="A1" s="414" t="s">
        <v>902</v>
      </c>
      <c r="B1" s="83"/>
      <c r="C1" s="2"/>
      <c r="D1" s="2"/>
      <c r="E1" s="2"/>
      <c r="F1" s="2"/>
      <c r="G1" s="2"/>
      <c r="H1" s="2"/>
      <c r="I1" s="2"/>
      <c r="J1" s="457"/>
      <c r="K1" s="457"/>
      <c r="L1" s="2174"/>
      <c r="M1" s="2174"/>
      <c r="N1" s="457"/>
      <c r="O1" s="457"/>
      <c r="P1" s="2174"/>
      <c r="Q1" s="2174"/>
      <c r="R1" s="457"/>
      <c r="S1" s="457"/>
      <c r="T1" s="2174"/>
      <c r="U1" s="2174"/>
      <c r="V1" s="457"/>
      <c r="W1" s="457"/>
      <c r="X1" s="2174"/>
      <c r="Y1" s="2174"/>
      <c r="Z1" s="457"/>
      <c r="AA1" s="457"/>
      <c r="AB1" s="2174"/>
      <c r="AC1" s="2174"/>
      <c r="AD1" s="457"/>
      <c r="AE1" s="457"/>
      <c r="AF1" s="2174"/>
      <c r="AG1" s="2174"/>
      <c r="AH1" s="457"/>
      <c r="AI1" s="457"/>
      <c r="AJ1" s="2174"/>
      <c r="AK1" s="2174"/>
      <c r="AL1" s="457"/>
      <c r="AM1" s="457"/>
      <c r="AN1" s="2174"/>
      <c r="AO1" s="2174"/>
      <c r="AP1" s="457"/>
      <c r="AQ1" s="457"/>
      <c r="AR1" s="2174"/>
      <c r="AS1" s="2174"/>
      <c r="AT1" s="457"/>
      <c r="AU1" s="457"/>
      <c r="AV1" s="2174"/>
      <c r="AW1" s="2174"/>
      <c r="AX1" s="457"/>
      <c r="AY1" s="457"/>
      <c r="AZ1" s="2174"/>
      <c r="BA1" s="2174"/>
      <c r="BB1" s="457"/>
      <c r="BC1" s="457"/>
      <c r="BD1" s="2174"/>
      <c r="BE1" s="2174"/>
      <c r="BF1" s="457"/>
      <c r="BG1" s="457"/>
      <c r="BH1" s="2174"/>
      <c r="BI1" s="2174"/>
      <c r="BJ1" s="457"/>
      <c r="BK1" s="457"/>
      <c r="BL1" s="2174"/>
      <c r="BM1" s="2174"/>
      <c r="BN1" s="457"/>
      <c r="BO1" s="457"/>
      <c r="BP1" s="2174"/>
      <c r="BQ1" s="2174"/>
      <c r="BR1" s="457"/>
      <c r="BS1" s="457"/>
      <c r="BT1" s="2174"/>
      <c r="BU1" s="2174"/>
      <c r="BV1" s="457"/>
      <c r="BW1" s="457"/>
      <c r="BX1" s="2174"/>
      <c r="BY1" s="2174"/>
      <c r="BZ1" s="457"/>
      <c r="CA1" s="457"/>
      <c r="CB1" s="2174"/>
      <c r="CC1" s="2174"/>
      <c r="CD1" s="457"/>
      <c r="CE1" s="457"/>
      <c r="CF1" s="2174"/>
      <c r="CG1" s="2174"/>
      <c r="CH1" s="457"/>
      <c r="CI1" s="457"/>
      <c r="CJ1" s="2174"/>
      <c r="CK1" s="2174"/>
      <c r="CL1" s="457"/>
      <c r="CM1" s="457"/>
      <c r="CN1" s="2174"/>
      <c r="CO1" s="2174"/>
      <c r="CP1" s="457"/>
      <c r="CQ1" s="457"/>
      <c r="CR1" s="2174"/>
      <c r="CS1" s="2174"/>
      <c r="CT1" s="457"/>
      <c r="CU1" s="457"/>
      <c r="CV1" s="2174"/>
      <c r="CW1" s="2174"/>
      <c r="CX1" s="457"/>
      <c r="CY1" s="457"/>
      <c r="CZ1" s="2174"/>
      <c r="DA1" s="2174"/>
      <c r="DB1" s="457"/>
      <c r="DC1" s="457"/>
      <c r="DD1" s="2174"/>
      <c r="DE1" s="2174"/>
      <c r="DF1" s="457"/>
      <c r="DG1" s="457"/>
      <c r="DH1" s="2174"/>
      <c r="DI1" s="2174"/>
      <c r="DJ1" s="457"/>
      <c r="DK1" s="457"/>
      <c r="DL1" s="2174"/>
      <c r="DM1" s="2174"/>
      <c r="DN1" s="457"/>
      <c r="DO1" s="457"/>
      <c r="DP1" s="2174"/>
      <c r="DQ1" s="2174"/>
      <c r="DR1" s="457"/>
      <c r="DS1" s="457"/>
      <c r="DT1" s="2174"/>
      <c r="DU1" s="2174"/>
      <c r="DV1" s="457"/>
      <c r="DW1" s="457"/>
      <c r="DX1" s="2174"/>
      <c r="DY1" s="2174"/>
      <c r="DZ1" s="457"/>
      <c r="EA1" s="457"/>
      <c r="EB1" s="2174"/>
      <c r="EC1" s="2174"/>
      <c r="ED1" s="457"/>
      <c r="EE1" s="457"/>
      <c r="EF1" s="2174"/>
      <c r="EG1" s="2174"/>
      <c r="EH1" s="457"/>
      <c r="EI1" s="457"/>
      <c r="EJ1" s="2174"/>
      <c r="EK1" s="2174"/>
      <c r="EL1" s="457"/>
      <c r="EM1" s="457"/>
      <c r="EN1" s="2174"/>
      <c r="EO1" s="2174"/>
      <c r="EP1" s="457"/>
      <c r="EQ1" s="457"/>
      <c r="ER1" s="2174"/>
      <c r="ES1" s="2174"/>
      <c r="ET1" s="457"/>
      <c r="EU1" s="457"/>
      <c r="EV1" s="2174"/>
      <c r="EW1" s="2174"/>
      <c r="EX1" s="457"/>
      <c r="EY1" s="457"/>
      <c r="EZ1" s="2174"/>
      <c r="FA1" s="2174"/>
      <c r="FB1" s="457"/>
      <c r="FC1" s="457"/>
      <c r="FD1" s="2174"/>
      <c r="FE1" s="2174"/>
      <c r="FF1" s="457"/>
      <c r="FG1" s="457"/>
      <c r="FH1" s="2174"/>
      <c r="FI1" s="2174"/>
      <c r="FJ1" s="457"/>
      <c r="FK1" s="457"/>
      <c r="FL1" s="2174"/>
      <c r="FM1" s="2174"/>
      <c r="FN1" s="457"/>
      <c r="FO1" s="457"/>
      <c r="FP1" s="2174"/>
      <c r="FQ1" s="2174"/>
      <c r="FR1" s="457"/>
      <c r="FS1" s="457"/>
      <c r="FT1" s="2174"/>
      <c r="FU1" s="2174"/>
      <c r="FV1" s="457"/>
      <c r="FW1" s="457"/>
      <c r="FX1" s="2174"/>
      <c r="FY1" s="2174"/>
      <c r="FZ1" s="457"/>
      <c r="GA1" s="457"/>
      <c r="GB1" s="2174"/>
      <c r="GC1" s="2174"/>
      <c r="GD1" s="457"/>
      <c r="GE1" s="457"/>
      <c r="GF1" s="2174"/>
      <c r="GG1" s="2174"/>
      <c r="GH1" s="457"/>
      <c r="GI1" s="457"/>
      <c r="GJ1" s="2174"/>
      <c r="GK1" s="2174"/>
      <c r="GL1" s="457"/>
      <c r="GM1" s="457"/>
      <c r="GN1" s="2174"/>
      <c r="GO1" s="2174"/>
      <c r="GP1" s="457"/>
      <c r="GQ1" s="457"/>
      <c r="GR1" s="2174"/>
      <c r="GS1" s="2174"/>
      <c r="GT1" s="457"/>
      <c r="GU1" s="457"/>
      <c r="GV1" s="2174"/>
      <c r="GW1" s="2174"/>
      <c r="GX1" s="457"/>
      <c r="GY1" s="457"/>
      <c r="GZ1" s="2174"/>
      <c r="HA1" s="2174"/>
      <c r="HB1" s="457"/>
      <c r="HC1" s="457"/>
      <c r="HD1" s="2174"/>
      <c r="HE1" s="2174"/>
      <c r="HF1" s="457"/>
      <c r="HG1" s="457"/>
      <c r="HH1" s="2174"/>
      <c r="HI1" s="2174"/>
      <c r="HJ1" s="457"/>
      <c r="HK1" s="457"/>
      <c r="HL1" s="2174"/>
      <c r="HM1" s="2174"/>
      <c r="HN1" s="457"/>
      <c r="HO1" s="457"/>
      <c r="HP1" s="2174"/>
      <c r="HQ1" s="2174"/>
      <c r="HR1" s="457"/>
      <c r="HS1" s="457"/>
      <c r="HT1" s="2174"/>
      <c r="HU1" s="2174"/>
      <c r="HV1" s="457"/>
      <c r="HW1" s="457"/>
      <c r="HX1" s="2174"/>
      <c r="HY1" s="2174"/>
      <c r="HZ1" s="457"/>
      <c r="IA1" s="457"/>
      <c r="IB1" s="2174"/>
      <c r="IC1" s="2174"/>
      <c r="ID1" s="457"/>
      <c r="IE1" s="457"/>
      <c r="IF1" s="2174"/>
      <c r="IG1" s="2174"/>
      <c r="IH1" s="457"/>
      <c r="II1" s="457"/>
      <c r="IJ1" s="2174"/>
      <c r="IK1" s="2174"/>
      <c r="IL1" s="457"/>
      <c r="IM1" s="457"/>
    </row>
    <row r="2" spans="1:247" s="417" customFormat="1" ht="18" customHeight="1">
      <c r="A2" s="459" t="s">
        <v>781</v>
      </c>
      <c r="B2" s="422"/>
    </row>
    <row r="3" spans="1:247" s="417" customFormat="1" ht="11.25" customHeight="1">
      <c r="A3" s="459"/>
      <c r="B3" s="416" t="s">
        <v>389</v>
      </c>
    </row>
    <row r="4" spans="1:247" s="502" customFormat="1" ht="21" customHeight="1">
      <c r="A4" s="420"/>
      <c r="B4" s="421" t="s">
        <v>782</v>
      </c>
      <c r="C4" s="2"/>
      <c r="D4" s="2"/>
      <c r="E4" s="2"/>
      <c r="F4" s="2"/>
      <c r="G4" s="253"/>
      <c r="H4" s="253"/>
      <c r="I4" s="253"/>
      <c r="J4" s="253"/>
      <c r="K4" s="253"/>
      <c r="L4" s="253"/>
      <c r="M4" s="253"/>
      <c r="N4" s="253"/>
      <c r="O4" s="253"/>
      <c r="P4" s="253"/>
      <c r="Q4" s="253"/>
      <c r="R4" s="253"/>
      <c r="S4" s="253"/>
      <c r="T4" s="253"/>
      <c r="U4" s="253"/>
      <c r="V4" s="253"/>
      <c r="W4" s="253"/>
      <c r="X4" s="253"/>
      <c r="Y4" s="253"/>
      <c r="Z4" s="253"/>
      <c r="AA4" s="253"/>
      <c r="AB4" s="253"/>
      <c r="AC4" s="253"/>
      <c r="AD4" s="253"/>
      <c r="AE4" s="253"/>
      <c r="AF4" s="253"/>
      <c r="AG4" s="253"/>
      <c r="AH4" s="253"/>
      <c r="AI4" s="253"/>
      <c r="AJ4" s="253"/>
      <c r="AK4" s="253"/>
      <c r="AL4" s="253"/>
      <c r="AM4" s="253"/>
      <c r="AN4" s="253"/>
      <c r="AO4" s="253"/>
      <c r="AP4" s="253"/>
      <c r="AQ4" s="253"/>
      <c r="AR4" s="253"/>
      <c r="AS4" s="253"/>
      <c r="AT4" s="253"/>
      <c r="AU4" s="253"/>
      <c r="AV4" s="253"/>
      <c r="AW4" s="253"/>
      <c r="AX4" s="253"/>
      <c r="AY4" s="253"/>
      <c r="AZ4" s="253"/>
      <c r="BA4" s="253"/>
      <c r="BB4" s="253"/>
      <c r="BC4" s="253"/>
      <c r="BD4" s="253"/>
      <c r="BE4" s="253"/>
      <c r="BF4" s="253"/>
      <c r="BG4" s="253"/>
      <c r="BH4" s="253"/>
      <c r="BI4" s="253"/>
      <c r="BJ4" s="253"/>
      <c r="BK4" s="253"/>
      <c r="BL4" s="253"/>
      <c r="BM4" s="253"/>
      <c r="BN4" s="253"/>
      <c r="BO4" s="253"/>
      <c r="BP4" s="253"/>
      <c r="BQ4" s="253"/>
      <c r="BR4" s="253"/>
      <c r="BS4" s="253"/>
      <c r="BT4" s="253"/>
      <c r="BU4" s="253"/>
      <c r="BV4" s="253"/>
      <c r="BW4" s="253"/>
      <c r="BX4" s="253"/>
      <c r="BY4" s="253"/>
      <c r="BZ4" s="253"/>
      <c r="CA4" s="253"/>
      <c r="CB4" s="253"/>
      <c r="CC4" s="253"/>
      <c r="CD4" s="253"/>
      <c r="CE4" s="253"/>
      <c r="CF4" s="253"/>
      <c r="CG4" s="253"/>
      <c r="CH4" s="253"/>
      <c r="CI4" s="253"/>
      <c r="CJ4" s="253"/>
      <c r="CK4" s="253"/>
      <c r="CL4" s="253"/>
      <c r="CM4" s="253"/>
      <c r="CN4" s="253"/>
      <c r="CO4" s="253"/>
      <c r="CP4" s="253"/>
      <c r="CQ4" s="253"/>
      <c r="CR4" s="253"/>
      <c r="CS4" s="253"/>
      <c r="CT4" s="253"/>
      <c r="CU4" s="253"/>
      <c r="CV4" s="253"/>
      <c r="CW4" s="253"/>
      <c r="CX4" s="253"/>
      <c r="CY4" s="253"/>
      <c r="CZ4" s="253"/>
      <c r="DA4" s="253"/>
      <c r="DB4" s="253"/>
      <c r="DC4" s="253"/>
      <c r="DD4" s="253"/>
      <c r="DE4" s="253"/>
      <c r="DF4" s="253"/>
      <c r="DG4" s="253"/>
      <c r="DH4" s="253"/>
      <c r="DI4" s="253"/>
      <c r="DJ4" s="253"/>
      <c r="DK4" s="253"/>
      <c r="DL4" s="253"/>
      <c r="DM4" s="253"/>
      <c r="DN4" s="253"/>
      <c r="DO4" s="253"/>
      <c r="DP4" s="253"/>
      <c r="DQ4" s="253"/>
      <c r="DR4" s="253"/>
      <c r="DS4" s="253"/>
      <c r="DT4" s="253"/>
      <c r="DU4" s="253"/>
      <c r="DV4" s="253"/>
      <c r="DW4" s="253"/>
      <c r="DX4" s="253"/>
      <c r="DY4" s="253"/>
      <c r="DZ4" s="253"/>
      <c r="EA4" s="253"/>
      <c r="EB4" s="253"/>
      <c r="EC4" s="253"/>
      <c r="ED4" s="253"/>
      <c r="EE4" s="253"/>
      <c r="EF4" s="253"/>
      <c r="EG4" s="253"/>
      <c r="EH4" s="253"/>
      <c r="EI4" s="253"/>
      <c r="EJ4" s="253"/>
      <c r="EK4" s="253"/>
      <c r="EL4" s="253"/>
      <c r="EM4" s="253"/>
      <c r="EN4" s="253"/>
      <c r="EO4" s="253"/>
      <c r="EP4" s="253"/>
      <c r="EQ4" s="253"/>
      <c r="ER4" s="253"/>
      <c r="ES4" s="253"/>
      <c r="ET4" s="253"/>
      <c r="EU4" s="253"/>
      <c r="EV4" s="253"/>
      <c r="EW4" s="253"/>
      <c r="EX4" s="253"/>
      <c r="EY4" s="253"/>
      <c r="EZ4" s="253"/>
      <c r="FA4" s="253"/>
      <c r="FB4" s="253"/>
      <c r="FC4" s="253"/>
      <c r="FD4" s="253"/>
      <c r="FE4" s="253"/>
      <c r="FF4" s="253"/>
      <c r="FG4" s="253"/>
      <c r="FH4" s="253"/>
      <c r="FI4" s="253"/>
      <c r="FJ4" s="253"/>
      <c r="FK4" s="253"/>
      <c r="FL4" s="253"/>
      <c r="FM4" s="253"/>
      <c r="FN4" s="253"/>
      <c r="FO4" s="253"/>
      <c r="FP4" s="253"/>
      <c r="FQ4" s="253"/>
      <c r="FR4" s="253"/>
      <c r="FS4" s="253"/>
      <c r="FT4" s="253"/>
      <c r="FU4" s="253"/>
      <c r="FV4" s="253"/>
      <c r="FW4" s="253"/>
      <c r="FX4" s="253"/>
      <c r="FY4" s="253"/>
      <c r="FZ4" s="253"/>
      <c r="GA4" s="253"/>
      <c r="GB4" s="253"/>
      <c r="GC4" s="253"/>
      <c r="GD4" s="253"/>
      <c r="GE4" s="253"/>
      <c r="GF4" s="253"/>
      <c r="GG4" s="253"/>
      <c r="GH4" s="253"/>
      <c r="GI4" s="253"/>
      <c r="GJ4" s="253"/>
      <c r="GK4" s="253"/>
      <c r="GL4" s="253"/>
      <c r="GM4" s="253"/>
      <c r="GN4" s="253"/>
      <c r="GO4" s="253"/>
      <c r="GP4" s="253"/>
      <c r="GQ4" s="253"/>
      <c r="GR4" s="253"/>
      <c r="GS4" s="253"/>
      <c r="GT4" s="253"/>
      <c r="GU4" s="253"/>
      <c r="GV4" s="253"/>
      <c r="GW4" s="253"/>
      <c r="GX4" s="253"/>
      <c r="GY4" s="253"/>
      <c r="GZ4" s="253"/>
      <c r="HA4" s="253"/>
      <c r="HB4" s="253"/>
      <c r="HC4" s="253"/>
      <c r="HD4" s="253"/>
      <c r="HE4" s="253"/>
      <c r="HF4" s="253"/>
      <c r="HG4" s="253"/>
      <c r="HH4" s="253"/>
      <c r="HI4" s="253"/>
      <c r="HJ4" s="253"/>
      <c r="HK4" s="253"/>
      <c r="HL4" s="253"/>
      <c r="HM4" s="253"/>
      <c r="HN4" s="253"/>
      <c r="HO4" s="253"/>
      <c r="HP4" s="253"/>
      <c r="HQ4" s="253"/>
      <c r="HR4" s="253"/>
      <c r="HS4" s="253"/>
      <c r="HT4" s="253"/>
      <c r="HU4" s="253"/>
      <c r="HV4" s="253"/>
      <c r="HW4" s="253"/>
      <c r="HX4" s="253"/>
      <c r="HY4" s="253"/>
      <c r="HZ4" s="253"/>
      <c r="IA4" s="253"/>
      <c r="IB4" s="253"/>
      <c r="IC4" s="253"/>
      <c r="ID4" s="253"/>
      <c r="IE4" s="253"/>
      <c r="IF4" s="253"/>
      <c r="IG4" s="253"/>
      <c r="IH4" s="253"/>
      <c r="II4" s="253"/>
      <c r="IJ4" s="253"/>
      <c r="IK4" s="253"/>
      <c r="IL4" s="253"/>
    </row>
    <row r="5" spans="1:247" ht="6" customHeight="1">
      <c r="A5" s="460"/>
      <c r="B5" s="461"/>
    </row>
    <row r="6" spans="1:247">
      <c r="A6" s="462" t="s">
        <v>783</v>
      </c>
      <c r="B6" s="463">
        <v>1723653</v>
      </c>
      <c r="E6" s="503"/>
    </row>
    <row r="7" spans="1:247">
      <c r="A7" s="464" t="s">
        <v>697</v>
      </c>
      <c r="B7" s="465">
        <v>1548</v>
      </c>
      <c r="E7" s="503"/>
    </row>
    <row r="8" spans="1:247">
      <c r="A8" s="464" t="s">
        <v>701</v>
      </c>
      <c r="B8" s="465">
        <v>242</v>
      </c>
      <c r="E8" s="503"/>
    </row>
    <row r="9" spans="1:247">
      <c r="A9" s="464" t="s">
        <v>784</v>
      </c>
      <c r="B9" s="465">
        <v>2250</v>
      </c>
      <c r="E9" s="503"/>
    </row>
    <row r="10" spans="1:247">
      <c r="A10" s="464" t="s">
        <v>703</v>
      </c>
      <c r="B10" s="465">
        <v>81222</v>
      </c>
      <c r="E10" s="503"/>
    </row>
    <row r="11" spans="1:247">
      <c r="A11" s="464" t="s">
        <v>704</v>
      </c>
      <c r="B11" s="465">
        <v>1627192</v>
      </c>
      <c r="E11" s="503"/>
    </row>
    <row r="12" spans="1:247">
      <c r="A12" s="464" t="s">
        <v>785</v>
      </c>
      <c r="B12" s="465">
        <v>5871</v>
      </c>
      <c r="E12" s="503"/>
    </row>
    <row r="13" spans="1:247">
      <c r="A13" s="464" t="s">
        <v>406</v>
      </c>
      <c r="B13" s="465">
        <v>5287</v>
      </c>
    </row>
    <row r="14" spans="1:247">
      <c r="A14" s="464" t="s">
        <v>786</v>
      </c>
      <c r="B14" s="465">
        <v>41</v>
      </c>
    </row>
    <row r="15" spans="1:247">
      <c r="A15" s="462" t="s">
        <v>787</v>
      </c>
      <c r="B15" s="463">
        <v>314664</v>
      </c>
      <c r="E15" s="503"/>
    </row>
    <row r="16" spans="1:247">
      <c r="A16" s="464" t="s">
        <v>788</v>
      </c>
      <c r="B16" s="465">
        <v>0</v>
      </c>
    </row>
    <row r="17" spans="1:9">
      <c r="A17" s="464" t="s">
        <v>789</v>
      </c>
      <c r="B17" s="465">
        <v>0</v>
      </c>
    </row>
    <row r="18" spans="1:9">
      <c r="A18" s="466" t="s">
        <v>790</v>
      </c>
      <c r="B18" s="465">
        <v>304530</v>
      </c>
      <c r="E18" s="503"/>
    </row>
    <row r="19" spans="1:9">
      <c r="A19" s="466" t="s">
        <v>791</v>
      </c>
      <c r="B19" s="465">
        <v>5279</v>
      </c>
      <c r="E19" s="503"/>
    </row>
    <row r="20" spans="1:9">
      <c r="A20" s="466" t="s">
        <v>792</v>
      </c>
      <c r="B20" s="465">
        <v>4631</v>
      </c>
    </row>
    <row r="21" spans="1:9">
      <c r="A21" s="466" t="s">
        <v>793</v>
      </c>
      <c r="B21" s="465">
        <v>224</v>
      </c>
    </row>
    <row r="22" spans="1:9">
      <c r="A22" s="504" t="s">
        <v>794</v>
      </c>
      <c r="B22" s="463">
        <v>0</v>
      </c>
    </row>
    <row r="23" spans="1:9">
      <c r="A23" s="462" t="s">
        <v>795</v>
      </c>
      <c r="B23" s="463">
        <v>10354</v>
      </c>
      <c r="E23" s="503"/>
    </row>
    <row r="24" spans="1:9">
      <c r="A24" s="464" t="s">
        <v>697</v>
      </c>
      <c r="B24" s="465">
        <v>654</v>
      </c>
    </row>
    <row r="25" spans="1:9">
      <c r="A25" s="464" t="s">
        <v>701</v>
      </c>
      <c r="B25" s="465">
        <v>575</v>
      </c>
    </row>
    <row r="26" spans="1:9">
      <c r="A26" s="464" t="s">
        <v>703</v>
      </c>
      <c r="B26" s="465">
        <v>2244</v>
      </c>
      <c r="E26" s="503"/>
    </row>
    <row r="27" spans="1:9">
      <c r="A27" s="464" t="s">
        <v>796</v>
      </c>
      <c r="B27" s="465">
        <v>6881</v>
      </c>
      <c r="E27" s="503"/>
    </row>
    <row r="28" spans="1:9">
      <c r="A28" s="462" t="s">
        <v>797</v>
      </c>
      <c r="B28" s="463">
        <v>441738</v>
      </c>
      <c r="E28" s="503"/>
    </row>
    <row r="29" spans="1:9">
      <c r="A29" s="505" t="s">
        <v>798</v>
      </c>
      <c r="B29" s="463">
        <v>93517</v>
      </c>
      <c r="E29" s="503"/>
    </row>
    <row r="30" spans="1:9" ht="25.5">
      <c r="A30" s="467" t="s">
        <v>799</v>
      </c>
      <c r="B30" s="463">
        <v>-1608</v>
      </c>
      <c r="E30" s="503"/>
    </row>
    <row r="31" spans="1:9">
      <c r="A31" s="469" t="s">
        <v>703</v>
      </c>
      <c r="B31" s="465">
        <v>994</v>
      </c>
      <c r="E31" s="506"/>
      <c r="F31" s="253"/>
      <c r="G31" s="253"/>
      <c r="H31" s="253"/>
      <c r="I31" s="253"/>
    </row>
    <row r="32" spans="1:9">
      <c r="A32" s="469" t="s">
        <v>704</v>
      </c>
      <c r="B32" s="465">
        <v>-2602</v>
      </c>
      <c r="E32" s="253"/>
      <c r="F32" s="253"/>
      <c r="G32" s="253"/>
      <c r="H32" s="253"/>
      <c r="I32" s="253"/>
    </row>
    <row r="33" spans="1:5">
      <c r="A33" s="469" t="s">
        <v>726</v>
      </c>
      <c r="B33" s="465">
        <v>0</v>
      </c>
    </row>
    <row r="34" spans="1:5">
      <c r="A34" s="469" t="s">
        <v>769</v>
      </c>
      <c r="B34" s="465">
        <v>0</v>
      </c>
    </row>
    <row r="35" spans="1:5">
      <c r="A35" s="471" t="s">
        <v>800</v>
      </c>
      <c r="B35" s="463">
        <v>28586</v>
      </c>
      <c r="E35" s="503"/>
    </row>
    <row r="36" spans="1:5" s="16" customFormat="1" ht="25.5">
      <c r="A36" s="471" t="s">
        <v>801</v>
      </c>
      <c r="B36" s="463">
        <v>7870</v>
      </c>
      <c r="C36" s="2"/>
      <c r="D36" s="2"/>
      <c r="E36" s="507"/>
    </row>
    <row r="37" spans="1:5" s="16" customFormat="1" ht="12.75" customHeight="1">
      <c r="A37" s="472" t="s">
        <v>802</v>
      </c>
      <c r="B37" s="463">
        <v>-60</v>
      </c>
      <c r="C37" s="2"/>
      <c r="E37" s="507"/>
    </row>
    <row r="38" spans="1:5" s="1" customFormat="1">
      <c r="A38" s="471" t="s">
        <v>803</v>
      </c>
      <c r="B38" s="463">
        <v>236</v>
      </c>
      <c r="C38" s="2"/>
      <c r="D38" s="2"/>
      <c r="E38" s="509"/>
    </row>
    <row r="39" spans="1:5">
      <c r="A39" s="467" t="s">
        <v>804</v>
      </c>
      <c r="B39" s="463">
        <v>3742</v>
      </c>
      <c r="E39" s="503"/>
    </row>
    <row r="40" spans="1:5" ht="25.5">
      <c r="A40" s="467" t="s">
        <v>805</v>
      </c>
      <c r="B40" s="463">
        <v>-876</v>
      </c>
      <c r="E40" s="503"/>
    </row>
    <row r="41" spans="1:5">
      <c r="A41" s="471" t="s">
        <v>806</v>
      </c>
      <c r="B41" s="463">
        <v>-331</v>
      </c>
      <c r="E41" s="503"/>
    </row>
    <row r="42" spans="1:5">
      <c r="A42" s="473" t="s">
        <v>807</v>
      </c>
      <c r="B42" s="463">
        <v>61120</v>
      </c>
      <c r="E42" s="503"/>
    </row>
    <row r="43" spans="1:5">
      <c r="A43" s="473" t="s">
        <v>808</v>
      </c>
      <c r="B43" s="463">
        <v>36824</v>
      </c>
      <c r="E43" s="503"/>
    </row>
    <row r="44" spans="1:5">
      <c r="A44" s="473" t="s">
        <v>809</v>
      </c>
      <c r="B44" s="463">
        <v>1829419</v>
      </c>
      <c r="E44" s="503"/>
    </row>
    <row r="45" spans="1:5">
      <c r="A45" s="473" t="s">
        <v>810</v>
      </c>
      <c r="B45" s="463">
        <v>751202</v>
      </c>
      <c r="E45" s="503"/>
    </row>
    <row r="46" spans="1:5">
      <c r="A46" s="466" t="s">
        <v>811</v>
      </c>
      <c r="B46" s="465">
        <v>447097</v>
      </c>
      <c r="E46" s="503"/>
    </row>
    <row r="47" spans="1:5">
      <c r="A47" s="466" t="s">
        <v>812</v>
      </c>
      <c r="B47" s="465">
        <v>304105</v>
      </c>
      <c r="E47" s="503"/>
    </row>
    <row r="48" spans="1:5">
      <c r="A48" s="473" t="s">
        <v>813</v>
      </c>
      <c r="B48" s="463">
        <v>30776</v>
      </c>
      <c r="E48" s="503"/>
    </row>
    <row r="49" spans="1:5">
      <c r="A49" s="473" t="s">
        <v>814</v>
      </c>
      <c r="B49" s="463">
        <v>91554</v>
      </c>
      <c r="E49" s="503"/>
    </row>
    <row r="50" spans="1:5">
      <c r="A50" s="466" t="s">
        <v>815</v>
      </c>
      <c r="B50" s="465">
        <v>66744</v>
      </c>
      <c r="E50" s="503"/>
    </row>
    <row r="51" spans="1:5">
      <c r="A51" s="466" t="s">
        <v>816</v>
      </c>
      <c r="B51" s="465">
        <v>98</v>
      </c>
      <c r="E51" s="503"/>
    </row>
    <row r="52" spans="1:5">
      <c r="A52" s="466" t="s">
        <v>817</v>
      </c>
      <c r="B52" s="465">
        <v>24712</v>
      </c>
      <c r="E52" s="503"/>
    </row>
    <row r="53" spans="1:5">
      <c r="A53" s="473" t="s">
        <v>818</v>
      </c>
      <c r="B53" s="463">
        <v>-103</v>
      </c>
      <c r="E53" s="503"/>
    </row>
    <row r="54" spans="1:5">
      <c r="A54" s="464" t="s">
        <v>703</v>
      </c>
      <c r="B54" s="465">
        <v>0</v>
      </c>
      <c r="E54" s="503"/>
    </row>
    <row r="55" spans="1:5">
      <c r="A55" s="464" t="s">
        <v>704</v>
      </c>
      <c r="B55" s="465">
        <v>-103</v>
      </c>
      <c r="E55" s="503"/>
    </row>
    <row r="56" spans="1:5">
      <c r="A56" s="473" t="s">
        <v>819</v>
      </c>
      <c r="B56" s="463">
        <v>-18634</v>
      </c>
    </row>
    <row r="57" spans="1:5">
      <c r="A57" s="466" t="s">
        <v>820</v>
      </c>
      <c r="B57" s="465">
        <v>0</v>
      </c>
    </row>
    <row r="58" spans="1:5">
      <c r="A58" s="466" t="s">
        <v>821</v>
      </c>
      <c r="B58" s="465">
        <v>-21718</v>
      </c>
      <c r="E58" s="503"/>
    </row>
    <row r="59" spans="1:5">
      <c r="A59" s="466" t="s">
        <v>822</v>
      </c>
      <c r="B59" s="465">
        <v>3084</v>
      </c>
      <c r="E59" s="503"/>
    </row>
    <row r="60" spans="1:5" ht="25.5">
      <c r="A60" s="473" t="s">
        <v>823</v>
      </c>
      <c r="B60" s="463">
        <v>366176</v>
      </c>
    </row>
    <row r="61" spans="1:5">
      <c r="A61" s="466" t="s">
        <v>824</v>
      </c>
      <c r="B61" s="465">
        <v>2344</v>
      </c>
    </row>
    <row r="62" spans="1:5">
      <c r="A62" s="466" t="s">
        <v>825</v>
      </c>
      <c r="B62" s="465">
        <v>363832</v>
      </c>
      <c r="E62" s="503"/>
    </row>
    <row r="63" spans="1:5" ht="25.5">
      <c r="A63" s="473" t="s">
        <v>826</v>
      </c>
      <c r="B63" s="463">
        <v>2831</v>
      </c>
      <c r="E63" s="503"/>
    </row>
    <row r="64" spans="1:5">
      <c r="A64" s="473" t="s">
        <v>827</v>
      </c>
      <c r="B64" s="463">
        <v>2866</v>
      </c>
      <c r="E64" s="503"/>
    </row>
    <row r="65" spans="1:5">
      <c r="A65" s="466" t="s">
        <v>815</v>
      </c>
      <c r="B65" s="465">
        <v>0</v>
      </c>
    </row>
    <row r="66" spans="1:5">
      <c r="A66" s="466" t="s">
        <v>816</v>
      </c>
      <c r="B66" s="465">
        <v>1114</v>
      </c>
    </row>
    <row r="67" spans="1:5">
      <c r="A67" s="466" t="s">
        <v>828</v>
      </c>
      <c r="B67" s="465">
        <v>0</v>
      </c>
      <c r="E67" s="503"/>
    </row>
    <row r="68" spans="1:5">
      <c r="A68" s="466" t="s">
        <v>817</v>
      </c>
      <c r="B68" s="474">
        <v>0</v>
      </c>
    </row>
    <row r="69" spans="1:5">
      <c r="A69" s="466" t="s">
        <v>829</v>
      </c>
      <c r="B69" s="474">
        <v>1752</v>
      </c>
      <c r="E69" s="503"/>
    </row>
    <row r="70" spans="1:5">
      <c r="A70" s="473" t="s">
        <v>830</v>
      </c>
      <c r="B70" s="476">
        <v>0</v>
      </c>
    </row>
    <row r="71" spans="1:5" ht="25.5">
      <c r="A71" s="473" t="s">
        <v>831</v>
      </c>
      <c r="B71" s="476">
        <v>0</v>
      </c>
      <c r="E71" s="503"/>
    </row>
    <row r="72" spans="1:5" ht="25.5">
      <c r="A72" s="473" t="s">
        <v>832</v>
      </c>
      <c r="B72" s="476">
        <v>22951</v>
      </c>
      <c r="E72" s="503"/>
    </row>
    <row r="73" spans="1:5">
      <c r="A73" s="475" t="s">
        <v>833</v>
      </c>
      <c r="B73" s="476">
        <v>625496</v>
      </c>
      <c r="E73" s="503"/>
    </row>
    <row r="74" spans="1:5">
      <c r="A74" s="475" t="s">
        <v>834</v>
      </c>
      <c r="B74" s="476">
        <v>72192</v>
      </c>
    </row>
    <row r="75" spans="1:5">
      <c r="A75" s="475" t="s">
        <v>835</v>
      </c>
      <c r="B75" s="476">
        <v>553304</v>
      </c>
    </row>
    <row r="76" spans="1:5">
      <c r="A76" s="475" t="s">
        <v>836</v>
      </c>
      <c r="B76" s="476">
        <v>0</v>
      </c>
    </row>
    <row r="77" spans="1:5">
      <c r="A77" s="466" t="s">
        <v>837</v>
      </c>
      <c r="B77" s="474">
        <v>0</v>
      </c>
      <c r="E77" s="503"/>
    </row>
    <row r="78" spans="1:5">
      <c r="A78" s="466" t="s">
        <v>838</v>
      </c>
      <c r="B78" s="474">
        <v>0</v>
      </c>
      <c r="E78" s="503"/>
    </row>
    <row r="79" spans="1:5">
      <c r="A79" s="475" t="s">
        <v>839</v>
      </c>
      <c r="B79" s="476">
        <v>553304</v>
      </c>
      <c r="E79" s="503"/>
    </row>
    <row r="80" spans="1:5">
      <c r="A80" s="464" t="s">
        <v>840</v>
      </c>
      <c r="B80" s="474">
        <v>0</v>
      </c>
    </row>
    <row r="81" spans="1:9">
      <c r="A81" s="477" t="s">
        <v>841</v>
      </c>
      <c r="B81" s="478">
        <v>553304</v>
      </c>
      <c r="E81" s="503"/>
    </row>
    <row r="82" spans="1:9" ht="6" customHeight="1">
      <c r="A82" s="2"/>
      <c r="B82" s="451"/>
    </row>
    <row r="83" spans="1:9">
      <c r="A83" s="454" t="s">
        <v>416</v>
      </c>
      <c r="B83" s="451"/>
    </row>
    <row r="84" spans="1:9">
      <c r="A84" s="2"/>
      <c r="B84" s="2"/>
    </row>
    <row r="85" spans="1:9">
      <c r="A85" s="2"/>
      <c r="B85" s="2"/>
    </row>
    <row r="86" spans="1:9">
      <c r="A86" s="2"/>
      <c r="B86" s="2"/>
    </row>
    <row r="87" spans="1:9">
      <c r="A87" s="2"/>
      <c r="B87" s="2"/>
    </row>
    <row r="88" spans="1:9">
      <c r="A88" s="2"/>
      <c r="B88" s="2"/>
    </row>
    <row r="89" spans="1:9">
      <c r="A89" s="2"/>
      <c r="B89" s="2"/>
    </row>
    <row r="90" spans="1:9">
      <c r="A90" s="2"/>
      <c r="B90" s="2"/>
    </row>
    <row r="91" spans="1:9">
      <c r="A91" s="2"/>
      <c r="B91" s="2"/>
    </row>
    <row r="92" spans="1:9" s="253" customFormat="1">
      <c r="A92" s="2"/>
      <c r="B92" s="2"/>
      <c r="C92" s="2"/>
      <c r="D92" s="2"/>
      <c r="E92" s="2"/>
      <c r="F92" s="2"/>
      <c r="G92" s="2"/>
      <c r="H92" s="2"/>
      <c r="I92" s="2"/>
    </row>
    <row r="93" spans="1:9" s="253" customFormat="1">
      <c r="A93" s="2"/>
      <c r="B93" s="2"/>
      <c r="C93" s="2"/>
      <c r="D93" s="2"/>
      <c r="E93" s="2"/>
      <c r="F93" s="2"/>
      <c r="G93" s="2"/>
      <c r="H93" s="2"/>
      <c r="I93" s="2"/>
    </row>
    <row r="94" spans="1:9" s="253" customFormat="1">
      <c r="A94" s="2"/>
      <c r="B94" s="2"/>
      <c r="C94" s="2"/>
      <c r="D94" s="2"/>
      <c r="E94" s="2"/>
      <c r="F94" s="2"/>
      <c r="G94" s="2"/>
      <c r="H94" s="2"/>
      <c r="I94" s="2"/>
    </row>
    <row r="95" spans="1:9" s="253" customFormat="1">
      <c r="A95" s="2"/>
      <c r="B95" s="2"/>
      <c r="C95" s="2"/>
      <c r="D95" s="2"/>
      <c r="E95" s="2"/>
      <c r="F95" s="2"/>
      <c r="G95" s="2"/>
      <c r="H95" s="2"/>
      <c r="I95" s="2"/>
    </row>
    <row r="96" spans="1:9" s="253" customFormat="1">
      <c r="A96" s="2"/>
      <c r="B96" s="2"/>
      <c r="C96" s="2"/>
      <c r="D96" s="2"/>
      <c r="E96" s="2"/>
      <c r="F96" s="2"/>
      <c r="G96" s="2"/>
      <c r="H96" s="2"/>
      <c r="I96" s="2"/>
    </row>
    <row r="97" spans="1:9" s="253" customFormat="1">
      <c r="A97" s="2"/>
      <c r="B97" s="2"/>
      <c r="C97" s="2"/>
      <c r="D97" s="2"/>
      <c r="E97" s="2"/>
      <c r="F97" s="2"/>
      <c r="G97" s="2"/>
      <c r="H97" s="2"/>
      <c r="I97" s="2"/>
    </row>
    <row r="98" spans="1:9" s="253" customFormat="1">
      <c r="A98" s="2"/>
      <c r="B98" s="2"/>
      <c r="C98" s="2"/>
      <c r="D98" s="2"/>
      <c r="E98" s="2"/>
      <c r="F98" s="2"/>
      <c r="G98" s="2"/>
      <c r="H98" s="2"/>
      <c r="I98" s="2"/>
    </row>
    <row r="99" spans="1:9" s="253" customFormat="1">
      <c r="A99" s="2"/>
      <c r="B99" s="2"/>
      <c r="C99" s="2"/>
      <c r="D99" s="2"/>
      <c r="E99" s="2"/>
      <c r="F99" s="2"/>
      <c r="G99" s="2"/>
      <c r="H99" s="2"/>
      <c r="I99" s="2"/>
    </row>
    <row r="100" spans="1:9" s="253" customFormat="1">
      <c r="A100" s="2"/>
      <c r="B100" s="2"/>
      <c r="C100" s="2"/>
      <c r="D100" s="2"/>
      <c r="E100" s="2"/>
      <c r="F100" s="2"/>
      <c r="G100" s="2"/>
      <c r="H100" s="2"/>
      <c r="I100" s="2"/>
    </row>
    <row r="101" spans="1:9" s="253" customFormat="1">
      <c r="A101" s="2"/>
      <c r="B101" s="2"/>
      <c r="C101" s="2"/>
      <c r="D101" s="2"/>
      <c r="E101" s="2"/>
      <c r="F101" s="2"/>
      <c r="G101" s="2"/>
      <c r="H101" s="2"/>
      <c r="I101" s="2"/>
    </row>
    <row r="102" spans="1:9">
      <c r="A102" s="2"/>
      <c r="B102" s="2"/>
    </row>
    <row r="103" spans="1:9">
      <c r="A103" s="2"/>
      <c r="B103" s="2"/>
    </row>
    <row r="104" spans="1:9">
      <c r="A104" s="2"/>
      <c r="B104" s="2"/>
    </row>
    <row r="105" spans="1:9">
      <c r="A105" s="2"/>
      <c r="B105" s="2"/>
    </row>
    <row r="106" spans="1:9">
      <c r="A106" s="2"/>
      <c r="B106" s="2"/>
    </row>
    <row r="107" spans="1:9">
      <c r="A107" s="2"/>
      <c r="B107" s="2"/>
    </row>
    <row r="108" spans="1:9">
      <c r="A108" s="2"/>
      <c r="B108" s="2"/>
    </row>
    <row r="109" spans="1:9">
      <c r="A109" s="2"/>
      <c r="B109" s="2"/>
    </row>
    <row r="110" spans="1:9">
      <c r="A110" s="2"/>
      <c r="B110" s="2"/>
    </row>
    <row r="111" spans="1:9">
      <c r="A111" s="2"/>
      <c r="B111" s="2"/>
    </row>
    <row r="112" spans="1:9">
      <c r="A112" s="2"/>
      <c r="B112" s="2"/>
    </row>
    <row r="113" spans="1:2">
      <c r="A113" s="2"/>
      <c r="B113" s="2"/>
    </row>
    <row r="114" spans="1:2">
      <c r="A114" s="2"/>
      <c r="B114" s="2"/>
    </row>
    <row r="115" spans="1:2">
      <c r="A115" s="2"/>
      <c r="B115" s="2"/>
    </row>
  </sheetData>
  <mergeCells count="59">
    <mergeCell ref="HT1:HU1"/>
    <mergeCell ref="HX1:HY1"/>
    <mergeCell ref="IB1:IC1"/>
    <mergeCell ref="IF1:IG1"/>
    <mergeCell ref="IJ1:IK1"/>
    <mergeCell ref="HP1:HQ1"/>
    <mergeCell ref="FX1:FY1"/>
    <mergeCell ref="GB1:GC1"/>
    <mergeCell ref="GF1:GG1"/>
    <mergeCell ref="GJ1:GK1"/>
    <mergeCell ref="GN1:GO1"/>
    <mergeCell ref="GR1:GS1"/>
    <mergeCell ref="GV1:GW1"/>
    <mergeCell ref="GZ1:HA1"/>
    <mergeCell ref="HD1:HE1"/>
    <mergeCell ref="HH1:HI1"/>
    <mergeCell ref="HL1:HM1"/>
    <mergeCell ref="FT1:FU1"/>
    <mergeCell ref="EB1:EC1"/>
    <mergeCell ref="EF1:EG1"/>
    <mergeCell ref="EJ1:EK1"/>
    <mergeCell ref="EN1:EO1"/>
    <mergeCell ref="ER1:ES1"/>
    <mergeCell ref="EV1:EW1"/>
    <mergeCell ref="EZ1:FA1"/>
    <mergeCell ref="FD1:FE1"/>
    <mergeCell ref="FH1:FI1"/>
    <mergeCell ref="FL1:FM1"/>
    <mergeCell ref="FP1:FQ1"/>
    <mergeCell ref="DX1:DY1"/>
    <mergeCell ref="CF1:CG1"/>
    <mergeCell ref="CJ1:CK1"/>
    <mergeCell ref="CN1:CO1"/>
    <mergeCell ref="CR1:CS1"/>
    <mergeCell ref="CV1:CW1"/>
    <mergeCell ref="CZ1:DA1"/>
    <mergeCell ref="DD1:DE1"/>
    <mergeCell ref="DH1:DI1"/>
    <mergeCell ref="DL1:DM1"/>
    <mergeCell ref="DP1:DQ1"/>
    <mergeCell ref="DT1:DU1"/>
    <mergeCell ref="CB1:CC1"/>
    <mergeCell ref="AJ1:AK1"/>
    <mergeCell ref="AN1:AO1"/>
    <mergeCell ref="AR1:AS1"/>
    <mergeCell ref="AV1:AW1"/>
    <mergeCell ref="AZ1:BA1"/>
    <mergeCell ref="BD1:BE1"/>
    <mergeCell ref="BH1:BI1"/>
    <mergeCell ref="BL1:BM1"/>
    <mergeCell ref="BP1:BQ1"/>
    <mergeCell ref="BT1:BU1"/>
    <mergeCell ref="BX1:BY1"/>
    <mergeCell ref="AF1:AG1"/>
    <mergeCell ref="L1:M1"/>
    <mergeCell ref="P1:Q1"/>
    <mergeCell ref="T1:U1"/>
    <mergeCell ref="X1:Y1"/>
    <mergeCell ref="AB1:AC1"/>
  </mergeCells>
  <printOptions horizontalCentered="1"/>
  <pageMargins left="0.59055118110236227" right="0.59055118110236227" top="0.59055118110236227" bottom="0.59055118110236227" header="0.31496062992125984" footer="0.31496062992125984"/>
  <pageSetup paperSize="9" scale="65" orientation="portrait"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D9CFF-3AB7-486A-8405-0C55C341EFE5}">
  <dimension ref="A1:C261"/>
  <sheetViews>
    <sheetView view="pageBreakPreview" zoomScaleNormal="100" zoomScaleSheetLayoutView="100" workbookViewId="0">
      <selection activeCell="A3" sqref="A3"/>
    </sheetView>
  </sheetViews>
  <sheetFormatPr defaultRowHeight="12.75"/>
  <cols>
    <col min="1" max="1" width="100.7109375" style="253" customWidth="1"/>
    <col min="2" max="2" width="17.7109375" style="253" customWidth="1"/>
    <col min="3" max="3" width="10.7109375" style="253" customWidth="1"/>
    <col min="4" max="4" width="12.5703125" style="253" customWidth="1"/>
    <col min="5" max="256" width="9.140625" style="253"/>
    <col min="257" max="257" width="100.7109375" style="253" customWidth="1"/>
    <col min="258" max="258" width="17.7109375" style="253" customWidth="1"/>
    <col min="259" max="259" width="10.7109375" style="253" customWidth="1"/>
    <col min="260" max="260" width="12.5703125" style="253" customWidth="1"/>
    <col min="261" max="512" width="9.140625" style="253"/>
    <col min="513" max="513" width="100.7109375" style="253" customWidth="1"/>
    <col min="514" max="514" width="17.7109375" style="253" customWidth="1"/>
    <col min="515" max="515" width="10.7109375" style="253" customWidth="1"/>
    <col min="516" max="516" width="12.5703125" style="253" customWidth="1"/>
    <col min="517" max="768" width="9.140625" style="253"/>
    <col min="769" max="769" width="100.7109375" style="253" customWidth="1"/>
    <col min="770" max="770" width="17.7109375" style="253" customWidth="1"/>
    <col min="771" max="771" width="10.7109375" style="253" customWidth="1"/>
    <col min="772" max="772" width="12.5703125" style="253" customWidth="1"/>
    <col min="773" max="1024" width="9.140625" style="253"/>
    <col min="1025" max="1025" width="100.7109375" style="253" customWidth="1"/>
    <col min="1026" max="1026" width="17.7109375" style="253" customWidth="1"/>
    <col min="1027" max="1027" width="10.7109375" style="253" customWidth="1"/>
    <col min="1028" max="1028" width="12.5703125" style="253" customWidth="1"/>
    <col min="1029" max="1280" width="9.140625" style="253"/>
    <col min="1281" max="1281" width="100.7109375" style="253" customWidth="1"/>
    <col min="1282" max="1282" width="17.7109375" style="253" customWidth="1"/>
    <col min="1283" max="1283" width="10.7109375" style="253" customWidth="1"/>
    <col min="1284" max="1284" width="12.5703125" style="253" customWidth="1"/>
    <col min="1285" max="1536" width="9.140625" style="253"/>
    <col min="1537" max="1537" width="100.7109375" style="253" customWidth="1"/>
    <col min="1538" max="1538" width="17.7109375" style="253" customWidth="1"/>
    <col min="1539" max="1539" width="10.7109375" style="253" customWidth="1"/>
    <col min="1540" max="1540" width="12.5703125" style="253" customWidth="1"/>
    <col min="1541" max="1792" width="9.140625" style="253"/>
    <col min="1793" max="1793" width="100.7109375" style="253" customWidth="1"/>
    <col min="1794" max="1794" width="17.7109375" style="253" customWidth="1"/>
    <col min="1795" max="1795" width="10.7109375" style="253" customWidth="1"/>
    <col min="1796" max="1796" width="12.5703125" style="253" customWidth="1"/>
    <col min="1797" max="2048" width="9.140625" style="253"/>
    <col min="2049" max="2049" width="100.7109375" style="253" customWidth="1"/>
    <col min="2050" max="2050" width="17.7109375" style="253" customWidth="1"/>
    <col min="2051" max="2051" width="10.7109375" style="253" customWidth="1"/>
    <col min="2052" max="2052" width="12.5703125" style="253" customWidth="1"/>
    <col min="2053" max="2304" width="9.140625" style="253"/>
    <col min="2305" max="2305" width="100.7109375" style="253" customWidth="1"/>
    <col min="2306" max="2306" width="17.7109375" style="253" customWidth="1"/>
    <col min="2307" max="2307" width="10.7109375" style="253" customWidth="1"/>
    <col min="2308" max="2308" width="12.5703125" style="253" customWidth="1"/>
    <col min="2309" max="2560" width="9.140625" style="253"/>
    <col min="2561" max="2561" width="100.7109375" style="253" customWidth="1"/>
    <col min="2562" max="2562" width="17.7109375" style="253" customWidth="1"/>
    <col min="2563" max="2563" width="10.7109375" style="253" customWidth="1"/>
    <col min="2564" max="2564" width="12.5703125" style="253" customWidth="1"/>
    <col min="2565" max="2816" width="9.140625" style="253"/>
    <col min="2817" max="2817" width="100.7109375" style="253" customWidth="1"/>
    <col min="2818" max="2818" width="17.7109375" style="253" customWidth="1"/>
    <col min="2819" max="2819" width="10.7109375" style="253" customWidth="1"/>
    <col min="2820" max="2820" width="12.5703125" style="253" customWidth="1"/>
    <col min="2821" max="3072" width="9.140625" style="253"/>
    <col min="3073" max="3073" width="100.7109375" style="253" customWidth="1"/>
    <col min="3074" max="3074" width="17.7109375" style="253" customWidth="1"/>
    <col min="3075" max="3075" width="10.7109375" style="253" customWidth="1"/>
    <col min="3076" max="3076" width="12.5703125" style="253" customWidth="1"/>
    <col min="3077" max="3328" width="9.140625" style="253"/>
    <col min="3329" max="3329" width="100.7109375" style="253" customWidth="1"/>
    <col min="3330" max="3330" width="17.7109375" style="253" customWidth="1"/>
    <col min="3331" max="3331" width="10.7109375" style="253" customWidth="1"/>
    <col min="3332" max="3332" width="12.5703125" style="253" customWidth="1"/>
    <col min="3333" max="3584" width="9.140625" style="253"/>
    <col min="3585" max="3585" width="100.7109375" style="253" customWidth="1"/>
    <col min="3586" max="3586" width="17.7109375" style="253" customWidth="1"/>
    <col min="3587" max="3587" width="10.7109375" style="253" customWidth="1"/>
    <col min="3588" max="3588" width="12.5703125" style="253" customWidth="1"/>
    <col min="3589" max="3840" width="9.140625" style="253"/>
    <col min="3841" max="3841" width="100.7109375" style="253" customWidth="1"/>
    <col min="3842" max="3842" width="17.7109375" style="253" customWidth="1"/>
    <col min="3843" max="3843" width="10.7109375" style="253" customWidth="1"/>
    <col min="3844" max="3844" width="12.5703125" style="253" customWidth="1"/>
    <col min="3845" max="4096" width="9.140625" style="253"/>
    <col min="4097" max="4097" width="100.7109375" style="253" customWidth="1"/>
    <col min="4098" max="4098" width="17.7109375" style="253" customWidth="1"/>
    <col min="4099" max="4099" width="10.7109375" style="253" customWidth="1"/>
    <col min="4100" max="4100" width="12.5703125" style="253" customWidth="1"/>
    <col min="4101" max="4352" width="9.140625" style="253"/>
    <col min="4353" max="4353" width="100.7109375" style="253" customWidth="1"/>
    <col min="4354" max="4354" width="17.7109375" style="253" customWidth="1"/>
    <col min="4355" max="4355" width="10.7109375" style="253" customWidth="1"/>
    <col min="4356" max="4356" width="12.5703125" style="253" customWidth="1"/>
    <col min="4357" max="4608" width="9.140625" style="253"/>
    <col min="4609" max="4609" width="100.7109375" style="253" customWidth="1"/>
    <col min="4610" max="4610" width="17.7109375" style="253" customWidth="1"/>
    <col min="4611" max="4611" width="10.7109375" style="253" customWidth="1"/>
    <col min="4612" max="4612" width="12.5703125" style="253" customWidth="1"/>
    <col min="4613" max="4864" width="9.140625" style="253"/>
    <col min="4865" max="4865" width="100.7109375" style="253" customWidth="1"/>
    <col min="4866" max="4866" width="17.7109375" style="253" customWidth="1"/>
    <col min="4867" max="4867" width="10.7109375" style="253" customWidth="1"/>
    <col min="4868" max="4868" width="12.5703125" style="253" customWidth="1"/>
    <col min="4869" max="5120" width="9.140625" style="253"/>
    <col min="5121" max="5121" width="100.7109375" style="253" customWidth="1"/>
    <col min="5122" max="5122" width="17.7109375" style="253" customWidth="1"/>
    <col min="5123" max="5123" width="10.7109375" style="253" customWidth="1"/>
    <col min="5124" max="5124" width="12.5703125" style="253" customWidth="1"/>
    <col min="5125" max="5376" width="9.140625" style="253"/>
    <col min="5377" max="5377" width="100.7109375" style="253" customWidth="1"/>
    <col min="5378" max="5378" width="17.7109375" style="253" customWidth="1"/>
    <col min="5379" max="5379" width="10.7109375" style="253" customWidth="1"/>
    <col min="5380" max="5380" width="12.5703125" style="253" customWidth="1"/>
    <col min="5381" max="5632" width="9.140625" style="253"/>
    <col min="5633" max="5633" width="100.7109375" style="253" customWidth="1"/>
    <col min="5634" max="5634" width="17.7109375" style="253" customWidth="1"/>
    <col min="5635" max="5635" width="10.7109375" style="253" customWidth="1"/>
    <col min="5636" max="5636" width="12.5703125" style="253" customWidth="1"/>
    <col min="5637" max="5888" width="9.140625" style="253"/>
    <col min="5889" max="5889" width="100.7109375" style="253" customWidth="1"/>
    <col min="5890" max="5890" width="17.7109375" style="253" customWidth="1"/>
    <col min="5891" max="5891" width="10.7109375" style="253" customWidth="1"/>
    <col min="5892" max="5892" width="12.5703125" style="253" customWidth="1"/>
    <col min="5893" max="6144" width="9.140625" style="253"/>
    <col min="6145" max="6145" width="100.7109375" style="253" customWidth="1"/>
    <col min="6146" max="6146" width="17.7109375" style="253" customWidth="1"/>
    <col min="6147" max="6147" width="10.7109375" style="253" customWidth="1"/>
    <col min="6148" max="6148" width="12.5703125" style="253" customWidth="1"/>
    <col min="6149" max="6400" width="9.140625" style="253"/>
    <col min="6401" max="6401" width="100.7109375" style="253" customWidth="1"/>
    <col min="6402" max="6402" width="17.7109375" style="253" customWidth="1"/>
    <col min="6403" max="6403" width="10.7109375" style="253" customWidth="1"/>
    <col min="6404" max="6404" width="12.5703125" style="253" customWidth="1"/>
    <col min="6405" max="6656" width="9.140625" style="253"/>
    <col min="6657" max="6657" width="100.7109375" style="253" customWidth="1"/>
    <col min="6658" max="6658" width="17.7109375" style="253" customWidth="1"/>
    <col min="6659" max="6659" width="10.7109375" style="253" customWidth="1"/>
    <col min="6660" max="6660" width="12.5703125" style="253" customWidth="1"/>
    <col min="6661" max="6912" width="9.140625" style="253"/>
    <col min="6913" max="6913" width="100.7109375" style="253" customWidth="1"/>
    <col min="6914" max="6914" width="17.7109375" style="253" customWidth="1"/>
    <col min="6915" max="6915" width="10.7109375" style="253" customWidth="1"/>
    <col min="6916" max="6916" width="12.5703125" style="253" customWidth="1"/>
    <col min="6917" max="7168" width="9.140625" style="253"/>
    <col min="7169" max="7169" width="100.7109375" style="253" customWidth="1"/>
    <col min="7170" max="7170" width="17.7109375" style="253" customWidth="1"/>
    <col min="7171" max="7171" width="10.7109375" style="253" customWidth="1"/>
    <col min="7172" max="7172" width="12.5703125" style="253" customWidth="1"/>
    <col min="7173" max="7424" width="9.140625" style="253"/>
    <col min="7425" max="7425" width="100.7109375" style="253" customWidth="1"/>
    <col min="7426" max="7426" width="17.7109375" style="253" customWidth="1"/>
    <col min="7427" max="7427" width="10.7109375" style="253" customWidth="1"/>
    <col min="7428" max="7428" width="12.5703125" style="253" customWidth="1"/>
    <col min="7429" max="7680" width="9.140625" style="253"/>
    <col min="7681" max="7681" width="100.7109375" style="253" customWidth="1"/>
    <col min="7682" max="7682" width="17.7109375" style="253" customWidth="1"/>
    <col min="7683" max="7683" width="10.7109375" style="253" customWidth="1"/>
    <col min="7684" max="7684" width="12.5703125" style="253" customWidth="1"/>
    <col min="7685" max="7936" width="9.140625" style="253"/>
    <col min="7937" max="7937" width="100.7109375" style="253" customWidth="1"/>
    <col min="7938" max="7938" width="17.7109375" style="253" customWidth="1"/>
    <col min="7939" max="7939" width="10.7109375" style="253" customWidth="1"/>
    <col min="7940" max="7940" width="12.5703125" style="253" customWidth="1"/>
    <col min="7941" max="8192" width="9.140625" style="253"/>
    <col min="8193" max="8193" width="100.7109375" style="253" customWidth="1"/>
    <col min="8194" max="8194" width="17.7109375" style="253" customWidth="1"/>
    <col min="8195" max="8195" width="10.7109375" style="253" customWidth="1"/>
    <col min="8196" max="8196" width="12.5703125" style="253" customWidth="1"/>
    <col min="8197" max="8448" width="9.140625" style="253"/>
    <col min="8449" max="8449" width="100.7109375" style="253" customWidth="1"/>
    <col min="8450" max="8450" width="17.7109375" style="253" customWidth="1"/>
    <col min="8451" max="8451" width="10.7109375" style="253" customWidth="1"/>
    <col min="8452" max="8452" width="12.5703125" style="253" customWidth="1"/>
    <col min="8453" max="8704" width="9.140625" style="253"/>
    <col min="8705" max="8705" width="100.7109375" style="253" customWidth="1"/>
    <col min="8706" max="8706" width="17.7109375" style="253" customWidth="1"/>
    <col min="8707" max="8707" width="10.7109375" style="253" customWidth="1"/>
    <col min="8708" max="8708" width="12.5703125" style="253" customWidth="1"/>
    <col min="8709" max="8960" width="9.140625" style="253"/>
    <col min="8961" max="8961" width="100.7109375" style="253" customWidth="1"/>
    <col min="8962" max="8962" width="17.7109375" style="253" customWidth="1"/>
    <col min="8963" max="8963" width="10.7109375" style="253" customWidth="1"/>
    <col min="8964" max="8964" width="12.5703125" style="253" customWidth="1"/>
    <col min="8965" max="9216" width="9.140625" style="253"/>
    <col min="9217" max="9217" width="100.7109375" style="253" customWidth="1"/>
    <col min="9218" max="9218" width="17.7109375" style="253" customWidth="1"/>
    <col min="9219" max="9219" width="10.7109375" style="253" customWidth="1"/>
    <col min="9220" max="9220" width="12.5703125" style="253" customWidth="1"/>
    <col min="9221" max="9472" width="9.140625" style="253"/>
    <col min="9473" max="9473" width="100.7109375" style="253" customWidth="1"/>
    <col min="9474" max="9474" width="17.7109375" style="253" customWidth="1"/>
    <col min="9475" max="9475" width="10.7109375" style="253" customWidth="1"/>
    <col min="9476" max="9476" width="12.5703125" style="253" customWidth="1"/>
    <col min="9477" max="9728" width="9.140625" style="253"/>
    <col min="9729" max="9729" width="100.7109375" style="253" customWidth="1"/>
    <col min="9730" max="9730" width="17.7109375" style="253" customWidth="1"/>
    <col min="9731" max="9731" width="10.7109375" style="253" customWidth="1"/>
    <col min="9732" max="9732" width="12.5703125" style="253" customWidth="1"/>
    <col min="9733" max="9984" width="9.140625" style="253"/>
    <col min="9985" max="9985" width="100.7109375" style="253" customWidth="1"/>
    <col min="9986" max="9986" width="17.7109375" style="253" customWidth="1"/>
    <col min="9987" max="9987" width="10.7109375" style="253" customWidth="1"/>
    <col min="9988" max="9988" width="12.5703125" style="253" customWidth="1"/>
    <col min="9989" max="10240" width="9.140625" style="253"/>
    <col min="10241" max="10241" width="100.7109375" style="253" customWidth="1"/>
    <col min="10242" max="10242" width="17.7109375" style="253" customWidth="1"/>
    <col min="10243" max="10243" width="10.7109375" style="253" customWidth="1"/>
    <col min="10244" max="10244" width="12.5703125" style="253" customWidth="1"/>
    <col min="10245" max="10496" width="9.140625" style="253"/>
    <col min="10497" max="10497" width="100.7109375" style="253" customWidth="1"/>
    <col min="10498" max="10498" width="17.7109375" style="253" customWidth="1"/>
    <col min="10499" max="10499" width="10.7109375" style="253" customWidth="1"/>
    <col min="10500" max="10500" width="12.5703125" style="253" customWidth="1"/>
    <col min="10501" max="10752" width="9.140625" style="253"/>
    <col min="10753" max="10753" width="100.7109375" style="253" customWidth="1"/>
    <col min="10754" max="10754" width="17.7109375" style="253" customWidth="1"/>
    <col min="10755" max="10755" width="10.7109375" style="253" customWidth="1"/>
    <col min="10756" max="10756" width="12.5703125" style="253" customWidth="1"/>
    <col min="10757" max="11008" width="9.140625" style="253"/>
    <col min="11009" max="11009" width="100.7109375" style="253" customWidth="1"/>
    <col min="11010" max="11010" width="17.7109375" style="253" customWidth="1"/>
    <col min="11011" max="11011" width="10.7109375" style="253" customWidth="1"/>
    <col min="11012" max="11012" width="12.5703125" style="253" customWidth="1"/>
    <col min="11013" max="11264" width="9.140625" style="253"/>
    <col min="11265" max="11265" width="100.7109375" style="253" customWidth="1"/>
    <col min="11266" max="11266" width="17.7109375" style="253" customWidth="1"/>
    <col min="11267" max="11267" width="10.7109375" style="253" customWidth="1"/>
    <col min="11268" max="11268" width="12.5703125" style="253" customWidth="1"/>
    <col min="11269" max="11520" width="9.140625" style="253"/>
    <col min="11521" max="11521" width="100.7109375" style="253" customWidth="1"/>
    <col min="11522" max="11522" width="17.7109375" style="253" customWidth="1"/>
    <col min="11523" max="11523" width="10.7109375" style="253" customWidth="1"/>
    <col min="11524" max="11524" width="12.5703125" style="253" customWidth="1"/>
    <col min="11525" max="11776" width="9.140625" style="253"/>
    <col min="11777" max="11777" width="100.7109375" style="253" customWidth="1"/>
    <col min="11778" max="11778" width="17.7109375" style="253" customWidth="1"/>
    <col min="11779" max="11779" width="10.7109375" style="253" customWidth="1"/>
    <col min="11780" max="11780" width="12.5703125" style="253" customWidth="1"/>
    <col min="11781" max="12032" width="9.140625" style="253"/>
    <col min="12033" max="12033" width="100.7109375" style="253" customWidth="1"/>
    <col min="12034" max="12034" width="17.7109375" style="253" customWidth="1"/>
    <col min="12035" max="12035" width="10.7109375" style="253" customWidth="1"/>
    <col min="12036" max="12036" width="12.5703125" style="253" customWidth="1"/>
    <col min="12037" max="12288" width="9.140625" style="253"/>
    <col min="12289" max="12289" width="100.7109375" style="253" customWidth="1"/>
    <col min="12290" max="12290" width="17.7109375" style="253" customWidth="1"/>
    <col min="12291" max="12291" width="10.7109375" style="253" customWidth="1"/>
    <col min="12292" max="12292" width="12.5703125" style="253" customWidth="1"/>
    <col min="12293" max="12544" width="9.140625" style="253"/>
    <col min="12545" max="12545" width="100.7109375" style="253" customWidth="1"/>
    <col min="12546" max="12546" width="17.7109375" style="253" customWidth="1"/>
    <col min="12547" max="12547" width="10.7109375" style="253" customWidth="1"/>
    <col min="12548" max="12548" width="12.5703125" style="253" customWidth="1"/>
    <col min="12549" max="12800" width="9.140625" style="253"/>
    <col min="12801" max="12801" width="100.7109375" style="253" customWidth="1"/>
    <col min="12802" max="12802" width="17.7109375" style="253" customWidth="1"/>
    <col min="12803" max="12803" width="10.7109375" style="253" customWidth="1"/>
    <col min="12804" max="12804" width="12.5703125" style="253" customWidth="1"/>
    <col min="12805" max="13056" width="9.140625" style="253"/>
    <col min="13057" max="13057" width="100.7109375" style="253" customWidth="1"/>
    <col min="13058" max="13058" width="17.7109375" style="253" customWidth="1"/>
    <col min="13059" max="13059" width="10.7109375" style="253" customWidth="1"/>
    <col min="13060" max="13060" width="12.5703125" style="253" customWidth="1"/>
    <col min="13061" max="13312" width="9.140625" style="253"/>
    <col min="13313" max="13313" width="100.7109375" style="253" customWidth="1"/>
    <col min="13314" max="13314" width="17.7109375" style="253" customWidth="1"/>
    <col min="13315" max="13315" width="10.7109375" style="253" customWidth="1"/>
    <col min="13316" max="13316" width="12.5703125" style="253" customWidth="1"/>
    <col min="13317" max="13568" width="9.140625" style="253"/>
    <col min="13569" max="13569" width="100.7109375" style="253" customWidth="1"/>
    <col min="13570" max="13570" width="17.7109375" style="253" customWidth="1"/>
    <col min="13571" max="13571" width="10.7109375" style="253" customWidth="1"/>
    <col min="13572" max="13572" width="12.5703125" style="253" customWidth="1"/>
    <col min="13573" max="13824" width="9.140625" style="253"/>
    <col min="13825" max="13825" width="100.7109375" style="253" customWidth="1"/>
    <col min="13826" max="13826" width="17.7109375" style="253" customWidth="1"/>
    <col min="13827" max="13827" width="10.7109375" style="253" customWidth="1"/>
    <col min="13828" max="13828" width="12.5703125" style="253" customWidth="1"/>
    <col min="13829" max="14080" width="9.140625" style="253"/>
    <col min="14081" max="14081" width="100.7109375" style="253" customWidth="1"/>
    <col min="14082" max="14082" width="17.7109375" style="253" customWidth="1"/>
    <col min="14083" max="14083" width="10.7109375" style="253" customWidth="1"/>
    <col min="14084" max="14084" width="12.5703125" style="253" customWidth="1"/>
    <col min="14085" max="14336" width="9.140625" style="253"/>
    <col min="14337" max="14337" width="100.7109375" style="253" customWidth="1"/>
    <col min="14338" max="14338" width="17.7109375" style="253" customWidth="1"/>
    <col min="14339" max="14339" width="10.7109375" style="253" customWidth="1"/>
    <col min="14340" max="14340" width="12.5703125" style="253" customWidth="1"/>
    <col min="14341" max="14592" width="9.140625" style="253"/>
    <col min="14593" max="14593" width="100.7109375" style="253" customWidth="1"/>
    <col min="14594" max="14594" width="17.7109375" style="253" customWidth="1"/>
    <col min="14595" max="14595" width="10.7109375" style="253" customWidth="1"/>
    <col min="14596" max="14596" width="12.5703125" style="253" customWidth="1"/>
    <col min="14597" max="14848" width="9.140625" style="253"/>
    <col min="14849" max="14849" width="100.7109375" style="253" customWidth="1"/>
    <col min="14850" max="14850" width="17.7109375" style="253" customWidth="1"/>
    <col min="14851" max="14851" width="10.7109375" style="253" customWidth="1"/>
    <col min="14852" max="14852" width="12.5703125" style="253" customWidth="1"/>
    <col min="14853" max="15104" width="9.140625" style="253"/>
    <col min="15105" max="15105" width="100.7109375" style="253" customWidth="1"/>
    <col min="15106" max="15106" width="17.7109375" style="253" customWidth="1"/>
    <col min="15107" max="15107" width="10.7109375" style="253" customWidth="1"/>
    <col min="15108" max="15108" width="12.5703125" style="253" customWidth="1"/>
    <col min="15109" max="15360" width="9.140625" style="253"/>
    <col min="15361" max="15361" width="100.7109375" style="253" customWidth="1"/>
    <col min="15362" max="15362" width="17.7109375" style="253" customWidth="1"/>
    <col min="15363" max="15363" width="10.7109375" style="253" customWidth="1"/>
    <col min="15364" max="15364" width="12.5703125" style="253" customWidth="1"/>
    <col min="15365" max="15616" width="9.140625" style="253"/>
    <col min="15617" max="15617" width="100.7109375" style="253" customWidth="1"/>
    <col min="15618" max="15618" width="17.7109375" style="253" customWidth="1"/>
    <col min="15619" max="15619" width="10.7109375" style="253" customWidth="1"/>
    <col min="15620" max="15620" width="12.5703125" style="253" customWidth="1"/>
    <col min="15621" max="15872" width="9.140625" style="253"/>
    <col min="15873" max="15873" width="100.7109375" style="253" customWidth="1"/>
    <col min="15874" max="15874" width="17.7109375" style="253" customWidth="1"/>
    <col min="15875" max="15875" width="10.7109375" style="253" customWidth="1"/>
    <col min="15876" max="15876" width="12.5703125" style="253" customWidth="1"/>
    <col min="15877" max="16128" width="9.140625" style="253"/>
    <col min="16129" max="16129" width="100.7109375" style="253" customWidth="1"/>
    <col min="16130" max="16130" width="17.7109375" style="253" customWidth="1"/>
    <col min="16131" max="16131" width="10.7109375" style="253" customWidth="1"/>
    <col min="16132" max="16132" width="12.5703125" style="253" customWidth="1"/>
    <col min="16133" max="16384" width="9.140625" style="253"/>
  </cols>
  <sheetData>
    <row r="1" spans="1:3" s="415" customFormat="1" ht="18" customHeight="1">
      <c r="A1" s="2185" t="s">
        <v>903</v>
      </c>
      <c r="B1" s="83"/>
    </row>
    <row r="2" spans="1:3" s="417" customFormat="1" ht="18" customHeight="1">
      <c r="A2" s="2185"/>
    </row>
    <row r="3" spans="1:3" s="417" customFormat="1" ht="11.25" customHeight="1">
      <c r="A3" s="418"/>
      <c r="B3" s="419" t="s">
        <v>389</v>
      </c>
    </row>
    <row r="4" spans="1:3" s="422" customFormat="1" ht="24.6" customHeight="1">
      <c r="A4" s="420"/>
      <c r="B4" s="421" t="s">
        <v>692</v>
      </c>
    </row>
    <row r="5" spans="1:3" s="422" customFormat="1" ht="6" customHeight="1">
      <c r="A5" s="423"/>
      <c r="B5" s="424"/>
    </row>
    <row r="6" spans="1:3" ht="13.5" customHeight="1">
      <c r="A6" s="425" t="s">
        <v>391</v>
      </c>
      <c r="B6" s="426"/>
      <c r="C6" s="501"/>
    </row>
    <row r="7" spans="1:3">
      <c r="A7" s="427" t="s">
        <v>693</v>
      </c>
      <c r="B7" s="428">
        <v>2120197</v>
      </c>
      <c r="C7" s="501"/>
    </row>
    <row r="8" spans="1:3">
      <c r="A8" s="429" t="s">
        <v>694</v>
      </c>
      <c r="B8" s="430">
        <v>9308</v>
      </c>
      <c r="C8" s="501"/>
    </row>
    <row r="9" spans="1:3">
      <c r="A9" s="429" t="s">
        <v>695</v>
      </c>
      <c r="B9" s="430">
        <v>1449909</v>
      </c>
      <c r="C9" s="501"/>
    </row>
    <row r="10" spans="1:3">
      <c r="A10" s="429" t="s">
        <v>696</v>
      </c>
      <c r="B10" s="430">
        <v>660980</v>
      </c>
      <c r="C10" s="501"/>
    </row>
    <row r="11" spans="1:3">
      <c r="A11" s="427" t="s">
        <v>697</v>
      </c>
      <c r="B11" s="428">
        <v>21164</v>
      </c>
      <c r="C11" s="501"/>
    </row>
    <row r="12" spans="1:3">
      <c r="A12" s="429" t="s">
        <v>698</v>
      </c>
      <c r="B12" s="430">
        <v>14400</v>
      </c>
      <c r="C12" s="501"/>
    </row>
    <row r="13" spans="1:3">
      <c r="A13" s="429" t="s">
        <v>699</v>
      </c>
      <c r="B13" s="430">
        <v>0</v>
      </c>
      <c r="C13" s="501"/>
    </row>
    <row r="14" spans="1:3">
      <c r="A14" s="429" t="s">
        <v>430</v>
      </c>
      <c r="B14" s="430">
        <v>6764</v>
      </c>
      <c r="C14" s="501"/>
    </row>
    <row r="15" spans="1:3">
      <c r="A15" s="429" t="s">
        <v>700</v>
      </c>
      <c r="B15" s="430">
        <v>0</v>
      </c>
      <c r="C15" s="501"/>
    </row>
    <row r="16" spans="1:3">
      <c r="A16" s="427" t="s">
        <v>701</v>
      </c>
      <c r="B16" s="428">
        <v>0</v>
      </c>
      <c r="C16" s="501"/>
    </row>
    <row r="17" spans="1:3">
      <c r="A17" s="429" t="s">
        <v>699</v>
      </c>
      <c r="B17" s="430">
        <v>0</v>
      </c>
      <c r="C17" s="501"/>
    </row>
    <row r="18" spans="1:3">
      <c r="A18" s="429" t="s">
        <v>430</v>
      </c>
      <c r="B18" s="430">
        <v>0</v>
      </c>
      <c r="C18" s="501"/>
    </row>
    <row r="19" spans="1:3">
      <c r="A19" s="429" t="s">
        <v>700</v>
      </c>
      <c r="B19" s="430">
        <v>0</v>
      </c>
      <c r="C19" s="501"/>
    </row>
    <row r="20" spans="1:3">
      <c r="A20" s="427" t="s">
        <v>702</v>
      </c>
      <c r="B20" s="428">
        <v>0</v>
      </c>
      <c r="C20" s="501"/>
    </row>
    <row r="21" spans="1:3">
      <c r="A21" s="429" t="s">
        <v>430</v>
      </c>
      <c r="B21" s="430">
        <v>0</v>
      </c>
      <c r="C21" s="501"/>
    </row>
    <row r="22" spans="1:3">
      <c r="A22" s="429" t="s">
        <v>700</v>
      </c>
      <c r="B22" s="430">
        <v>0</v>
      </c>
      <c r="C22" s="501"/>
    </row>
    <row r="23" spans="1:3">
      <c r="A23" s="427" t="s">
        <v>703</v>
      </c>
      <c r="B23" s="428">
        <v>393883</v>
      </c>
      <c r="C23" s="501"/>
    </row>
    <row r="24" spans="1:3">
      <c r="A24" s="429" t="s">
        <v>699</v>
      </c>
      <c r="B24" s="430">
        <v>52</v>
      </c>
      <c r="C24" s="501"/>
    </row>
    <row r="25" spans="1:3">
      <c r="A25" s="429" t="s">
        <v>430</v>
      </c>
      <c r="B25" s="430">
        <v>393831</v>
      </c>
      <c r="C25" s="501"/>
    </row>
    <row r="26" spans="1:3">
      <c r="A26" s="429" t="s">
        <v>700</v>
      </c>
      <c r="B26" s="430">
        <v>0</v>
      </c>
      <c r="C26" s="501"/>
    </row>
    <row r="27" spans="1:3">
      <c r="A27" s="427" t="s">
        <v>704</v>
      </c>
      <c r="B27" s="428">
        <v>2942929</v>
      </c>
      <c r="C27" s="501"/>
    </row>
    <row r="28" spans="1:3">
      <c r="A28" s="429" t="s">
        <v>430</v>
      </c>
      <c r="B28" s="430">
        <v>52849</v>
      </c>
      <c r="C28" s="501"/>
    </row>
    <row r="29" spans="1:3">
      <c r="A29" s="429" t="s">
        <v>700</v>
      </c>
      <c r="B29" s="430">
        <v>2890080</v>
      </c>
      <c r="C29" s="501"/>
    </row>
    <row r="30" spans="1:3">
      <c r="A30" s="427" t="s">
        <v>705</v>
      </c>
      <c r="B30" s="428">
        <v>0</v>
      </c>
      <c r="C30" s="501"/>
    </row>
    <row r="31" spans="1:3">
      <c r="A31" s="427" t="s">
        <v>706</v>
      </c>
      <c r="B31" s="428">
        <v>0</v>
      </c>
      <c r="C31" s="501"/>
    </row>
    <row r="32" spans="1:3">
      <c r="A32" s="427" t="s">
        <v>707</v>
      </c>
      <c r="B32" s="428">
        <v>0</v>
      </c>
      <c r="C32" s="501"/>
    </row>
    <row r="33" spans="1:3">
      <c r="A33" s="427" t="s">
        <v>708</v>
      </c>
      <c r="B33" s="428">
        <v>7748</v>
      </c>
      <c r="C33" s="501"/>
    </row>
    <row r="34" spans="1:3">
      <c r="A34" s="429" t="s">
        <v>709</v>
      </c>
      <c r="B34" s="430">
        <v>7748</v>
      </c>
      <c r="C34" s="501"/>
    </row>
    <row r="35" spans="1:3">
      <c r="A35" s="429" t="s">
        <v>710</v>
      </c>
      <c r="B35" s="430">
        <v>0</v>
      </c>
      <c r="C35" s="501"/>
    </row>
    <row r="36" spans="1:3">
      <c r="A36" s="427" t="s">
        <v>711</v>
      </c>
      <c r="B36" s="428">
        <v>1551</v>
      </c>
      <c r="C36" s="501"/>
    </row>
    <row r="37" spans="1:3">
      <c r="A37" s="429" t="s">
        <v>712</v>
      </c>
      <c r="B37" s="430">
        <v>0</v>
      </c>
      <c r="C37" s="501"/>
    </row>
    <row r="38" spans="1:3">
      <c r="A38" s="429" t="s">
        <v>713</v>
      </c>
      <c r="B38" s="430">
        <v>1551</v>
      </c>
      <c r="C38" s="501"/>
    </row>
    <row r="39" spans="1:3">
      <c r="A39" s="427" t="s">
        <v>714</v>
      </c>
      <c r="B39" s="428">
        <v>19537</v>
      </c>
      <c r="C39" s="501"/>
    </row>
    <row r="40" spans="1:3">
      <c r="A40" s="429" t="s">
        <v>715</v>
      </c>
      <c r="B40" s="430">
        <v>17417</v>
      </c>
      <c r="C40" s="501"/>
    </row>
    <row r="41" spans="1:3">
      <c r="A41" s="429" t="s">
        <v>716</v>
      </c>
      <c r="B41" s="430">
        <v>2120</v>
      </c>
      <c r="C41" s="501"/>
    </row>
    <row r="42" spans="1:3">
      <c r="A42" s="427" t="s">
        <v>717</v>
      </c>
      <c r="B42" s="428">
        <v>19734</v>
      </c>
      <c r="C42" s="501"/>
    </row>
    <row r="43" spans="1:3">
      <c r="A43" s="427" t="s">
        <v>718</v>
      </c>
      <c r="B43" s="428">
        <v>0</v>
      </c>
      <c r="C43" s="501"/>
    </row>
    <row r="44" spans="1:3" ht="15" customHeight="1">
      <c r="A44" s="431" t="s">
        <v>719</v>
      </c>
      <c r="B44" s="428">
        <v>5526743</v>
      </c>
      <c r="C44" s="501"/>
    </row>
    <row r="45" spans="1:3">
      <c r="A45" s="432"/>
      <c r="B45" s="433"/>
      <c r="C45" s="501"/>
    </row>
    <row r="46" spans="1:3">
      <c r="A46" s="434" t="s">
        <v>395</v>
      </c>
      <c r="B46" s="435"/>
      <c r="C46" s="501"/>
    </row>
    <row r="47" spans="1:3">
      <c r="A47" s="427" t="s">
        <v>720</v>
      </c>
      <c r="B47" s="436">
        <v>13935</v>
      </c>
      <c r="C47" s="501"/>
    </row>
    <row r="48" spans="1:3">
      <c r="A48" s="429" t="s">
        <v>698</v>
      </c>
      <c r="B48" s="437">
        <v>13935</v>
      </c>
      <c r="C48" s="501"/>
    </row>
    <row r="49" spans="1:3">
      <c r="A49" s="429" t="s">
        <v>721</v>
      </c>
      <c r="B49" s="437">
        <v>0</v>
      </c>
      <c r="C49" s="501"/>
    </row>
    <row r="50" spans="1:3">
      <c r="A50" s="429" t="s">
        <v>722</v>
      </c>
      <c r="B50" s="437">
        <v>0</v>
      </c>
      <c r="C50" s="501"/>
    </row>
    <row r="51" spans="1:3">
      <c r="A51" s="429" t="s">
        <v>723</v>
      </c>
      <c r="B51" s="437">
        <v>0</v>
      </c>
      <c r="C51" s="501"/>
    </row>
    <row r="52" spans="1:3">
      <c r="A52" s="429" t="s">
        <v>724</v>
      </c>
      <c r="B52" s="437">
        <v>0</v>
      </c>
      <c r="C52" s="501"/>
    </row>
    <row r="53" spans="1:3">
      <c r="A53" s="427" t="s">
        <v>725</v>
      </c>
      <c r="B53" s="436">
        <v>0</v>
      </c>
      <c r="C53" s="501"/>
    </row>
    <row r="54" spans="1:3">
      <c r="A54" s="429" t="s">
        <v>722</v>
      </c>
      <c r="B54" s="437">
        <v>0</v>
      </c>
      <c r="C54" s="501"/>
    </row>
    <row r="55" spans="1:3">
      <c r="A55" s="429" t="s">
        <v>723</v>
      </c>
      <c r="B55" s="437">
        <v>0</v>
      </c>
      <c r="C55" s="501"/>
    </row>
    <row r="56" spans="1:3">
      <c r="A56" s="429" t="s">
        <v>724</v>
      </c>
      <c r="B56" s="437">
        <v>0</v>
      </c>
      <c r="C56" s="501"/>
    </row>
    <row r="57" spans="1:3">
      <c r="A57" s="427" t="s">
        <v>726</v>
      </c>
      <c r="B57" s="436">
        <v>5090238</v>
      </c>
      <c r="C57" s="501"/>
    </row>
    <row r="58" spans="1:3">
      <c r="A58" s="429" t="s">
        <v>722</v>
      </c>
      <c r="B58" s="437">
        <v>4960369</v>
      </c>
      <c r="C58" s="501"/>
    </row>
    <row r="59" spans="1:3">
      <c r="A59" s="429" t="s">
        <v>723</v>
      </c>
      <c r="B59" s="437">
        <v>0</v>
      </c>
      <c r="C59" s="501"/>
    </row>
    <row r="60" spans="1:3">
      <c r="A60" s="429" t="s">
        <v>724</v>
      </c>
      <c r="B60" s="437">
        <v>129869</v>
      </c>
      <c r="C60" s="501"/>
    </row>
    <row r="61" spans="1:3">
      <c r="A61" s="427" t="s">
        <v>705</v>
      </c>
      <c r="B61" s="436">
        <v>0</v>
      </c>
      <c r="C61" s="501"/>
    </row>
    <row r="62" spans="1:3">
      <c r="A62" s="427" t="s">
        <v>706</v>
      </c>
      <c r="B62" s="436">
        <v>0</v>
      </c>
      <c r="C62" s="501"/>
    </row>
    <row r="63" spans="1:3">
      <c r="A63" s="427" t="s">
        <v>727</v>
      </c>
      <c r="B63" s="436">
        <v>1521</v>
      </c>
      <c r="C63" s="501"/>
    </row>
    <row r="64" spans="1:3">
      <c r="A64" s="429" t="s">
        <v>728</v>
      </c>
      <c r="B64" s="437">
        <v>366</v>
      </c>
      <c r="C64" s="501"/>
    </row>
    <row r="65" spans="1:3">
      <c r="A65" s="429" t="s">
        <v>729</v>
      </c>
      <c r="B65" s="437">
        <v>0</v>
      </c>
      <c r="C65" s="501"/>
    </row>
    <row r="66" spans="1:3">
      <c r="A66" s="429" t="s">
        <v>730</v>
      </c>
      <c r="B66" s="437">
        <v>0</v>
      </c>
      <c r="C66" s="501"/>
    </row>
    <row r="67" spans="1:3">
      <c r="A67" s="429" t="s">
        <v>731</v>
      </c>
      <c r="B67" s="437">
        <v>0</v>
      </c>
      <c r="C67" s="501"/>
    </row>
    <row r="68" spans="1:3">
      <c r="A68" s="429" t="s">
        <v>732</v>
      </c>
      <c r="B68" s="437">
        <v>1129</v>
      </c>
      <c r="C68" s="501"/>
    </row>
    <row r="69" spans="1:3">
      <c r="A69" s="429" t="s">
        <v>733</v>
      </c>
      <c r="B69" s="437">
        <v>26</v>
      </c>
      <c r="C69" s="501"/>
    </row>
    <row r="70" spans="1:3">
      <c r="A70" s="427" t="s">
        <v>734</v>
      </c>
      <c r="B70" s="436">
        <v>3711</v>
      </c>
      <c r="C70" s="501"/>
    </row>
    <row r="71" spans="1:3">
      <c r="A71" s="429" t="s">
        <v>735</v>
      </c>
      <c r="B71" s="437">
        <v>3719</v>
      </c>
      <c r="C71" s="501"/>
    </row>
    <row r="72" spans="1:3">
      <c r="A72" s="429" t="s">
        <v>736</v>
      </c>
      <c r="B72" s="430">
        <v>-8</v>
      </c>
      <c r="C72" s="501"/>
    </row>
    <row r="73" spans="1:3">
      <c r="A73" s="427" t="s">
        <v>737</v>
      </c>
      <c r="B73" s="428">
        <v>0</v>
      </c>
      <c r="C73" s="501"/>
    </row>
    <row r="74" spans="1:3">
      <c r="A74" s="427" t="s">
        <v>738</v>
      </c>
      <c r="B74" s="428">
        <v>35143</v>
      </c>
      <c r="C74" s="501"/>
    </row>
    <row r="75" spans="1:3">
      <c r="A75" s="427" t="s">
        <v>739</v>
      </c>
      <c r="B75" s="428">
        <v>0</v>
      </c>
      <c r="C75" s="501"/>
    </row>
    <row r="76" spans="1:3" ht="15" customHeight="1">
      <c r="A76" s="438" t="s">
        <v>740</v>
      </c>
      <c r="B76" s="436">
        <v>5144548</v>
      </c>
      <c r="C76" s="501"/>
    </row>
    <row r="77" spans="1:3">
      <c r="A77" s="432"/>
      <c r="B77" s="433"/>
      <c r="C77" s="501"/>
    </row>
    <row r="78" spans="1:3">
      <c r="A78" s="434" t="s">
        <v>741</v>
      </c>
      <c r="B78" s="435"/>
      <c r="C78" s="501"/>
    </row>
    <row r="79" spans="1:3">
      <c r="A79" s="439" t="s">
        <v>742</v>
      </c>
      <c r="B79" s="440">
        <v>25000</v>
      </c>
      <c r="C79" s="501"/>
    </row>
    <row r="80" spans="1:3">
      <c r="A80" s="441" t="s">
        <v>743</v>
      </c>
      <c r="B80" s="442">
        <v>25000</v>
      </c>
      <c r="C80" s="501"/>
    </row>
    <row r="81" spans="1:3">
      <c r="A81" s="441" t="s">
        <v>744</v>
      </c>
      <c r="B81" s="442">
        <v>0</v>
      </c>
      <c r="C81" s="501"/>
    </row>
    <row r="82" spans="1:3">
      <c r="A82" s="439" t="s">
        <v>745</v>
      </c>
      <c r="B82" s="440">
        <v>0</v>
      </c>
      <c r="C82" s="501"/>
    </row>
    <row r="83" spans="1:3">
      <c r="A83" s="439" t="s">
        <v>746</v>
      </c>
      <c r="B83" s="440">
        <v>0</v>
      </c>
      <c r="C83" s="501"/>
    </row>
    <row r="84" spans="1:3">
      <c r="A84" s="441" t="s">
        <v>747</v>
      </c>
      <c r="B84" s="442">
        <v>0</v>
      </c>
      <c r="C84" s="501"/>
    </row>
    <row r="85" spans="1:3">
      <c r="A85" s="441" t="s">
        <v>748</v>
      </c>
      <c r="B85" s="442">
        <v>0</v>
      </c>
      <c r="C85" s="501"/>
    </row>
    <row r="86" spans="1:3">
      <c r="A86" s="439" t="s">
        <v>749</v>
      </c>
      <c r="B86" s="440">
        <v>-492</v>
      </c>
      <c r="C86" s="501"/>
    </row>
    <row r="87" spans="1:3">
      <c r="A87" s="439" t="s">
        <v>750</v>
      </c>
      <c r="B87" s="440">
        <v>1717</v>
      </c>
      <c r="C87" s="501"/>
    </row>
    <row r="88" spans="1:3">
      <c r="A88" s="441" t="s">
        <v>751</v>
      </c>
      <c r="B88" s="442">
        <v>0</v>
      </c>
      <c r="C88" s="501"/>
    </row>
    <row r="89" spans="1:3" s="445" customFormat="1">
      <c r="A89" s="443" t="s">
        <v>708</v>
      </c>
      <c r="B89" s="444">
        <v>0</v>
      </c>
      <c r="C89" s="501"/>
    </row>
    <row r="90" spans="1:3" s="445" customFormat="1">
      <c r="A90" s="443" t="s">
        <v>711</v>
      </c>
      <c r="B90" s="444">
        <v>0</v>
      </c>
      <c r="C90" s="501"/>
    </row>
    <row r="91" spans="1:3" s="445" customFormat="1">
      <c r="A91" s="443" t="s">
        <v>752</v>
      </c>
      <c r="B91" s="444">
        <v>0</v>
      </c>
      <c r="C91" s="501"/>
    </row>
    <row r="92" spans="1:3" s="445" customFormat="1">
      <c r="A92" s="443" t="s">
        <v>718</v>
      </c>
      <c r="B92" s="444">
        <v>0</v>
      </c>
      <c r="C92" s="501"/>
    </row>
    <row r="93" spans="1:3" s="445" customFormat="1">
      <c r="A93" s="443" t="s">
        <v>753</v>
      </c>
      <c r="B93" s="444">
        <v>0</v>
      </c>
      <c r="C93" s="501"/>
    </row>
    <row r="94" spans="1:3" ht="25.5">
      <c r="A94" s="443" t="s">
        <v>754</v>
      </c>
      <c r="B94" s="444">
        <v>0</v>
      </c>
      <c r="C94" s="501"/>
    </row>
    <row r="95" spans="1:3" s="445" customFormat="1" ht="25.5">
      <c r="A95" s="443" t="s">
        <v>755</v>
      </c>
      <c r="B95" s="444">
        <v>0</v>
      </c>
      <c r="C95" s="501"/>
    </row>
    <row r="96" spans="1:3" s="445" customFormat="1" ht="25.5">
      <c r="A96" s="446" t="s">
        <v>756</v>
      </c>
      <c r="B96" s="444">
        <v>0</v>
      </c>
      <c r="C96" s="501"/>
    </row>
    <row r="97" spans="1:3" s="445" customFormat="1" ht="25.5">
      <c r="A97" s="446" t="s">
        <v>757</v>
      </c>
      <c r="B97" s="444">
        <v>0</v>
      </c>
      <c r="C97" s="501"/>
    </row>
    <row r="98" spans="1:3" s="445" customFormat="1" ht="25.5">
      <c r="A98" s="443" t="s">
        <v>758</v>
      </c>
      <c r="B98" s="444">
        <v>0</v>
      </c>
      <c r="C98" s="501"/>
    </row>
    <row r="99" spans="1:3" s="445" customFormat="1">
      <c r="A99" s="441" t="s">
        <v>759</v>
      </c>
      <c r="B99" s="442">
        <v>1717</v>
      </c>
      <c r="C99" s="501"/>
    </row>
    <row r="100" spans="1:3" s="445" customFormat="1">
      <c r="A100" s="443" t="s">
        <v>760</v>
      </c>
      <c r="B100" s="444">
        <v>0</v>
      </c>
      <c r="C100" s="501"/>
    </row>
    <row r="101" spans="1:3">
      <c r="A101" s="443" t="s">
        <v>761</v>
      </c>
      <c r="B101" s="444">
        <v>0</v>
      </c>
      <c r="C101" s="501"/>
    </row>
    <row r="102" spans="1:3">
      <c r="A102" s="443" t="s">
        <v>762</v>
      </c>
      <c r="B102" s="444">
        <v>0</v>
      </c>
      <c r="C102" s="501"/>
    </row>
    <row r="103" spans="1:3" ht="25.5">
      <c r="A103" s="443" t="s">
        <v>763</v>
      </c>
      <c r="B103" s="444">
        <v>1717</v>
      </c>
      <c r="C103" s="501"/>
    </row>
    <row r="104" spans="1:3">
      <c r="A104" s="443" t="s">
        <v>764</v>
      </c>
      <c r="B104" s="444">
        <v>0</v>
      </c>
      <c r="C104" s="501"/>
    </row>
    <row r="105" spans="1:3">
      <c r="A105" s="443" t="s">
        <v>718</v>
      </c>
      <c r="B105" s="444">
        <v>0</v>
      </c>
      <c r="C105" s="501"/>
    </row>
    <row r="106" spans="1:3">
      <c r="A106" s="443" t="s">
        <v>765</v>
      </c>
      <c r="B106" s="444">
        <v>0</v>
      </c>
      <c r="C106" s="501"/>
    </row>
    <row r="107" spans="1:3">
      <c r="A107" s="439" t="s">
        <v>414</v>
      </c>
      <c r="B107" s="440">
        <v>68215</v>
      </c>
      <c r="C107" s="501"/>
    </row>
    <row r="108" spans="1:3">
      <c r="A108" s="439" t="s">
        <v>766</v>
      </c>
      <c r="B108" s="440">
        <v>0</v>
      </c>
      <c r="C108" s="501"/>
    </row>
    <row r="109" spans="1:3">
      <c r="A109" s="439" t="s">
        <v>767</v>
      </c>
      <c r="B109" s="440">
        <v>214442</v>
      </c>
      <c r="C109" s="501"/>
    </row>
    <row r="110" spans="1:3" ht="25.5">
      <c r="A110" s="441" t="s">
        <v>768</v>
      </c>
      <c r="B110" s="442">
        <v>0</v>
      </c>
      <c r="C110" s="501"/>
    </row>
    <row r="111" spans="1:3">
      <c r="A111" s="441" t="s">
        <v>769</v>
      </c>
      <c r="B111" s="442">
        <v>214442</v>
      </c>
      <c r="C111" s="501"/>
    </row>
    <row r="112" spans="1:3">
      <c r="A112" s="439" t="s">
        <v>770</v>
      </c>
      <c r="B112" s="440">
        <v>0</v>
      </c>
      <c r="C112" s="501"/>
    </row>
    <row r="113" spans="1:3">
      <c r="A113" s="439" t="s">
        <v>771</v>
      </c>
      <c r="B113" s="440">
        <v>73313</v>
      </c>
      <c r="C113" s="501"/>
    </row>
    <row r="114" spans="1:3">
      <c r="A114" s="439" t="s">
        <v>772</v>
      </c>
      <c r="B114" s="440">
        <v>0</v>
      </c>
      <c r="C114" s="501"/>
    </row>
    <row r="115" spans="1:3">
      <c r="A115" s="439" t="s">
        <v>773</v>
      </c>
      <c r="B115" s="440">
        <v>0</v>
      </c>
      <c r="C115" s="501"/>
    </row>
    <row r="116" spans="1:3" s="2" customFormat="1" ht="13.5" customHeight="1">
      <c r="A116" s="441" t="s">
        <v>750</v>
      </c>
      <c r="B116" s="442">
        <v>0</v>
      </c>
      <c r="C116" s="501"/>
    </row>
    <row r="117" spans="1:3" s="2" customFormat="1" ht="13.5" customHeight="1">
      <c r="A117" s="441" t="s">
        <v>774</v>
      </c>
      <c r="B117" s="442">
        <v>0</v>
      </c>
      <c r="C117" s="501"/>
    </row>
    <row r="118" spans="1:3" ht="15" customHeight="1">
      <c r="A118" s="447" t="s">
        <v>775</v>
      </c>
      <c r="B118" s="448">
        <v>382195</v>
      </c>
      <c r="C118" s="501"/>
    </row>
    <row r="119" spans="1:3" ht="15" customHeight="1">
      <c r="A119" s="449" t="s">
        <v>776</v>
      </c>
      <c r="B119" s="450">
        <v>5526743</v>
      </c>
      <c r="C119" s="501"/>
    </row>
    <row r="120" spans="1:3" s="2" customFormat="1" ht="6" customHeight="1">
      <c r="B120" s="451"/>
      <c r="C120" s="501"/>
    </row>
    <row r="121" spans="1:3" s="2" customFormat="1">
      <c r="A121" s="454" t="s">
        <v>416</v>
      </c>
      <c r="B121" s="451"/>
      <c r="C121" s="501"/>
    </row>
    <row r="122" spans="1:3">
      <c r="B122" s="455"/>
    </row>
    <row r="123" spans="1:3">
      <c r="B123" s="455"/>
    </row>
    <row r="124" spans="1:3">
      <c r="A124" s="456"/>
      <c r="B124" s="455"/>
    </row>
    <row r="125" spans="1:3">
      <c r="A125" s="2173"/>
      <c r="B125" s="2173"/>
    </row>
    <row r="126" spans="1:3">
      <c r="A126" s="2173"/>
      <c r="B126" s="2173"/>
    </row>
    <row r="127" spans="1:3">
      <c r="A127" s="2173"/>
      <c r="B127" s="2173"/>
    </row>
    <row r="128" spans="1:3">
      <c r="B128" s="455"/>
    </row>
    <row r="129" spans="2:2">
      <c r="B129" s="455"/>
    </row>
    <row r="130" spans="2:2">
      <c r="B130" s="455"/>
    </row>
    <row r="131" spans="2:2">
      <c r="B131" s="455"/>
    </row>
    <row r="132" spans="2:2">
      <c r="B132" s="455"/>
    </row>
    <row r="133" spans="2:2">
      <c r="B133" s="455"/>
    </row>
    <row r="134" spans="2:2">
      <c r="B134" s="455"/>
    </row>
    <row r="135" spans="2:2">
      <c r="B135" s="455"/>
    </row>
    <row r="136" spans="2:2">
      <c r="B136" s="455"/>
    </row>
    <row r="137" spans="2:2">
      <c r="B137" s="455"/>
    </row>
    <row r="138" spans="2:2">
      <c r="B138" s="455"/>
    </row>
    <row r="139" spans="2:2">
      <c r="B139" s="455"/>
    </row>
    <row r="140" spans="2:2">
      <c r="B140" s="455"/>
    </row>
    <row r="141" spans="2:2">
      <c r="B141" s="455"/>
    </row>
    <row r="142" spans="2:2">
      <c r="B142" s="455"/>
    </row>
    <row r="143" spans="2:2">
      <c r="B143" s="455"/>
    </row>
    <row r="144" spans="2:2">
      <c r="B144" s="455"/>
    </row>
    <row r="145" spans="2:2">
      <c r="B145" s="455"/>
    </row>
    <row r="146" spans="2:2">
      <c r="B146" s="455"/>
    </row>
    <row r="147" spans="2:2">
      <c r="B147" s="455"/>
    </row>
    <row r="148" spans="2:2">
      <c r="B148" s="455"/>
    </row>
    <row r="149" spans="2:2">
      <c r="B149" s="455"/>
    </row>
    <row r="150" spans="2:2">
      <c r="B150" s="455"/>
    </row>
    <row r="151" spans="2:2">
      <c r="B151" s="455"/>
    </row>
    <row r="152" spans="2:2">
      <c r="B152" s="455"/>
    </row>
    <row r="153" spans="2:2">
      <c r="B153" s="455"/>
    </row>
    <row r="154" spans="2:2">
      <c r="B154" s="455"/>
    </row>
    <row r="155" spans="2:2">
      <c r="B155" s="455"/>
    </row>
    <row r="156" spans="2:2">
      <c r="B156" s="455"/>
    </row>
    <row r="157" spans="2:2">
      <c r="B157" s="455"/>
    </row>
    <row r="158" spans="2:2">
      <c r="B158" s="455"/>
    </row>
    <row r="159" spans="2:2">
      <c r="B159" s="455"/>
    </row>
    <row r="160" spans="2:2">
      <c r="B160" s="455"/>
    </row>
    <row r="161" spans="2:2">
      <c r="B161" s="455"/>
    </row>
    <row r="162" spans="2:2">
      <c r="B162" s="455"/>
    </row>
    <row r="163" spans="2:2">
      <c r="B163" s="455"/>
    </row>
    <row r="164" spans="2:2">
      <c r="B164" s="455"/>
    </row>
    <row r="165" spans="2:2">
      <c r="B165" s="455"/>
    </row>
    <row r="166" spans="2:2">
      <c r="B166" s="455"/>
    </row>
    <row r="167" spans="2:2">
      <c r="B167" s="455"/>
    </row>
    <row r="168" spans="2:2">
      <c r="B168" s="455"/>
    </row>
    <row r="169" spans="2:2">
      <c r="B169" s="455"/>
    </row>
    <row r="170" spans="2:2">
      <c r="B170" s="455"/>
    </row>
    <row r="171" spans="2:2">
      <c r="B171" s="455"/>
    </row>
    <row r="172" spans="2:2">
      <c r="B172" s="455"/>
    </row>
    <row r="173" spans="2:2">
      <c r="B173" s="455"/>
    </row>
    <row r="174" spans="2:2">
      <c r="B174" s="455"/>
    </row>
    <row r="175" spans="2:2">
      <c r="B175" s="455"/>
    </row>
    <row r="176" spans="2:2">
      <c r="B176" s="455"/>
    </row>
    <row r="177" spans="2:2">
      <c r="B177" s="455"/>
    </row>
    <row r="178" spans="2:2">
      <c r="B178" s="455"/>
    </row>
    <row r="179" spans="2:2">
      <c r="B179" s="455"/>
    </row>
    <row r="180" spans="2:2">
      <c r="B180" s="455"/>
    </row>
    <row r="181" spans="2:2">
      <c r="B181" s="455"/>
    </row>
    <row r="182" spans="2:2">
      <c r="B182" s="455"/>
    </row>
    <row r="183" spans="2:2">
      <c r="B183" s="455"/>
    </row>
    <row r="184" spans="2:2">
      <c r="B184" s="455"/>
    </row>
    <row r="185" spans="2:2">
      <c r="B185" s="455"/>
    </row>
    <row r="186" spans="2:2">
      <c r="B186" s="455"/>
    </row>
    <row r="187" spans="2:2">
      <c r="B187" s="455"/>
    </row>
    <row r="188" spans="2:2">
      <c r="B188" s="455"/>
    </row>
    <row r="189" spans="2:2">
      <c r="B189" s="455"/>
    </row>
    <row r="190" spans="2:2">
      <c r="B190" s="455"/>
    </row>
    <row r="191" spans="2:2">
      <c r="B191" s="455"/>
    </row>
    <row r="192" spans="2:2">
      <c r="B192" s="455"/>
    </row>
    <row r="193" spans="2:2">
      <c r="B193" s="455"/>
    </row>
    <row r="194" spans="2:2">
      <c r="B194" s="455"/>
    </row>
    <row r="195" spans="2:2">
      <c r="B195" s="455"/>
    </row>
    <row r="196" spans="2:2">
      <c r="B196" s="455"/>
    </row>
    <row r="197" spans="2:2">
      <c r="B197" s="455"/>
    </row>
    <row r="198" spans="2:2">
      <c r="B198" s="455"/>
    </row>
    <row r="199" spans="2:2">
      <c r="B199" s="455"/>
    </row>
    <row r="200" spans="2:2">
      <c r="B200" s="455"/>
    </row>
    <row r="201" spans="2:2">
      <c r="B201" s="455"/>
    </row>
    <row r="202" spans="2:2">
      <c r="B202" s="455"/>
    </row>
    <row r="203" spans="2:2">
      <c r="B203" s="455"/>
    </row>
    <row r="204" spans="2:2">
      <c r="B204" s="455"/>
    </row>
    <row r="205" spans="2:2">
      <c r="B205" s="455"/>
    </row>
    <row r="206" spans="2:2">
      <c r="B206" s="455"/>
    </row>
    <row r="207" spans="2:2">
      <c r="B207" s="455"/>
    </row>
    <row r="208" spans="2:2">
      <c r="B208" s="455"/>
    </row>
    <row r="209" spans="2:2">
      <c r="B209" s="455"/>
    </row>
    <row r="210" spans="2:2">
      <c r="B210" s="455"/>
    </row>
    <row r="211" spans="2:2">
      <c r="B211" s="455"/>
    </row>
    <row r="212" spans="2:2">
      <c r="B212" s="455"/>
    </row>
    <row r="213" spans="2:2">
      <c r="B213" s="455"/>
    </row>
    <row r="214" spans="2:2">
      <c r="B214" s="455"/>
    </row>
    <row r="215" spans="2:2">
      <c r="B215" s="455"/>
    </row>
    <row r="216" spans="2:2">
      <c r="B216" s="455"/>
    </row>
    <row r="217" spans="2:2">
      <c r="B217" s="455"/>
    </row>
    <row r="218" spans="2:2">
      <c r="B218" s="455"/>
    </row>
    <row r="219" spans="2:2">
      <c r="B219" s="455"/>
    </row>
    <row r="220" spans="2:2">
      <c r="B220" s="455"/>
    </row>
    <row r="221" spans="2:2">
      <c r="B221" s="455"/>
    </row>
    <row r="222" spans="2:2">
      <c r="B222" s="455"/>
    </row>
    <row r="223" spans="2:2">
      <c r="B223" s="455"/>
    </row>
    <row r="224" spans="2:2">
      <c r="B224" s="455"/>
    </row>
    <row r="225" spans="2:2">
      <c r="B225" s="455"/>
    </row>
    <row r="226" spans="2:2">
      <c r="B226" s="455"/>
    </row>
    <row r="227" spans="2:2">
      <c r="B227" s="455"/>
    </row>
    <row r="228" spans="2:2">
      <c r="B228" s="455"/>
    </row>
    <row r="229" spans="2:2">
      <c r="B229" s="455"/>
    </row>
    <row r="230" spans="2:2">
      <c r="B230" s="455"/>
    </row>
    <row r="231" spans="2:2">
      <c r="B231" s="455"/>
    </row>
    <row r="232" spans="2:2">
      <c r="B232" s="455"/>
    </row>
    <row r="233" spans="2:2">
      <c r="B233" s="455"/>
    </row>
    <row r="234" spans="2:2">
      <c r="B234" s="455"/>
    </row>
    <row r="235" spans="2:2">
      <c r="B235" s="455"/>
    </row>
    <row r="236" spans="2:2">
      <c r="B236" s="455"/>
    </row>
    <row r="237" spans="2:2">
      <c r="B237" s="455"/>
    </row>
    <row r="238" spans="2:2">
      <c r="B238" s="455"/>
    </row>
    <row r="239" spans="2:2">
      <c r="B239" s="455"/>
    </row>
    <row r="240" spans="2:2">
      <c r="B240" s="455"/>
    </row>
    <row r="241" spans="2:2">
      <c r="B241" s="455"/>
    </row>
    <row r="242" spans="2:2">
      <c r="B242" s="455"/>
    </row>
    <row r="243" spans="2:2">
      <c r="B243" s="455"/>
    </row>
    <row r="244" spans="2:2">
      <c r="B244" s="455"/>
    </row>
    <row r="245" spans="2:2">
      <c r="B245" s="455"/>
    </row>
    <row r="246" spans="2:2">
      <c r="B246" s="455"/>
    </row>
    <row r="247" spans="2:2">
      <c r="B247" s="455"/>
    </row>
    <row r="248" spans="2:2">
      <c r="B248" s="455"/>
    </row>
    <row r="249" spans="2:2">
      <c r="B249" s="455"/>
    </row>
    <row r="250" spans="2:2">
      <c r="B250" s="455"/>
    </row>
    <row r="251" spans="2:2">
      <c r="B251" s="455"/>
    </row>
    <row r="252" spans="2:2">
      <c r="B252" s="455"/>
    </row>
    <row r="253" spans="2:2">
      <c r="B253" s="455"/>
    </row>
    <row r="254" spans="2:2">
      <c r="B254" s="455"/>
    </row>
    <row r="255" spans="2:2">
      <c r="B255" s="455"/>
    </row>
    <row r="256" spans="2:2">
      <c r="B256" s="455"/>
    </row>
    <row r="257" spans="2:2">
      <c r="B257" s="455"/>
    </row>
    <row r="258" spans="2:2">
      <c r="B258" s="455"/>
    </row>
    <row r="259" spans="2:2">
      <c r="B259" s="455"/>
    </row>
    <row r="260" spans="2:2">
      <c r="B260" s="455"/>
    </row>
    <row r="261" spans="2:2">
      <c r="B261" s="455"/>
    </row>
  </sheetData>
  <mergeCells count="2">
    <mergeCell ref="A1:A2"/>
    <mergeCell ref="A125:B127"/>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rowBreaks count="1" manualBreakCount="1">
    <brk id="77" max="1" man="1"/>
  </rowBreak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93202-5D8B-4005-9097-4095FD91532A}">
  <dimension ref="A1:IM115"/>
  <sheetViews>
    <sheetView view="pageBreakPreview" zoomScaleNormal="100" zoomScaleSheetLayoutView="100" workbookViewId="0">
      <selection activeCell="A3" sqref="A3"/>
    </sheetView>
  </sheetViews>
  <sheetFormatPr defaultRowHeight="12.75"/>
  <cols>
    <col min="1" max="1" width="100.7109375" style="1" customWidth="1"/>
    <col min="2" max="2" width="18.7109375" style="1" customWidth="1"/>
    <col min="3" max="3" width="9.140625" style="2"/>
    <col min="4" max="4" width="14.140625" style="2" customWidth="1"/>
    <col min="5" max="5" width="12.85546875" style="2" customWidth="1"/>
    <col min="6" max="6" width="11.7109375" style="2" customWidth="1"/>
    <col min="7" max="7" width="12.85546875" style="2" customWidth="1"/>
    <col min="8" max="8" width="11.5703125" style="2" customWidth="1"/>
    <col min="9" max="9" width="11.7109375" style="2" customWidth="1"/>
    <col min="10" max="10" width="4.140625" style="2" customWidth="1"/>
    <col min="11" max="256" width="9.140625" style="2"/>
    <col min="257" max="257" width="100.7109375" style="2" customWidth="1"/>
    <col min="258" max="258" width="18.7109375" style="2" customWidth="1"/>
    <col min="259" max="259" width="9.140625" style="2"/>
    <col min="260" max="260" width="14.140625" style="2" customWidth="1"/>
    <col min="261" max="261" width="12.85546875" style="2" customWidth="1"/>
    <col min="262" max="262" width="11.7109375" style="2" customWidth="1"/>
    <col min="263" max="263" width="12.85546875" style="2" customWidth="1"/>
    <col min="264" max="264" width="11.5703125" style="2" customWidth="1"/>
    <col min="265" max="265" width="11.7109375" style="2" customWidth="1"/>
    <col min="266" max="266" width="4.140625" style="2" customWidth="1"/>
    <col min="267" max="512" width="9.140625" style="2"/>
    <col min="513" max="513" width="100.7109375" style="2" customWidth="1"/>
    <col min="514" max="514" width="18.7109375" style="2" customWidth="1"/>
    <col min="515" max="515" width="9.140625" style="2"/>
    <col min="516" max="516" width="14.140625" style="2" customWidth="1"/>
    <col min="517" max="517" width="12.85546875" style="2" customWidth="1"/>
    <col min="518" max="518" width="11.7109375" style="2" customWidth="1"/>
    <col min="519" max="519" width="12.85546875" style="2" customWidth="1"/>
    <col min="520" max="520" width="11.5703125" style="2" customWidth="1"/>
    <col min="521" max="521" width="11.7109375" style="2" customWidth="1"/>
    <col min="522" max="522" width="4.140625" style="2" customWidth="1"/>
    <col min="523" max="768" width="9.140625" style="2"/>
    <col min="769" max="769" width="100.7109375" style="2" customWidth="1"/>
    <col min="770" max="770" width="18.7109375" style="2" customWidth="1"/>
    <col min="771" max="771" width="9.140625" style="2"/>
    <col min="772" max="772" width="14.140625" style="2" customWidth="1"/>
    <col min="773" max="773" width="12.85546875" style="2" customWidth="1"/>
    <col min="774" max="774" width="11.7109375" style="2" customWidth="1"/>
    <col min="775" max="775" width="12.85546875" style="2" customWidth="1"/>
    <col min="776" max="776" width="11.5703125" style="2" customWidth="1"/>
    <col min="777" max="777" width="11.7109375" style="2" customWidth="1"/>
    <col min="778" max="778" width="4.140625" style="2" customWidth="1"/>
    <col min="779" max="1024" width="9.140625" style="2"/>
    <col min="1025" max="1025" width="100.7109375" style="2" customWidth="1"/>
    <col min="1026" max="1026" width="18.7109375" style="2" customWidth="1"/>
    <col min="1027" max="1027" width="9.140625" style="2"/>
    <col min="1028" max="1028" width="14.140625" style="2" customWidth="1"/>
    <col min="1029" max="1029" width="12.85546875" style="2" customWidth="1"/>
    <col min="1030" max="1030" width="11.7109375" style="2" customWidth="1"/>
    <col min="1031" max="1031" width="12.85546875" style="2" customWidth="1"/>
    <col min="1032" max="1032" width="11.5703125" style="2" customWidth="1"/>
    <col min="1033" max="1033" width="11.7109375" style="2" customWidth="1"/>
    <col min="1034" max="1034" width="4.140625" style="2" customWidth="1"/>
    <col min="1035" max="1280" width="9.140625" style="2"/>
    <col min="1281" max="1281" width="100.7109375" style="2" customWidth="1"/>
    <col min="1282" max="1282" width="18.7109375" style="2" customWidth="1"/>
    <col min="1283" max="1283" width="9.140625" style="2"/>
    <col min="1284" max="1284" width="14.140625" style="2" customWidth="1"/>
    <col min="1285" max="1285" width="12.85546875" style="2" customWidth="1"/>
    <col min="1286" max="1286" width="11.7109375" style="2" customWidth="1"/>
    <col min="1287" max="1287" width="12.85546875" style="2" customWidth="1"/>
    <col min="1288" max="1288" width="11.5703125" style="2" customWidth="1"/>
    <col min="1289" max="1289" width="11.7109375" style="2" customWidth="1"/>
    <col min="1290" max="1290" width="4.140625" style="2" customWidth="1"/>
    <col min="1291" max="1536" width="9.140625" style="2"/>
    <col min="1537" max="1537" width="100.7109375" style="2" customWidth="1"/>
    <col min="1538" max="1538" width="18.7109375" style="2" customWidth="1"/>
    <col min="1539" max="1539" width="9.140625" style="2"/>
    <col min="1540" max="1540" width="14.140625" style="2" customWidth="1"/>
    <col min="1541" max="1541" width="12.85546875" style="2" customWidth="1"/>
    <col min="1542" max="1542" width="11.7109375" style="2" customWidth="1"/>
    <col min="1543" max="1543" width="12.85546875" style="2" customWidth="1"/>
    <col min="1544" max="1544" width="11.5703125" style="2" customWidth="1"/>
    <col min="1545" max="1545" width="11.7109375" style="2" customWidth="1"/>
    <col min="1546" max="1546" width="4.140625" style="2" customWidth="1"/>
    <col min="1547" max="1792" width="9.140625" style="2"/>
    <col min="1793" max="1793" width="100.7109375" style="2" customWidth="1"/>
    <col min="1794" max="1794" width="18.7109375" style="2" customWidth="1"/>
    <col min="1795" max="1795" width="9.140625" style="2"/>
    <col min="1796" max="1796" width="14.140625" style="2" customWidth="1"/>
    <col min="1797" max="1797" width="12.85546875" style="2" customWidth="1"/>
    <col min="1798" max="1798" width="11.7109375" style="2" customWidth="1"/>
    <col min="1799" max="1799" width="12.85546875" style="2" customWidth="1"/>
    <col min="1800" max="1800" width="11.5703125" style="2" customWidth="1"/>
    <col min="1801" max="1801" width="11.7109375" style="2" customWidth="1"/>
    <col min="1802" max="1802" width="4.140625" style="2" customWidth="1"/>
    <col min="1803" max="2048" width="9.140625" style="2"/>
    <col min="2049" max="2049" width="100.7109375" style="2" customWidth="1"/>
    <col min="2050" max="2050" width="18.7109375" style="2" customWidth="1"/>
    <col min="2051" max="2051" width="9.140625" style="2"/>
    <col min="2052" max="2052" width="14.140625" style="2" customWidth="1"/>
    <col min="2053" max="2053" width="12.85546875" style="2" customWidth="1"/>
    <col min="2054" max="2054" width="11.7109375" style="2" customWidth="1"/>
    <col min="2055" max="2055" width="12.85546875" style="2" customWidth="1"/>
    <col min="2056" max="2056" width="11.5703125" style="2" customWidth="1"/>
    <col min="2057" max="2057" width="11.7109375" style="2" customWidth="1"/>
    <col min="2058" max="2058" width="4.140625" style="2" customWidth="1"/>
    <col min="2059" max="2304" width="9.140625" style="2"/>
    <col min="2305" max="2305" width="100.7109375" style="2" customWidth="1"/>
    <col min="2306" max="2306" width="18.7109375" style="2" customWidth="1"/>
    <col min="2307" max="2307" width="9.140625" style="2"/>
    <col min="2308" max="2308" width="14.140625" style="2" customWidth="1"/>
    <col min="2309" max="2309" width="12.85546875" style="2" customWidth="1"/>
    <col min="2310" max="2310" width="11.7109375" style="2" customWidth="1"/>
    <col min="2311" max="2311" width="12.85546875" style="2" customWidth="1"/>
    <col min="2312" max="2312" width="11.5703125" style="2" customWidth="1"/>
    <col min="2313" max="2313" width="11.7109375" style="2" customWidth="1"/>
    <col min="2314" max="2314" width="4.140625" style="2" customWidth="1"/>
    <col min="2315" max="2560" width="9.140625" style="2"/>
    <col min="2561" max="2561" width="100.7109375" style="2" customWidth="1"/>
    <col min="2562" max="2562" width="18.7109375" style="2" customWidth="1"/>
    <col min="2563" max="2563" width="9.140625" style="2"/>
    <col min="2564" max="2564" width="14.140625" style="2" customWidth="1"/>
    <col min="2565" max="2565" width="12.85546875" style="2" customWidth="1"/>
    <col min="2566" max="2566" width="11.7109375" style="2" customWidth="1"/>
    <col min="2567" max="2567" width="12.85546875" style="2" customWidth="1"/>
    <col min="2568" max="2568" width="11.5703125" style="2" customWidth="1"/>
    <col min="2569" max="2569" width="11.7109375" style="2" customWidth="1"/>
    <col min="2570" max="2570" width="4.140625" style="2" customWidth="1"/>
    <col min="2571" max="2816" width="9.140625" style="2"/>
    <col min="2817" max="2817" width="100.7109375" style="2" customWidth="1"/>
    <col min="2818" max="2818" width="18.7109375" style="2" customWidth="1"/>
    <col min="2819" max="2819" width="9.140625" style="2"/>
    <col min="2820" max="2820" width="14.140625" style="2" customWidth="1"/>
    <col min="2821" max="2821" width="12.85546875" style="2" customWidth="1"/>
    <col min="2822" max="2822" width="11.7109375" style="2" customWidth="1"/>
    <col min="2823" max="2823" width="12.85546875" style="2" customWidth="1"/>
    <col min="2824" max="2824" width="11.5703125" style="2" customWidth="1"/>
    <col min="2825" max="2825" width="11.7109375" style="2" customWidth="1"/>
    <col min="2826" max="2826" width="4.140625" style="2" customWidth="1"/>
    <col min="2827" max="3072" width="9.140625" style="2"/>
    <col min="3073" max="3073" width="100.7109375" style="2" customWidth="1"/>
    <col min="3074" max="3074" width="18.7109375" style="2" customWidth="1"/>
    <col min="3075" max="3075" width="9.140625" style="2"/>
    <col min="3076" max="3076" width="14.140625" style="2" customWidth="1"/>
    <col min="3077" max="3077" width="12.85546875" style="2" customWidth="1"/>
    <col min="3078" max="3078" width="11.7109375" style="2" customWidth="1"/>
    <col min="3079" max="3079" width="12.85546875" style="2" customWidth="1"/>
    <col min="3080" max="3080" width="11.5703125" style="2" customWidth="1"/>
    <col min="3081" max="3081" width="11.7109375" style="2" customWidth="1"/>
    <col min="3082" max="3082" width="4.140625" style="2" customWidth="1"/>
    <col min="3083" max="3328" width="9.140625" style="2"/>
    <col min="3329" max="3329" width="100.7109375" style="2" customWidth="1"/>
    <col min="3330" max="3330" width="18.7109375" style="2" customWidth="1"/>
    <col min="3331" max="3331" width="9.140625" style="2"/>
    <col min="3332" max="3332" width="14.140625" style="2" customWidth="1"/>
    <col min="3333" max="3333" width="12.85546875" style="2" customWidth="1"/>
    <col min="3334" max="3334" width="11.7109375" style="2" customWidth="1"/>
    <col min="3335" max="3335" width="12.85546875" style="2" customWidth="1"/>
    <col min="3336" max="3336" width="11.5703125" style="2" customWidth="1"/>
    <col min="3337" max="3337" width="11.7109375" style="2" customWidth="1"/>
    <col min="3338" max="3338" width="4.140625" style="2" customWidth="1"/>
    <col min="3339" max="3584" width="9.140625" style="2"/>
    <col min="3585" max="3585" width="100.7109375" style="2" customWidth="1"/>
    <col min="3586" max="3586" width="18.7109375" style="2" customWidth="1"/>
    <col min="3587" max="3587" width="9.140625" style="2"/>
    <col min="3588" max="3588" width="14.140625" style="2" customWidth="1"/>
    <col min="3589" max="3589" width="12.85546875" style="2" customWidth="1"/>
    <col min="3590" max="3590" width="11.7109375" style="2" customWidth="1"/>
    <col min="3591" max="3591" width="12.85546875" style="2" customWidth="1"/>
    <col min="3592" max="3592" width="11.5703125" style="2" customWidth="1"/>
    <col min="3593" max="3593" width="11.7109375" style="2" customWidth="1"/>
    <col min="3594" max="3594" width="4.140625" style="2" customWidth="1"/>
    <col min="3595" max="3840" width="9.140625" style="2"/>
    <col min="3841" max="3841" width="100.7109375" style="2" customWidth="1"/>
    <col min="3842" max="3842" width="18.7109375" style="2" customWidth="1"/>
    <col min="3843" max="3843" width="9.140625" style="2"/>
    <col min="3844" max="3844" width="14.140625" style="2" customWidth="1"/>
    <col min="3845" max="3845" width="12.85546875" style="2" customWidth="1"/>
    <col min="3846" max="3846" width="11.7109375" style="2" customWidth="1"/>
    <col min="3847" max="3847" width="12.85546875" style="2" customWidth="1"/>
    <col min="3848" max="3848" width="11.5703125" style="2" customWidth="1"/>
    <col min="3849" max="3849" width="11.7109375" style="2" customWidth="1"/>
    <col min="3850" max="3850" width="4.140625" style="2" customWidth="1"/>
    <col min="3851" max="4096" width="9.140625" style="2"/>
    <col min="4097" max="4097" width="100.7109375" style="2" customWidth="1"/>
    <col min="4098" max="4098" width="18.7109375" style="2" customWidth="1"/>
    <col min="4099" max="4099" width="9.140625" style="2"/>
    <col min="4100" max="4100" width="14.140625" style="2" customWidth="1"/>
    <col min="4101" max="4101" width="12.85546875" style="2" customWidth="1"/>
    <col min="4102" max="4102" width="11.7109375" style="2" customWidth="1"/>
    <col min="4103" max="4103" width="12.85546875" style="2" customWidth="1"/>
    <col min="4104" max="4104" width="11.5703125" style="2" customWidth="1"/>
    <col min="4105" max="4105" width="11.7109375" style="2" customWidth="1"/>
    <col min="4106" max="4106" width="4.140625" style="2" customWidth="1"/>
    <col min="4107" max="4352" width="9.140625" style="2"/>
    <col min="4353" max="4353" width="100.7109375" style="2" customWidth="1"/>
    <col min="4354" max="4354" width="18.7109375" style="2" customWidth="1"/>
    <col min="4355" max="4355" width="9.140625" style="2"/>
    <col min="4356" max="4356" width="14.140625" style="2" customWidth="1"/>
    <col min="4357" max="4357" width="12.85546875" style="2" customWidth="1"/>
    <col min="4358" max="4358" width="11.7109375" style="2" customWidth="1"/>
    <col min="4359" max="4359" width="12.85546875" style="2" customWidth="1"/>
    <col min="4360" max="4360" width="11.5703125" style="2" customWidth="1"/>
    <col min="4361" max="4361" width="11.7109375" style="2" customWidth="1"/>
    <col min="4362" max="4362" width="4.140625" style="2" customWidth="1"/>
    <col min="4363" max="4608" width="9.140625" style="2"/>
    <col min="4609" max="4609" width="100.7109375" style="2" customWidth="1"/>
    <col min="4610" max="4610" width="18.7109375" style="2" customWidth="1"/>
    <col min="4611" max="4611" width="9.140625" style="2"/>
    <col min="4612" max="4612" width="14.140625" style="2" customWidth="1"/>
    <col min="4613" max="4613" width="12.85546875" style="2" customWidth="1"/>
    <col min="4614" max="4614" width="11.7109375" style="2" customWidth="1"/>
    <col min="4615" max="4615" width="12.85546875" style="2" customWidth="1"/>
    <col min="4616" max="4616" width="11.5703125" style="2" customWidth="1"/>
    <col min="4617" max="4617" width="11.7109375" style="2" customWidth="1"/>
    <col min="4618" max="4618" width="4.140625" style="2" customWidth="1"/>
    <col min="4619" max="4864" width="9.140625" style="2"/>
    <col min="4865" max="4865" width="100.7109375" style="2" customWidth="1"/>
    <col min="4866" max="4866" width="18.7109375" style="2" customWidth="1"/>
    <col min="4867" max="4867" width="9.140625" style="2"/>
    <col min="4868" max="4868" width="14.140625" style="2" customWidth="1"/>
    <col min="4869" max="4869" width="12.85546875" style="2" customWidth="1"/>
    <col min="4870" max="4870" width="11.7109375" style="2" customWidth="1"/>
    <col min="4871" max="4871" width="12.85546875" style="2" customWidth="1"/>
    <col min="4872" max="4872" width="11.5703125" style="2" customWidth="1"/>
    <col min="4873" max="4873" width="11.7109375" style="2" customWidth="1"/>
    <col min="4874" max="4874" width="4.140625" style="2" customWidth="1"/>
    <col min="4875" max="5120" width="9.140625" style="2"/>
    <col min="5121" max="5121" width="100.7109375" style="2" customWidth="1"/>
    <col min="5122" max="5122" width="18.7109375" style="2" customWidth="1"/>
    <col min="5123" max="5123" width="9.140625" style="2"/>
    <col min="5124" max="5124" width="14.140625" style="2" customWidth="1"/>
    <col min="5125" max="5125" width="12.85546875" style="2" customWidth="1"/>
    <col min="5126" max="5126" width="11.7109375" style="2" customWidth="1"/>
    <col min="5127" max="5127" width="12.85546875" style="2" customWidth="1"/>
    <col min="5128" max="5128" width="11.5703125" style="2" customWidth="1"/>
    <col min="5129" max="5129" width="11.7109375" style="2" customWidth="1"/>
    <col min="5130" max="5130" width="4.140625" style="2" customWidth="1"/>
    <col min="5131" max="5376" width="9.140625" style="2"/>
    <col min="5377" max="5377" width="100.7109375" style="2" customWidth="1"/>
    <col min="5378" max="5378" width="18.7109375" style="2" customWidth="1"/>
    <col min="5379" max="5379" width="9.140625" style="2"/>
    <col min="5380" max="5380" width="14.140625" style="2" customWidth="1"/>
    <col min="5381" max="5381" width="12.85546875" style="2" customWidth="1"/>
    <col min="5382" max="5382" width="11.7109375" style="2" customWidth="1"/>
    <col min="5383" max="5383" width="12.85546875" style="2" customWidth="1"/>
    <col min="5384" max="5384" width="11.5703125" style="2" customWidth="1"/>
    <col min="5385" max="5385" width="11.7109375" style="2" customWidth="1"/>
    <col min="5386" max="5386" width="4.140625" style="2" customWidth="1"/>
    <col min="5387" max="5632" width="9.140625" style="2"/>
    <col min="5633" max="5633" width="100.7109375" style="2" customWidth="1"/>
    <col min="5634" max="5634" width="18.7109375" style="2" customWidth="1"/>
    <col min="5635" max="5635" width="9.140625" style="2"/>
    <col min="5636" max="5636" width="14.140625" style="2" customWidth="1"/>
    <col min="5637" max="5637" width="12.85546875" style="2" customWidth="1"/>
    <col min="5638" max="5638" width="11.7109375" style="2" customWidth="1"/>
    <col min="5639" max="5639" width="12.85546875" style="2" customWidth="1"/>
    <col min="5640" max="5640" width="11.5703125" style="2" customWidth="1"/>
    <col min="5641" max="5641" width="11.7109375" style="2" customWidth="1"/>
    <col min="5642" max="5642" width="4.140625" style="2" customWidth="1"/>
    <col min="5643" max="5888" width="9.140625" style="2"/>
    <col min="5889" max="5889" width="100.7109375" style="2" customWidth="1"/>
    <col min="5890" max="5890" width="18.7109375" style="2" customWidth="1"/>
    <col min="5891" max="5891" width="9.140625" style="2"/>
    <col min="5892" max="5892" width="14.140625" style="2" customWidth="1"/>
    <col min="5893" max="5893" width="12.85546875" style="2" customWidth="1"/>
    <col min="5894" max="5894" width="11.7109375" style="2" customWidth="1"/>
    <col min="5895" max="5895" width="12.85546875" style="2" customWidth="1"/>
    <col min="5896" max="5896" width="11.5703125" style="2" customWidth="1"/>
    <col min="5897" max="5897" width="11.7109375" style="2" customWidth="1"/>
    <col min="5898" max="5898" width="4.140625" style="2" customWidth="1"/>
    <col min="5899" max="6144" width="9.140625" style="2"/>
    <col min="6145" max="6145" width="100.7109375" style="2" customWidth="1"/>
    <col min="6146" max="6146" width="18.7109375" style="2" customWidth="1"/>
    <col min="6147" max="6147" width="9.140625" style="2"/>
    <col min="6148" max="6148" width="14.140625" style="2" customWidth="1"/>
    <col min="6149" max="6149" width="12.85546875" style="2" customWidth="1"/>
    <col min="6150" max="6150" width="11.7109375" style="2" customWidth="1"/>
    <col min="6151" max="6151" width="12.85546875" style="2" customWidth="1"/>
    <col min="6152" max="6152" width="11.5703125" style="2" customWidth="1"/>
    <col min="6153" max="6153" width="11.7109375" style="2" customWidth="1"/>
    <col min="6154" max="6154" width="4.140625" style="2" customWidth="1"/>
    <col min="6155" max="6400" width="9.140625" style="2"/>
    <col min="6401" max="6401" width="100.7109375" style="2" customWidth="1"/>
    <col min="6402" max="6402" width="18.7109375" style="2" customWidth="1"/>
    <col min="6403" max="6403" width="9.140625" style="2"/>
    <col min="6404" max="6404" width="14.140625" style="2" customWidth="1"/>
    <col min="6405" max="6405" width="12.85546875" style="2" customWidth="1"/>
    <col min="6406" max="6406" width="11.7109375" style="2" customWidth="1"/>
    <col min="6407" max="6407" width="12.85546875" style="2" customWidth="1"/>
    <col min="6408" max="6408" width="11.5703125" style="2" customWidth="1"/>
    <col min="6409" max="6409" width="11.7109375" style="2" customWidth="1"/>
    <col min="6410" max="6410" width="4.140625" style="2" customWidth="1"/>
    <col min="6411" max="6656" width="9.140625" style="2"/>
    <col min="6657" max="6657" width="100.7109375" style="2" customWidth="1"/>
    <col min="6658" max="6658" width="18.7109375" style="2" customWidth="1"/>
    <col min="6659" max="6659" width="9.140625" style="2"/>
    <col min="6660" max="6660" width="14.140625" style="2" customWidth="1"/>
    <col min="6661" max="6661" width="12.85546875" style="2" customWidth="1"/>
    <col min="6662" max="6662" width="11.7109375" style="2" customWidth="1"/>
    <col min="6663" max="6663" width="12.85546875" style="2" customWidth="1"/>
    <col min="6664" max="6664" width="11.5703125" style="2" customWidth="1"/>
    <col min="6665" max="6665" width="11.7109375" style="2" customWidth="1"/>
    <col min="6666" max="6666" width="4.140625" style="2" customWidth="1"/>
    <col min="6667" max="6912" width="9.140625" style="2"/>
    <col min="6913" max="6913" width="100.7109375" style="2" customWidth="1"/>
    <col min="6914" max="6914" width="18.7109375" style="2" customWidth="1"/>
    <col min="6915" max="6915" width="9.140625" style="2"/>
    <col min="6916" max="6916" width="14.140625" style="2" customWidth="1"/>
    <col min="6917" max="6917" width="12.85546875" style="2" customWidth="1"/>
    <col min="6918" max="6918" width="11.7109375" style="2" customWidth="1"/>
    <col min="6919" max="6919" width="12.85546875" style="2" customWidth="1"/>
    <col min="6920" max="6920" width="11.5703125" style="2" customWidth="1"/>
    <col min="6921" max="6921" width="11.7109375" style="2" customWidth="1"/>
    <col min="6922" max="6922" width="4.140625" style="2" customWidth="1"/>
    <col min="6923" max="7168" width="9.140625" style="2"/>
    <col min="7169" max="7169" width="100.7109375" style="2" customWidth="1"/>
    <col min="7170" max="7170" width="18.7109375" style="2" customWidth="1"/>
    <col min="7171" max="7171" width="9.140625" style="2"/>
    <col min="7172" max="7172" width="14.140625" style="2" customWidth="1"/>
    <col min="7173" max="7173" width="12.85546875" style="2" customWidth="1"/>
    <col min="7174" max="7174" width="11.7109375" style="2" customWidth="1"/>
    <col min="7175" max="7175" width="12.85546875" style="2" customWidth="1"/>
    <col min="7176" max="7176" width="11.5703125" style="2" customWidth="1"/>
    <col min="7177" max="7177" width="11.7109375" style="2" customWidth="1"/>
    <col min="7178" max="7178" width="4.140625" style="2" customWidth="1"/>
    <col min="7179" max="7424" width="9.140625" style="2"/>
    <col min="7425" max="7425" width="100.7109375" style="2" customWidth="1"/>
    <col min="7426" max="7426" width="18.7109375" style="2" customWidth="1"/>
    <col min="7427" max="7427" width="9.140625" style="2"/>
    <col min="7428" max="7428" width="14.140625" style="2" customWidth="1"/>
    <col min="7429" max="7429" width="12.85546875" style="2" customWidth="1"/>
    <col min="7430" max="7430" width="11.7109375" style="2" customWidth="1"/>
    <col min="7431" max="7431" width="12.85546875" style="2" customWidth="1"/>
    <col min="7432" max="7432" width="11.5703125" style="2" customWidth="1"/>
    <col min="7433" max="7433" width="11.7109375" style="2" customWidth="1"/>
    <col min="7434" max="7434" width="4.140625" style="2" customWidth="1"/>
    <col min="7435" max="7680" width="9.140625" style="2"/>
    <col min="7681" max="7681" width="100.7109375" style="2" customWidth="1"/>
    <col min="7682" max="7682" width="18.7109375" style="2" customWidth="1"/>
    <col min="7683" max="7683" width="9.140625" style="2"/>
    <col min="7684" max="7684" width="14.140625" style="2" customWidth="1"/>
    <col min="7685" max="7685" width="12.85546875" style="2" customWidth="1"/>
    <col min="7686" max="7686" width="11.7109375" style="2" customWidth="1"/>
    <col min="7687" max="7687" width="12.85546875" style="2" customWidth="1"/>
    <col min="7688" max="7688" width="11.5703125" style="2" customWidth="1"/>
    <col min="7689" max="7689" width="11.7109375" style="2" customWidth="1"/>
    <col min="7690" max="7690" width="4.140625" style="2" customWidth="1"/>
    <col min="7691" max="7936" width="9.140625" style="2"/>
    <col min="7937" max="7937" width="100.7109375" style="2" customWidth="1"/>
    <col min="7938" max="7938" width="18.7109375" style="2" customWidth="1"/>
    <col min="7939" max="7939" width="9.140625" style="2"/>
    <col min="7940" max="7940" width="14.140625" style="2" customWidth="1"/>
    <col min="7941" max="7941" width="12.85546875" style="2" customWidth="1"/>
    <col min="7942" max="7942" width="11.7109375" style="2" customWidth="1"/>
    <col min="7943" max="7943" width="12.85546875" style="2" customWidth="1"/>
    <col min="7944" max="7944" width="11.5703125" style="2" customWidth="1"/>
    <col min="7945" max="7945" width="11.7109375" style="2" customWidth="1"/>
    <col min="7946" max="7946" width="4.140625" style="2" customWidth="1"/>
    <col min="7947" max="8192" width="9.140625" style="2"/>
    <col min="8193" max="8193" width="100.7109375" style="2" customWidth="1"/>
    <col min="8194" max="8194" width="18.7109375" style="2" customWidth="1"/>
    <col min="8195" max="8195" width="9.140625" style="2"/>
    <col min="8196" max="8196" width="14.140625" style="2" customWidth="1"/>
    <col min="8197" max="8197" width="12.85546875" style="2" customWidth="1"/>
    <col min="8198" max="8198" width="11.7109375" style="2" customWidth="1"/>
    <col min="8199" max="8199" width="12.85546875" style="2" customWidth="1"/>
    <col min="8200" max="8200" width="11.5703125" style="2" customWidth="1"/>
    <col min="8201" max="8201" width="11.7109375" style="2" customWidth="1"/>
    <col min="8202" max="8202" width="4.140625" style="2" customWidth="1"/>
    <col min="8203" max="8448" width="9.140625" style="2"/>
    <col min="8449" max="8449" width="100.7109375" style="2" customWidth="1"/>
    <col min="8450" max="8450" width="18.7109375" style="2" customWidth="1"/>
    <col min="8451" max="8451" width="9.140625" style="2"/>
    <col min="8452" max="8452" width="14.140625" style="2" customWidth="1"/>
    <col min="8453" max="8453" width="12.85546875" style="2" customWidth="1"/>
    <col min="8454" max="8454" width="11.7109375" style="2" customWidth="1"/>
    <col min="8455" max="8455" width="12.85546875" style="2" customWidth="1"/>
    <col min="8456" max="8456" width="11.5703125" style="2" customWidth="1"/>
    <col min="8457" max="8457" width="11.7109375" style="2" customWidth="1"/>
    <col min="8458" max="8458" width="4.140625" style="2" customWidth="1"/>
    <col min="8459" max="8704" width="9.140625" style="2"/>
    <col min="8705" max="8705" width="100.7109375" style="2" customWidth="1"/>
    <col min="8706" max="8706" width="18.7109375" style="2" customWidth="1"/>
    <col min="8707" max="8707" width="9.140625" style="2"/>
    <col min="8708" max="8708" width="14.140625" style="2" customWidth="1"/>
    <col min="8709" max="8709" width="12.85546875" style="2" customWidth="1"/>
    <col min="8710" max="8710" width="11.7109375" style="2" customWidth="1"/>
    <col min="8711" max="8711" width="12.85546875" style="2" customWidth="1"/>
    <col min="8712" max="8712" width="11.5703125" style="2" customWidth="1"/>
    <col min="8713" max="8713" width="11.7109375" style="2" customWidth="1"/>
    <col min="8714" max="8714" width="4.140625" style="2" customWidth="1"/>
    <col min="8715" max="8960" width="9.140625" style="2"/>
    <col min="8961" max="8961" width="100.7109375" style="2" customWidth="1"/>
    <col min="8962" max="8962" width="18.7109375" style="2" customWidth="1"/>
    <col min="8963" max="8963" width="9.140625" style="2"/>
    <col min="8964" max="8964" width="14.140625" style="2" customWidth="1"/>
    <col min="8965" max="8965" width="12.85546875" style="2" customWidth="1"/>
    <col min="8966" max="8966" width="11.7109375" style="2" customWidth="1"/>
    <col min="8967" max="8967" width="12.85546875" style="2" customWidth="1"/>
    <col min="8968" max="8968" width="11.5703125" style="2" customWidth="1"/>
    <col min="8969" max="8969" width="11.7109375" style="2" customWidth="1"/>
    <col min="8970" max="8970" width="4.140625" style="2" customWidth="1"/>
    <col min="8971" max="9216" width="9.140625" style="2"/>
    <col min="9217" max="9217" width="100.7109375" style="2" customWidth="1"/>
    <col min="9218" max="9218" width="18.7109375" style="2" customWidth="1"/>
    <col min="9219" max="9219" width="9.140625" style="2"/>
    <col min="9220" max="9220" width="14.140625" style="2" customWidth="1"/>
    <col min="9221" max="9221" width="12.85546875" style="2" customWidth="1"/>
    <col min="9222" max="9222" width="11.7109375" style="2" customWidth="1"/>
    <col min="9223" max="9223" width="12.85546875" style="2" customWidth="1"/>
    <col min="9224" max="9224" width="11.5703125" style="2" customWidth="1"/>
    <col min="9225" max="9225" width="11.7109375" style="2" customWidth="1"/>
    <col min="9226" max="9226" width="4.140625" style="2" customWidth="1"/>
    <col min="9227" max="9472" width="9.140625" style="2"/>
    <col min="9473" max="9473" width="100.7109375" style="2" customWidth="1"/>
    <col min="9474" max="9474" width="18.7109375" style="2" customWidth="1"/>
    <col min="9475" max="9475" width="9.140625" style="2"/>
    <col min="9476" max="9476" width="14.140625" style="2" customWidth="1"/>
    <col min="9477" max="9477" width="12.85546875" style="2" customWidth="1"/>
    <col min="9478" max="9478" width="11.7109375" style="2" customWidth="1"/>
    <col min="9479" max="9479" width="12.85546875" style="2" customWidth="1"/>
    <col min="9480" max="9480" width="11.5703125" style="2" customWidth="1"/>
    <col min="9481" max="9481" width="11.7109375" style="2" customWidth="1"/>
    <col min="9482" max="9482" width="4.140625" style="2" customWidth="1"/>
    <col min="9483" max="9728" width="9.140625" style="2"/>
    <col min="9729" max="9729" width="100.7109375" style="2" customWidth="1"/>
    <col min="9730" max="9730" width="18.7109375" style="2" customWidth="1"/>
    <col min="9731" max="9731" width="9.140625" style="2"/>
    <col min="9732" max="9732" width="14.140625" style="2" customWidth="1"/>
    <col min="9733" max="9733" width="12.85546875" style="2" customWidth="1"/>
    <col min="9734" max="9734" width="11.7109375" style="2" customWidth="1"/>
    <col min="9735" max="9735" width="12.85546875" style="2" customWidth="1"/>
    <col min="9736" max="9736" width="11.5703125" style="2" customWidth="1"/>
    <col min="9737" max="9737" width="11.7109375" style="2" customWidth="1"/>
    <col min="9738" max="9738" width="4.140625" style="2" customWidth="1"/>
    <col min="9739" max="9984" width="9.140625" style="2"/>
    <col min="9985" max="9985" width="100.7109375" style="2" customWidth="1"/>
    <col min="9986" max="9986" width="18.7109375" style="2" customWidth="1"/>
    <col min="9987" max="9987" width="9.140625" style="2"/>
    <col min="9988" max="9988" width="14.140625" style="2" customWidth="1"/>
    <col min="9989" max="9989" width="12.85546875" style="2" customWidth="1"/>
    <col min="9990" max="9990" width="11.7109375" style="2" customWidth="1"/>
    <col min="9991" max="9991" width="12.85546875" style="2" customWidth="1"/>
    <col min="9992" max="9992" width="11.5703125" style="2" customWidth="1"/>
    <col min="9993" max="9993" width="11.7109375" style="2" customWidth="1"/>
    <col min="9994" max="9994" width="4.140625" style="2" customWidth="1"/>
    <col min="9995" max="10240" width="9.140625" style="2"/>
    <col min="10241" max="10241" width="100.7109375" style="2" customWidth="1"/>
    <col min="10242" max="10242" width="18.7109375" style="2" customWidth="1"/>
    <col min="10243" max="10243" width="9.140625" style="2"/>
    <col min="10244" max="10244" width="14.140625" style="2" customWidth="1"/>
    <col min="10245" max="10245" width="12.85546875" style="2" customWidth="1"/>
    <col min="10246" max="10246" width="11.7109375" style="2" customWidth="1"/>
    <col min="10247" max="10247" width="12.85546875" style="2" customWidth="1"/>
    <col min="10248" max="10248" width="11.5703125" style="2" customWidth="1"/>
    <col min="10249" max="10249" width="11.7109375" style="2" customWidth="1"/>
    <col min="10250" max="10250" width="4.140625" style="2" customWidth="1"/>
    <col min="10251" max="10496" width="9.140625" style="2"/>
    <col min="10497" max="10497" width="100.7109375" style="2" customWidth="1"/>
    <col min="10498" max="10498" width="18.7109375" style="2" customWidth="1"/>
    <col min="10499" max="10499" width="9.140625" style="2"/>
    <col min="10500" max="10500" width="14.140625" style="2" customWidth="1"/>
    <col min="10501" max="10501" width="12.85546875" style="2" customWidth="1"/>
    <col min="10502" max="10502" width="11.7109375" style="2" customWidth="1"/>
    <col min="10503" max="10503" width="12.85546875" style="2" customWidth="1"/>
    <col min="10504" max="10504" width="11.5703125" style="2" customWidth="1"/>
    <col min="10505" max="10505" width="11.7109375" style="2" customWidth="1"/>
    <col min="10506" max="10506" width="4.140625" style="2" customWidth="1"/>
    <col min="10507" max="10752" width="9.140625" style="2"/>
    <col min="10753" max="10753" width="100.7109375" style="2" customWidth="1"/>
    <col min="10754" max="10754" width="18.7109375" style="2" customWidth="1"/>
    <col min="10755" max="10755" width="9.140625" style="2"/>
    <col min="10756" max="10756" width="14.140625" style="2" customWidth="1"/>
    <col min="10757" max="10757" width="12.85546875" style="2" customWidth="1"/>
    <col min="10758" max="10758" width="11.7109375" style="2" customWidth="1"/>
    <col min="10759" max="10759" width="12.85546875" style="2" customWidth="1"/>
    <col min="10760" max="10760" width="11.5703125" style="2" customWidth="1"/>
    <col min="10761" max="10761" width="11.7109375" style="2" customWidth="1"/>
    <col min="10762" max="10762" width="4.140625" style="2" customWidth="1"/>
    <col min="10763" max="11008" width="9.140625" style="2"/>
    <col min="11009" max="11009" width="100.7109375" style="2" customWidth="1"/>
    <col min="11010" max="11010" width="18.7109375" style="2" customWidth="1"/>
    <col min="11011" max="11011" width="9.140625" style="2"/>
    <col min="11012" max="11012" width="14.140625" style="2" customWidth="1"/>
    <col min="11013" max="11013" width="12.85546875" style="2" customWidth="1"/>
    <col min="11014" max="11014" width="11.7109375" style="2" customWidth="1"/>
    <col min="11015" max="11015" width="12.85546875" style="2" customWidth="1"/>
    <col min="11016" max="11016" width="11.5703125" style="2" customWidth="1"/>
    <col min="11017" max="11017" width="11.7109375" style="2" customWidth="1"/>
    <col min="11018" max="11018" width="4.140625" style="2" customWidth="1"/>
    <col min="11019" max="11264" width="9.140625" style="2"/>
    <col min="11265" max="11265" width="100.7109375" style="2" customWidth="1"/>
    <col min="11266" max="11266" width="18.7109375" style="2" customWidth="1"/>
    <col min="11267" max="11267" width="9.140625" style="2"/>
    <col min="11268" max="11268" width="14.140625" style="2" customWidth="1"/>
    <col min="11269" max="11269" width="12.85546875" style="2" customWidth="1"/>
    <col min="11270" max="11270" width="11.7109375" style="2" customWidth="1"/>
    <col min="11271" max="11271" width="12.85546875" style="2" customWidth="1"/>
    <col min="11272" max="11272" width="11.5703125" style="2" customWidth="1"/>
    <col min="11273" max="11273" width="11.7109375" style="2" customWidth="1"/>
    <col min="11274" max="11274" width="4.140625" style="2" customWidth="1"/>
    <col min="11275" max="11520" width="9.140625" style="2"/>
    <col min="11521" max="11521" width="100.7109375" style="2" customWidth="1"/>
    <col min="11522" max="11522" width="18.7109375" style="2" customWidth="1"/>
    <col min="11523" max="11523" width="9.140625" style="2"/>
    <col min="11524" max="11524" width="14.140625" style="2" customWidth="1"/>
    <col min="11525" max="11525" width="12.85546875" style="2" customWidth="1"/>
    <col min="11526" max="11526" width="11.7109375" style="2" customWidth="1"/>
    <col min="11527" max="11527" width="12.85546875" style="2" customWidth="1"/>
    <col min="11528" max="11528" width="11.5703125" style="2" customWidth="1"/>
    <col min="11529" max="11529" width="11.7109375" style="2" customWidth="1"/>
    <col min="11530" max="11530" width="4.140625" style="2" customWidth="1"/>
    <col min="11531" max="11776" width="9.140625" style="2"/>
    <col min="11777" max="11777" width="100.7109375" style="2" customWidth="1"/>
    <col min="11778" max="11778" width="18.7109375" style="2" customWidth="1"/>
    <col min="11779" max="11779" width="9.140625" style="2"/>
    <col min="11780" max="11780" width="14.140625" style="2" customWidth="1"/>
    <col min="11781" max="11781" width="12.85546875" style="2" customWidth="1"/>
    <col min="11782" max="11782" width="11.7109375" style="2" customWidth="1"/>
    <col min="11783" max="11783" width="12.85546875" style="2" customWidth="1"/>
    <col min="11784" max="11784" width="11.5703125" style="2" customWidth="1"/>
    <col min="11785" max="11785" width="11.7109375" style="2" customWidth="1"/>
    <col min="11786" max="11786" width="4.140625" style="2" customWidth="1"/>
    <col min="11787" max="12032" width="9.140625" style="2"/>
    <col min="12033" max="12033" width="100.7109375" style="2" customWidth="1"/>
    <col min="12034" max="12034" width="18.7109375" style="2" customWidth="1"/>
    <col min="12035" max="12035" width="9.140625" style="2"/>
    <col min="12036" max="12036" width="14.140625" style="2" customWidth="1"/>
    <col min="12037" max="12037" width="12.85546875" style="2" customWidth="1"/>
    <col min="12038" max="12038" width="11.7109375" style="2" customWidth="1"/>
    <col min="12039" max="12039" width="12.85546875" style="2" customWidth="1"/>
    <col min="12040" max="12040" width="11.5703125" style="2" customWidth="1"/>
    <col min="12041" max="12041" width="11.7109375" style="2" customWidth="1"/>
    <col min="12042" max="12042" width="4.140625" style="2" customWidth="1"/>
    <col min="12043" max="12288" width="9.140625" style="2"/>
    <col min="12289" max="12289" width="100.7109375" style="2" customWidth="1"/>
    <col min="12290" max="12290" width="18.7109375" style="2" customWidth="1"/>
    <col min="12291" max="12291" width="9.140625" style="2"/>
    <col min="12292" max="12292" width="14.140625" style="2" customWidth="1"/>
    <col min="12293" max="12293" width="12.85546875" style="2" customWidth="1"/>
    <col min="12294" max="12294" width="11.7109375" style="2" customWidth="1"/>
    <col min="12295" max="12295" width="12.85546875" style="2" customWidth="1"/>
    <col min="12296" max="12296" width="11.5703125" style="2" customWidth="1"/>
    <col min="12297" max="12297" width="11.7109375" style="2" customWidth="1"/>
    <col min="12298" max="12298" width="4.140625" style="2" customWidth="1"/>
    <col min="12299" max="12544" width="9.140625" style="2"/>
    <col min="12545" max="12545" width="100.7109375" style="2" customWidth="1"/>
    <col min="12546" max="12546" width="18.7109375" style="2" customWidth="1"/>
    <col min="12547" max="12547" width="9.140625" style="2"/>
    <col min="12548" max="12548" width="14.140625" style="2" customWidth="1"/>
    <col min="12549" max="12549" width="12.85546875" style="2" customWidth="1"/>
    <col min="12550" max="12550" width="11.7109375" style="2" customWidth="1"/>
    <col min="12551" max="12551" width="12.85546875" style="2" customWidth="1"/>
    <col min="12552" max="12552" width="11.5703125" style="2" customWidth="1"/>
    <col min="12553" max="12553" width="11.7109375" style="2" customWidth="1"/>
    <col min="12554" max="12554" width="4.140625" style="2" customWidth="1"/>
    <col min="12555" max="12800" width="9.140625" style="2"/>
    <col min="12801" max="12801" width="100.7109375" style="2" customWidth="1"/>
    <col min="12802" max="12802" width="18.7109375" style="2" customWidth="1"/>
    <col min="12803" max="12803" width="9.140625" style="2"/>
    <col min="12804" max="12804" width="14.140625" style="2" customWidth="1"/>
    <col min="12805" max="12805" width="12.85546875" style="2" customWidth="1"/>
    <col min="12806" max="12806" width="11.7109375" style="2" customWidth="1"/>
    <col min="12807" max="12807" width="12.85546875" style="2" customWidth="1"/>
    <col min="12808" max="12808" width="11.5703125" style="2" customWidth="1"/>
    <col min="12809" max="12809" width="11.7109375" style="2" customWidth="1"/>
    <col min="12810" max="12810" width="4.140625" style="2" customWidth="1"/>
    <col min="12811" max="13056" width="9.140625" style="2"/>
    <col min="13057" max="13057" width="100.7109375" style="2" customWidth="1"/>
    <col min="13058" max="13058" width="18.7109375" style="2" customWidth="1"/>
    <col min="13059" max="13059" width="9.140625" style="2"/>
    <col min="13060" max="13060" width="14.140625" style="2" customWidth="1"/>
    <col min="13061" max="13061" width="12.85546875" style="2" customWidth="1"/>
    <col min="13062" max="13062" width="11.7109375" style="2" customWidth="1"/>
    <col min="13063" max="13063" width="12.85546875" style="2" customWidth="1"/>
    <col min="13064" max="13064" width="11.5703125" style="2" customWidth="1"/>
    <col min="13065" max="13065" width="11.7109375" style="2" customWidth="1"/>
    <col min="13066" max="13066" width="4.140625" style="2" customWidth="1"/>
    <col min="13067" max="13312" width="9.140625" style="2"/>
    <col min="13313" max="13313" width="100.7109375" style="2" customWidth="1"/>
    <col min="13314" max="13314" width="18.7109375" style="2" customWidth="1"/>
    <col min="13315" max="13315" width="9.140625" style="2"/>
    <col min="13316" max="13316" width="14.140625" style="2" customWidth="1"/>
    <col min="13317" max="13317" width="12.85546875" style="2" customWidth="1"/>
    <col min="13318" max="13318" width="11.7109375" style="2" customWidth="1"/>
    <col min="13319" max="13319" width="12.85546875" style="2" customWidth="1"/>
    <col min="13320" max="13320" width="11.5703125" style="2" customWidth="1"/>
    <col min="13321" max="13321" width="11.7109375" style="2" customWidth="1"/>
    <col min="13322" max="13322" width="4.140625" style="2" customWidth="1"/>
    <col min="13323" max="13568" width="9.140625" style="2"/>
    <col min="13569" max="13569" width="100.7109375" style="2" customWidth="1"/>
    <col min="13570" max="13570" width="18.7109375" style="2" customWidth="1"/>
    <col min="13571" max="13571" width="9.140625" style="2"/>
    <col min="13572" max="13572" width="14.140625" style="2" customWidth="1"/>
    <col min="13573" max="13573" width="12.85546875" style="2" customWidth="1"/>
    <col min="13574" max="13574" width="11.7109375" style="2" customWidth="1"/>
    <col min="13575" max="13575" width="12.85546875" style="2" customWidth="1"/>
    <col min="13576" max="13576" width="11.5703125" style="2" customWidth="1"/>
    <col min="13577" max="13577" width="11.7109375" style="2" customWidth="1"/>
    <col min="13578" max="13578" width="4.140625" style="2" customWidth="1"/>
    <col min="13579" max="13824" width="9.140625" style="2"/>
    <col min="13825" max="13825" width="100.7109375" style="2" customWidth="1"/>
    <col min="13826" max="13826" width="18.7109375" style="2" customWidth="1"/>
    <col min="13827" max="13827" width="9.140625" style="2"/>
    <col min="13828" max="13828" width="14.140625" style="2" customWidth="1"/>
    <col min="13829" max="13829" width="12.85546875" style="2" customWidth="1"/>
    <col min="13830" max="13830" width="11.7109375" style="2" customWidth="1"/>
    <col min="13831" max="13831" width="12.85546875" style="2" customWidth="1"/>
    <col min="13832" max="13832" width="11.5703125" style="2" customWidth="1"/>
    <col min="13833" max="13833" width="11.7109375" style="2" customWidth="1"/>
    <col min="13834" max="13834" width="4.140625" style="2" customWidth="1"/>
    <col min="13835" max="14080" width="9.140625" style="2"/>
    <col min="14081" max="14081" width="100.7109375" style="2" customWidth="1"/>
    <col min="14082" max="14082" width="18.7109375" style="2" customWidth="1"/>
    <col min="14083" max="14083" width="9.140625" style="2"/>
    <col min="14084" max="14084" width="14.140625" style="2" customWidth="1"/>
    <col min="14085" max="14085" width="12.85546875" style="2" customWidth="1"/>
    <col min="14086" max="14086" width="11.7109375" style="2" customWidth="1"/>
    <col min="14087" max="14087" width="12.85546875" style="2" customWidth="1"/>
    <col min="14088" max="14088" width="11.5703125" style="2" customWidth="1"/>
    <col min="14089" max="14089" width="11.7109375" style="2" customWidth="1"/>
    <col min="14090" max="14090" width="4.140625" style="2" customWidth="1"/>
    <col min="14091" max="14336" width="9.140625" style="2"/>
    <col min="14337" max="14337" width="100.7109375" style="2" customWidth="1"/>
    <col min="14338" max="14338" width="18.7109375" style="2" customWidth="1"/>
    <col min="14339" max="14339" width="9.140625" style="2"/>
    <col min="14340" max="14340" width="14.140625" style="2" customWidth="1"/>
    <col min="14341" max="14341" width="12.85546875" style="2" customWidth="1"/>
    <col min="14342" max="14342" width="11.7109375" style="2" customWidth="1"/>
    <col min="14343" max="14343" width="12.85546875" style="2" customWidth="1"/>
    <col min="14344" max="14344" width="11.5703125" style="2" customWidth="1"/>
    <col min="14345" max="14345" width="11.7109375" style="2" customWidth="1"/>
    <col min="14346" max="14346" width="4.140625" style="2" customWidth="1"/>
    <col min="14347" max="14592" width="9.140625" style="2"/>
    <col min="14593" max="14593" width="100.7109375" style="2" customWidth="1"/>
    <col min="14594" max="14594" width="18.7109375" style="2" customWidth="1"/>
    <col min="14595" max="14595" width="9.140625" style="2"/>
    <col min="14596" max="14596" width="14.140625" style="2" customWidth="1"/>
    <col min="14597" max="14597" width="12.85546875" style="2" customWidth="1"/>
    <col min="14598" max="14598" width="11.7109375" style="2" customWidth="1"/>
    <col min="14599" max="14599" width="12.85546875" style="2" customWidth="1"/>
    <col min="14600" max="14600" width="11.5703125" style="2" customWidth="1"/>
    <col min="14601" max="14601" width="11.7109375" style="2" customWidth="1"/>
    <col min="14602" max="14602" width="4.140625" style="2" customWidth="1"/>
    <col min="14603" max="14848" width="9.140625" style="2"/>
    <col min="14849" max="14849" width="100.7109375" style="2" customWidth="1"/>
    <col min="14850" max="14850" width="18.7109375" style="2" customWidth="1"/>
    <col min="14851" max="14851" width="9.140625" style="2"/>
    <col min="14852" max="14852" width="14.140625" style="2" customWidth="1"/>
    <col min="14853" max="14853" width="12.85546875" style="2" customWidth="1"/>
    <col min="14854" max="14854" width="11.7109375" style="2" customWidth="1"/>
    <col min="14855" max="14855" width="12.85546875" style="2" customWidth="1"/>
    <col min="14856" max="14856" width="11.5703125" style="2" customWidth="1"/>
    <col min="14857" max="14857" width="11.7109375" style="2" customWidth="1"/>
    <col min="14858" max="14858" width="4.140625" style="2" customWidth="1"/>
    <col min="14859" max="15104" width="9.140625" style="2"/>
    <col min="15105" max="15105" width="100.7109375" style="2" customWidth="1"/>
    <col min="15106" max="15106" width="18.7109375" style="2" customWidth="1"/>
    <col min="15107" max="15107" width="9.140625" style="2"/>
    <col min="15108" max="15108" width="14.140625" style="2" customWidth="1"/>
    <col min="15109" max="15109" width="12.85546875" style="2" customWidth="1"/>
    <col min="15110" max="15110" width="11.7109375" style="2" customWidth="1"/>
    <col min="15111" max="15111" width="12.85546875" style="2" customWidth="1"/>
    <col min="15112" max="15112" width="11.5703125" style="2" customWidth="1"/>
    <col min="15113" max="15113" width="11.7109375" style="2" customWidth="1"/>
    <col min="15114" max="15114" width="4.140625" style="2" customWidth="1"/>
    <col min="15115" max="15360" width="9.140625" style="2"/>
    <col min="15361" max="15361" width="100.7109375" style="2" customWidth="1"/>
    <col min="15362" max="15362" width="18.7109375" style="2" customWidth="1"/>
    <col min="15363" max="15363" width="9.140625" style="2"/>
    <col min="15364" max="15364" width="14.140625" style="2" customWidth="1"/>
    <col min="15365" max="15365" width="12.85546875" style="2" customWidth="1"/>
    <col min="15366" max="15366" width="11.7109375" style="2" customWidth="1"/>
    <col min="15367" max="15367" width="12.85546875" style="2" customWidth="1"/>
    <col min="15368" max="15368" width="11.5703125" style="2" customWidth="1"/>
    <col min="15369" max="15369" width="11.7109375" style="2" customWidth="1"/>
    <col min="15370" max="15370" width="4.140625" style="2" customWidth="1"/>
    <col min="15371" max="15616" width="9.140625" style="2"/>
    <col min="15617" max="15617" width="100.7109375" style="2" customWidth="1"/>
    <col min="15618" max="15618" width="18.7109375" style="2" customWidth="1"/>
    <col min="15619" max="15619" width="9.140625" style="2"/>
    <col min="15620" max="15620" width="14.140625" style="2" customWidth="1"/>
    <col min="15621" max="15621" width="12.85546875" style="2" customWidth="1"/>
    <col min="15622" max="15622" width="11.7109375" style="2" customWidth="1"/>
    <col min="15623" max="15623" width="12.85546875" style="2" customWidth="1"/>
    <col min="15624" max="15624" width="11.5703125" style="2" customWidth="1"/>
    <col min="15625" max="15625" width="11.7109375" style="2" customWidth="1"/>
    <col min="15626" max="15626" width="4.140625" style="2" customWidth="1"/>
    <col min="15627" max="15872" width="9.140625" style="2"/>
    <col min="15873" max="15873" width="100.7109375" style="2" customWidth="1"/>
    <col min="15874" max="15874" width="18.7109375" style="2" customWidth="1"/>
    <col min="15875" max="15875" width="9.140625" style="2"/>
    <col min="15876" max="15876" width="14.140625" style="2" customWidth="1"/>
    <col min="15877" max="15877" width="12.85546875" style="2" customWidth="1"/>
    <col min="15878" max="15878" width="11.7109375" style="2" customWidth="1"/>
    <col min="15879" max="15879" width="12.85546875" style="2" customWidth="1"/>
    <col min="15880" max="15880" width="11.5703125" style="2" customWidth="1"/>
    <col min="15881" max="15881" width="11.7109375" style="2" customWidth="1"/>
    <col min="15882" max="15882" width="4.140625" style="2" customWidth="1"/>
    <col min="15883" max="16128" width="9.140625" style="2"/>
    <col min="16129" max="16129" width="100.7109375" style="2" customWidth="1"/>
    <col min="16130" max="16130" width="18.7109375" style="2" customWidth="1"/>
    <col min="16131" max="16131" width="9.140625" style="2"/>
    <col min="16132" max="16132" width="14.140625" style="2" customWidth="1"/>
    <col min="16133" max="16133" width="12.85546875" style="2" customWidth="1"/>
    <col min="16134" max="16134" width="11.7109375" style="2" customWidth="1"/>
    <col min="16135" max="16135" width="12.85546875" style="2" customWidth="1"/>
    <col min="16136" max="16136" width="11.5703125" style="2" customWidth="1"/>
    <col min="16137" max="16137" width="11.7109375" style="2" customWidth="1"/>
    <col min="16138" max="16138" width="4.140625" style="2" customWidth="1"/>
    <col min="16139" max="16384" width="9.140625" style="2"/>
  </cols>
  <sheetData>
    <row r="1" spans="1:247" s="458" customFormat="1" ht="18" customHeight="1">
      <c r="A1" s="510" t="s">
        <v>904</v>
      </c>
      <c r="B1" s="83"/>
      <c r="C1" s="2"/>
      <c r="D1" s="2"/>
      <c r="E1" s="2"/>
      <c r="F1" s="2"/>
      <c r="G1" s="2"/>
      <c r="H1" s="2"/>
      <c r="I1" s="2"/>
      <c r="J1" s="457"/>
      <c r="K1" s="457"/>
      <c r="L1" s="2174"/>
      <c r="M1" s="2174"/>
      <c r="N1" s="457"/>
      <c r="O1" s="457"/>
      <c r="P1" s="2174"/>
      <c r="Q1" s="2174"/>
      <c r="R1" s="457"/>
      <c r="S1" s="457"/>
      <c r="T1" s="2174"/>
      <c r="U1" s="2174"/>
      <c r="V1" s="457"/>
      <c r="W1" s="457"/>
      <c r="X1" s="2174"/>
      <c r="Y1" s="2174"/>
      <c r="Z1" s="457"/>
      <c r="AA1" s="457"/>
      <c r="AB1" s="2174"/>
      <c r="AC1" s="2174"/>
      <c r="AD1" s="457"/>
      <c r="AE1" s="457"/>
      <c r="AF1" s="2174"/>
      <c r="AG1" s="2174"/>
      <c r="AH1" s="457"/>
      <c r="AI1" s="457"/>
      <c r="AJ1" s="2174"/>
      <c r="AK1" s="2174"/>
      <c r="AL1" s="457"/>
      <c r="AM1" s="457"/>
      <c r="AN1" s="2174"/>
      <c r="AO1" s="2174"/>
      <c r="AP1" s="457"/>
      <c r="AQ1" s="457"/>
      <c r="AR1" s="2174"/>
      <c r="AS1" s="2174"/>
      <c r="AT1" s="457"/>
      <c r="AU1" s="457"/>
      <c r="AV1" s="2174"/>
      <c r="AW1" s="2174"/>
      <c r="AX1" s="457"/>
      <c r="AY1" s="457"/>
      <c r="AZ1" s="2174"/>
      <c r="BA1" s="2174"/>
      <c r="BB1" s="457"/>
      <c r="BC1" s="457"/>
      <c r="BD1" s="2174"/>
      <c r="BE1" s="2174"/>
      <c r="BF1" s="457"/>
      <c r="BG1" s="457"/>
      <c r="BH1" s="2174"/>
      <c r="BI1" s="2174"/>
      <c r="BJ1" s="457"/>
      <c r="BK1" s="457"/>
      <c r="BL1" s="2174"/>
      <c r="BM1" s="2174"/>
      <c r="BN1" s="457"/>
      <c r="BO1" s="457"/>
      <c r="BP1" s="2174"/>
      <c r="BQ1" s="2174"/>
      <c r="BR1" s="457"/>
      <c r="BS1" s="457"/>
      <c r="BT1" s="2174"/>
      <c r="BU1" s="2174"/>
      <c r="BV1" s="457"/>
      <c r="BW1" s="457"/>
      <c r="BX1" s="2174"/>
      <c r="BY1" s="2174"/>
      <c r="BZ1" s="457"/>
      <c r="CA1" s="457"/>
      <c r="CB1" s="2174"/>
      <c r="CC1" s="2174"/>
      <c r="CD1" s="457"/>
      <c r="CE1" s="457"/>
      <c r="CF1" s="2174"/>
      <c r="CG1" s="2174"/>
      <c r="CH1" s="457"/>
      <c r="CI1" s="457"/>
      <c r="CJ1" s="2174"/>
      <c r="CK1" s="2174"/>
      <c r="CL1" s="457"/>
      <c r="CM1" s="457"/>
      <c r="CN1" s="2174"/>
      <c r="CO1" s="2174"/>
      <c r="CP1" s="457"/>
      <c r="CQ1" s="457"/>
      <c r="CR1" s="2174"/>
      <c r="CS1" s="2174"/>
      <c r="CT1" s="457"/>
      <c r="CU1" s="457"/>
      <c r="CV1" s="2174"/>
      <c r="CW1" s="2174"/>
      <c r="CX1" s="457"/>
      <c r="CY1" s="457"/>
      <c r="CZ1" s="2174"/>
      <c r="DA1" s="2174"/>
      <c r="DB1" s="457"/>
      <c r="DC1" s="457"/>
      <c r="DD1" s="2174"/>
      <c r="DE1" s="2174"/>
      <c r="DF1" s="457"/>
      <c r="DG1" s="457"/>
      <c r="DH1" s="2174"/>
      <c r="DI1" s="2174"/>
      <c r="DJ1" s="457"/>
      <c r="DK1" s="457"/>
      <c r="DL1" s="2174"/>
      <c r="DM1" s="2174"/>
      <c r="DN1" s="457"/>
      <c r="DO1" s="457"/>
      <c r="DP1" s="2174"/>
      <c r="DQ1" s="2174"/>
      <c r="DR1" s="457"/>
      <c r="DS1" s="457"/>
      <c r="DT1" s="2174"/>
      <c r="DU1" s="2174"/>
      <c r="DV1" s="457"/>
      <c r="DW1" s="457"/>
      <c r="DX1" s="2174"/>
      <c r="DY1" s="2174"/>
      <c r="DZ1" s="457"/>
      <c r="EA1" s="457"/>
      <c r="EB1" s="2174"/>
      <c r="EC1" s="2174"/>
      <c r="ED1" s="457"/>
      <c r="EE1" s="457"/>
      <c r="EF1" s="2174"/>
      <c r="EG1" s="2174"/>
      <c r="EH1" s="457"/>
      <c r="EI1" s="457"/>
      <c r="EJ1" s="2174"/>
      <c r="EK1" s="2174"/>
      <c r="EL1" s="457"/>
      <c r="EM1" s="457"/>
      <c r="EN1" s="2174"/>
      <c r="EO1" s="2174"/>
      <c r="EP1" s="457"/>
      <c r="EQ1" s="457"/>
      <c r="ER1" s="2174"/>
      <c r="ES1" s="2174"/>
      <c r="ET1" s="457"/>
      <c r="EU1" s="457"/>
      <c r="EV1" s="2174"/>
      <c r="EW1" s="2174"/>
      <c r="EX1" s="457"/>
      <c r="EY1" s="457"/>
      <c r="EZ1" s="2174"/>
      <c r="FA1" s="2174"/>
      <c r="FB1" s="457"/>
      <c r="FC1" s="457"/>
      <c r="FD1" s="2174"/>
      <c r="FE1" s="2174"/>
      <c r="FF1" s="457"/>
      <c r="FG1" s="457"/>
      <c r="FH1" s="2174"/>
      <c r="FI1" s="2174"/>
      <c r="FJ1" s="457"/>
      <c r="FK1" s="457"/>
      <c r="FL1" s="2174"/>
      <c r="FM1" s="2174"/>
      <c r="FN1" s="457"/>
      <c r="FO1" s="457"/>
      <c r="FP1" s="2174"/>
      <c r="FQ1" s="2174"/>
      <c r="FR1" s="457"/>
      <c r="FS1" s="457"/>
      <c r="FT1" s="2174"/>
      <c r="FU1" s="2174"/>
      <c r="FV1" s="457"/>
      <c r="FW1" s="457"/>
      <c r="FX1" s="2174"/>
      <c r="FY1" s="2174"/>
      <c r="FZ1" s="457"/>
      <c r="GA1" s="457"/>
      <c r="GB1" s="2174"/>
      <c r="GC1" s="2174"/>
      <c r="GD1" s="457"/>
      <c r="GE1" s="457"/>
      <c r="GF1" s="2174"/>
      <c r="GG1" s="2174"/>
      <c r="GH1" s="457"/>
      <c r="GI1" s="457"/>
      <c r="GJ1" s="2174"/>
      <c r="GK1" s="2174"/>
      <c r="GL1" s="457"/>
      <c r="GM1" s="457"/>
      <c r="GN1" s="2174"/>
      <c r="GO1" s="2174"/>
      <c r="GP1" s="457"/>
      <c r="GQ1" s="457"/>
      <c r="GR1" s="2174"/>
      <c r="GS1" s="2174"/>
      <c r="GT1" s="457"/>
      <c r="GU1" s="457"/>
      <c r="GV1" s="2174"/>
      <c r="GW1" s="2174"/>
      <c r="GX1" s="457"/>
      <c r="GY1" s="457"/>
      <c r="GZ1" s="2174"/>
      <c r="HA1" s="2174"/>
      <c r="HB1" s="457"/>
      <c r="HC1" s="457"/>
      <c r="HD1" s="2174"/>
      <c r="HE1" s="2174"/>
      <c r="HF1" s="457"/>
      <c r="HG1" s="457"/>
      <c r="HH1" s="2174"/>
      <c r="HI1" s="2174"/>
      <c r="HJ1" s="457"/>
      <c r="HK1" s="457"/>
      <c r="HL1" s="2174"/>
      <c r="HM1" s="2174"/>
      <c r="HN1" s="457"/>
      <c r="HO1" s="457"/>
      <c r="HP1" s="2174"/>
      <c r="HQ1" s="2174"/>
      <c r="HR1" s="457"/>
      <c r="HS1" s="457"/>
      <c r="HT1" s="2174"/>
      <c r="HU1" s="2174"/>
      <c r="HV1" s="457"/>
      <c r="HW1" s="457"/>
      <c r="HX1" s="2174"/>
      <c r="HY1" s="2174"/>
      <c r="HZ1" s="457"/>
      <c r="IA1" s="457"/>
      <c r="IB1" s="2174"/>
      <c r="IC1" s="2174"/>
      <c r="ID1" s="457"/>
      <c r="IE1" s="457"/>
      <c r="IF1" s="2174"/>
      <c r="IG1" s="2174"/>
      <c r="IH1" s="457"/>
      <c r="II1" s="457"/>
      <c r="IJ1" s="2174"/>
      <c r="IK1" s="2174"/>
      <c r="IL1" s="457"/>
      <c r="IM1" s="457"/>
    </row>
    <row r="2" spans="1:247" s="417" customFormat="1" ht="18" customHeight="1">
      <c r="A2" s="459" t="s">
        <v>781</v>
      </c>
      <c r="B2" s="422"/>
    </row>
    <row r="3" spans="1:247" s="417" customFormat="1" ht="11.25" customHeight="1">
      <c r="A3" s="459"/>
      <c r="B3" s="416" t="s">
        <v>389</v>
      </c>
    </row>
    <row r="4" spans="1:247" s="502" customFormat="1" ht="21" customHeight="1">
      <c r="A4" s="420"/>
      <c r="B4" s="421" t="s">
        <v>782</v>
      </c>
      <c r="C4" s="2"/>
      <c r="D4" s="2"/>
      <c r="E4" s="2"/>
      <c r="F4" s="2"/>
      <c r="G4" s="253"/>
      <c r="H4" s="253"/>
      <c r="I4" s="253"/>
      <c r="J4" s="253"/>
      <c r="K4" s="253"/>
      <c r="L4" s="253"/>
      <c r="M4" s="253"/>
      <c r="N4" s="253"/>
      <c r="O4" s="253"/>
      <c r="P4" s="253"/>
      <c r="Q4" s="253"/>
      <c r="R4" s="253"/>
      <c r="S4" s="253"/>
      <c r="T4" s="253"/>
      <c r="U4" s="253"/>
      <c r="V4" s="253"/>
      <c r="W4" s="253"/>
      <c r="X4" s="253"/>
      <c r="Y4" s="253"/>
      <c r="Z4" s="253"/>
      <c r="AA4" s="253"/>
      <c r="AB4" s="253"/>
      <c r="AC4" s="253"/>
      <c r="AD4" s="253"/>
      <c r="AE4" s="253"/>
      <c r="AF4" s="253"/>
      <c r="AG4" s="253"/>
      <c r="AH4" s="253"/>
      <c r="AI4" s="253"/>
      <c r="AJ4" s="253"/>
      <c r="AK4" s="253"/>
      <c r="AL4" s="253"/>
      <c r="AM4" s="253"/>
      <c r="AN4" s="253"/>
      <c r="AO4" s="253"/>
      <c r="AP4" s="253"/>
      <c r="AQ4" s="253"/>
      <c r="AR4" s="253"/>
      <c r="AS4" s="253"/>
      <c r="AT4" s="253"/>
      <c r="AU4" s="253"/>
      <c r="AV4" s="253"/>
      <c r="AW4" s="253"/>
      <c r="AX4" s="253"/>
      <c r="AY4" s="253"/>
      <c r="AZ4" s="253"/>
      <c r="BA4" s="253"/>
      <c r="BB4" s="253"/>
      <c r="BC4" s="253"/>
      <c r="BD4" s="253"/>
      <c r="BE4" s="253"/>
      <c r="BF4" s="253"/>
      <c r="BG4" s="253"/>
      <c r="BH4" s="253"/>
      <c r="BI4" s="253"/>
      <c r="BJ4" s="253"/>
      <c r="BK4" s="253"/>
      <c r="BL4" s="253"/>
      <c r="BM4" s="253"/>
      <c r="BN4" s="253"/>
      <c r="BO4" s="253"/>
      <c r="BP4" s="253"/>
      <c r="BQ4" s="253"/>
      <c r="BR4" s="253"/>
      <c r="BS4" s="253"/>
      <c r="BT4" s="253"/>
      <c r="BU4" s="253"/>
      <c r="BV4" s="253"/>
      <c r="BW4" s="253"/>
      <c r="BX4" s="253"/>
      <c r="BY4" s="253"/>
      <c r="BZ4" s="253"/>
      <c r="CA4" s="253"/>
      <c r="CB4" s="253"/>
      <c r="CC4" s="253"/>
      <c r="CD4" s="253"/>
      <c r="CE4" s="253"/>
      <c r="CF4" s="253"/>
      <c r="CG4" s="253"/>
      <c r="CH4" s="253"/>
      <c r="CI4" s="253"/>
      <c r="CJ4" s="253"/>
      <c r="CK4" s="253"/>
      <c r="CL4" s="253"/>
      <c r="CM4" s="253"/>
      <c r="CN4" s="253"/>
      <c r="CO4" s="253"/>
      <c r="CP4" s="253"/>
      <c r="CQ4" s="253"/>
      <c r="CR4" s="253"/>
      <c r="CS4" s="253"/>
      <c r="CT4" s="253"/>
      <c r="CU4" s="253"/>
      <c r="CV4" s="253"/>
      <c r="CW4" s="253"/>
      <c r="CX4" s="253"/>
      <c r="CY4" s="253"/>
      <c r="CZ4" s="253"/>
      <c r="DA4" s="253"/>
      <c r="DB4" s="253"/>
      <c r="DC4" s="253"/>
      <c r="DD4" s="253"/>
      <c r="DE4" s="253"/>
      <c r="DF4" s="253"/>
      <c r="DG4" s="253"/>
      <c r="DH4" s="253"/>
      <c r="DI4" s="253"/>
      <c r="DJ4" s="253"/>
      <c r="DK4" s="253"/>
      <c r="DL4" s="253"/>
      <c r="DM4" s="253"/>
      <c r="DN4" s="253"/>
      <c r="DO4" s="253"/>
      <c r="DP4" s="253"/>
      <c r="DQ4" s="253"/>
      <c r="DR4" s="253"/>
      <c r="DS4" s="253"/>
      <c r="DT4" s="253"/>
      <c r="DU4" s="253"/>
      <c r="DV4" s="253"/>
      <c r="DW4" s="253"/>
      <c r="DX4" s="253"/>
      <c r="DY4" s="253"/>
      <c r="DZ4" s="253"/>
      <c r="EA4" s="253"/>
      <c r="EB4" s="253"/>
      <c r="EC4" s="253"/>
      <c r="ED4" s="253"/>
      <c r="EE4" s="253"/>
      <c r="EF4" s="253"/>
      <c r="EG4" s="253"/>
      <c r="EH4" s="253"/>
      <c r="EI4" s="253"/>
      <c r="EJ4" s="253"/>
      <c r="EK4" s="253"/>
      <c r="EL4" s="253"/>
      <c r="EM4" s="253"/>
      <c r="EN4" s="253"/>
      <c r="EO4" s="253"/>
      <c r="EP4" s="253"/>
      <c r="EQ4" s="253"/>
      <c r="ER4" s="253"/>
      <c r="ES4" s="253"/>
      <c r="ET4" s="253"/>
      <c r="EU4" s="253"/>
      <c r="EV4" s="253"/>
      <c r="EW4" s="253"/>
      <c r="EX4" s="253"/>
      <c r="EY4" s="253"/>
      <c r="EZ4" s="253"/>
      <c r="FA4" s="253"/>
      <c r="FB4" s="253"/>
      <c r="FC4" s="253"/>
      <c r="FD4" s="253"/>
      <c r="FE4" s="253"/>
      <c r="FF4" s="253"/>
      <c r="FG4" s="253"/>
      <c r="FH4" s="253"/>
      <c r="FI4" s="253"/>
      <c r="FJ4" s="253"/>
      <c r="FK4" s="253"/>
      <c r="FL4" s="253"/>
      <c r="FM4" s="253"/>
      <c r="FN4" s="253"/>
      <c r="FO4" s="253"/>
      <c r="FP4" s="253"/>
      <c r="FQ4" s="253"/>
      <c r="FR4" s="253"/>
      <c r="FS4" s="253"/>
      <c r="FT4" s="253"/>
      <c r="FU4" s="253"/>
      <c r="FV4" s="253"/>
      <c r="FW4" s="253"/>
      <c r="FX4" s="253"/>
      <c r="FY4" s="253"/>
      <c r="FZ4" s="253"/>
      <c r="GA4" s="253"/>
      <c r="GB4" s="253"/>
      <c r="GC4" s="253"/>
      <c r="GD4" s="253"/>
      <c r="GE4" s="253"/>
      <c r="GF4" s="253"/>
      <c r="GG4" s="253"/>
      <c r="GH4" s="253"/>
      <c r="GI4" s="253"/>
      <c r="GJ4" s="253"/>
      <c r="GK4" s="253"/>
      <c r="GL4" s="253"/>
      <c r="GM4" s="253"/>
      <c r="GN4" s="253"/>
      <c r="GO4" s="253"/>
      <c r="GP4" s="253"/>
      <c r="GQ4" s="253"/>
      <c r="GR4" s="253"/>
      <c r="GS4" s="253"/>
      <c r="GT4" s="253"/>
      <c r="GU4" s="253"/>
      <c r="GV4" s="253"/>
      <c r="GW4" s="253"/>
      <c r="GX4" s="253"/>
      <c r="GY4" s="253"/>
      <c r="GZ4" s="253"/>
      <c r="HA4" s="253"/>
      <c r="HB4" s="253"/>
      <c r="HC4" s="253"/>
      <c r="HD4" s="253"/>
      <c r="HE4" s="253"/>
      <c r="HF4" s="253"/>
      <c r="HG4" s="253"/>
      <c r="HH4" s="253"/>
      <c r="HI4" s="253"/>
      <c r="HJ4" s="253"/>
      <c r="HK4" s="253"/>
      <c r="HL4" s="253"/>
      <c r="HM4" s="253"/>
      <c r="HN4" s="253"/>
      <c r="HO4" s="253"/>
      <c r="HP4" s="253"/>
      <c r="HQ4" s="253"/>
      <c r="HR4" s="253"/>
      <c r="HS4" s="253"/>
      <c r="HT4" s="253"/>
      <c r="HU4" s="253"/>
      <c r="HV4" s="253"/>
      <c r="HW4" s="253"/>
      <c r="HX4" s="253"/>
      <c r="HY4" s="253"/>
      <c r="HZ4" s="253"/>
      <c r="IA4" s="253"/>
      <c r="IB4" s="253"/>
      <c r="IC4" s="253"/>
      <c r="ID4" s="253"/>
      <c r="IE4" s="253"/>
      <c r="IF4" s="253"/>
      <c r="IG4" s="253"/>
      <c r="IH4" s="253"/>
      <c r="II4" s="253"/>
      <c r="IJ4" s="253"/>
      <c r="IK4" s="253"/>
      <c r="IL4" s="253"/>
    </row>
    <row r="5" spans="1:247" ht="6" customHeight="1">
      <c r="A5" s="460"/>
      <c r="B5" s="461"/>
    </row>
    <row r="6" spans="1:247">
      <c r="A6" s="462" t="s">
        <v>783</v>
      </c>
      <c r="B6" s="463">
        <v>144157</v>
      </c>
      <c r="E6" s="503"/>
    </row>
    <row r="7" spans="1:247">
      <c r="A7" s="464" t="s">
        <v>697</v>
      </c>
      <c r="B7" s="465">
        <v>565</v>
      </c>
      <c r="E7" s="503"/>
    </row>
    <row r="8" spans="1:247">
      <c r="A8" s="464" t="s">
        <v>701</v>
      </c>
      <c r="B8" s="465">
        <v>0</v>
      </c>
      <c r="E8" s="503"/>
    </row>
    <row r="9" spans="1:247">
      <c r="A9" s="464" t="s">
        <v>784</v>
      </c>
      <c r="B9" s="465">
        <v>0</v>
      </c>
      <c r="E9" s="503"/>
    </row>
    <row r="10" spans="1:247">
      <c r="A10" s="464" t="s">
        <v>703</v>
      </c>
      <c r="B10" s="465">
        <v>11072</v>
      </c>
      <c r="E10" s="503"/>
    </row>
    <row r="11" spans="1:247">
      <c r="A11" s="464" t="s">
        <v>704</v>
      </c>
      <c r="B11" s="465">
        <v>132507</v>
      </c>
      <c r="E11" s="503"/>
    </row>
    <row r="12" spans="1:247">
      <c r="A12" s="464" t="s">
        <v>785</v>
      </c>
      <c r="B12" s="465">
        <v>0</v>
      </c>
      <c r="E12" s="503"/>
    </row>
    <row r="13" spans="1:247">
      <c r="A13" s="464" t="s">
        <v>406</v>
      </c>
      <c r="B13" s="465">
        <v>0</v>
      </c>
    </row>
    <row r="14" spans="1:247">
      <c r="A14" s="464" t="s">
        <v>786</v>
      </c>
      <c r="B14" s="465">
        <v>13</v>
      </c>
    </row>
    <row r="15" spans="1:247">
      <c r="A15" s="462" t="s">
        <v>787</v>
      </c>
      <c r="B15" s="463">
        <v>46841</v>
      </c>
      <c r="E15" s="503"/>
    </row>
    <row r="16" spans="1:247">
      <c r="A16" s="464" t="s">
        <v>788</v>
      </c>
      <c r="B16" s="465">
        <v>23</v>
      </c>
    </row>
    <row r="17" spans="1:9">
      <c r="A17" s="464" t="s">
        <v>789</v>
      </c>
      <c r="B17" s="465">
        <v>0</v>
      </c>
    </row>
    <row r="18" spans="1:9">
      <c r="A18" s="466" t="s">
        <v>790</v>
      </c>
      <c r="B18" s="465">
        <v>45882</v>
      </c>
      <c r="E18" s="503"/>
    </row>
    <row r="19" spans="1:9">
      <c r="A19" s="466" t="s">
        <v>791</v>
      </c>
      <c r="B19" s="465">
        <v>0</v>
      </c>
      <c r="E19" s="503"/>
    </row>
    <row r="20" spans="1:9">
      <c r="A20" s="466" t="s">
        <v>792</v>
      </c>
      <c r="B20" s="465">
        <v>1022</v>
      </c>
    </row>
    <row r="21" spans="1:9">
      <c r="A21" s="466" t="s">
        <v>793</v>
      </c>
      <c r="B21" s="465">
        <v>0</v>
      </c>
    </row>
    <row r="22" spans="1:9">
      <c r="A22" s="504" t="s">
        <v>794</v>
      </c>
      <c r="B22" s="463">
        <v>0</v>
      </c>
    </row>
    <row r="23" spans="1:9">
      <c r="A23" s="462" t="s">
        <v>795</v>
      </c>
      <c r="B23" s="463">
        <v>31</v>
      </c>
      <c r="E23" s="503"/>
    </row>
    <row r="24" spans="1:9">
      <c r="A24" s="464" t="s">
        <v>697</v>
      </c>
      <c r="B24" s="465">
        <v>0</v>
      </c>
    </row>
    <row r="25" spans="1:9">
      <c r="A25" s="464" t="s">
        <v>701</v>
      </c>
      <c r="B25" s="465">
        <v>0</v>
      </c>
    </row>
    <row r="26" spans="1:9">
      <c r="A26" s="464" t="s">
        <v>703</v>
      </c>
      <c r="B26" s="465">
        <v>31</v>
      </c>
      <c r="E26" s="503"/>
    </row>
    <row r="27" spans="1:9">
      <c r="A27" s="464" t="s">
        <v>796</v>
      </c>
      <c r="B27" s="465">
        <v>0</v>
      </c>
      <c r="E27" s="503"/>
    </row>
    <row r="28" spans="1:9">
      <c r="A28" s="462" t="s">
        <v>797</v>
      </c>
      <c r="B28" s="463">
        <v>50572</v>
      </c>
      <c r="E28" s="503"/>
    </row>
    <row r="29" spans="1:9">
      <c r="A29" s="505" t="s">
        <v>798</v>
      </c>
      <c r="B29" s="463">
        <v>3194</v>
      </c>
      <c r="E29" s="503"/>
    </row>
    <row r="30" spans="1:9" ht="25.5">
      <c r="A30" s="467" t="s">
        <v>799</v>
      </c>
      <c r="B30" s="463">
        <v>5126</v>
      </c>
      <c r="E30" s="503"/>
    </row>
    <row r="31" spans="1:9">
      <c r="A31" s="469" t="s">
        <v>703</v>
      </c>
      <c r="B31" s="465">
        <v>5127</v>
      </c>
      <c r="E31" s="506"/>
      <c r="F31" s="253"/>
      <c r="G31" s="253"/>
      <c r="H31" s="253"/>
      <c r="I31" s="253"/>
    </row>
    <row r="32" spans="1:9">
      <c r="A32" s="469" t="s">
        <v>704</v>
      </c>
      <c r="B32" s="465">
        <v>0</v>
      </c>
      <c r="E32" s="253"/>
      <c r="F32" s="253"/>
      <c r="G32" s="253"/>
      <c r="H32" s="253"/>
      <c r="I32" s="253"/>
    </row>
    <row r="33" spans="1:5">
      <c r="A33" s="469" t="s">
        <v>726</v>
      </c>
      <c r="B33" s="465">
        <v>-1</v>
      </c>
    </row>
    <row r="34" spans="1:5">
      <c r="A34" s="469" t="s">
        <v>769</v>
      </c>
      <c r="B34" s="465">
        <v>0</v>
      </c>
    </row>
    <row r="35" spans="1:5">
      <c r="A35" s="471" t="s">
        <v>800</v>
      </c>
      <c r="B35" s="463">
        <v>-2250</v>
      </c>
      <c r="E35" s="503"/>
    </row>
    <row r="36" spans="1:5" s="16" customFormat="1" ht="25.5">
      <c r="A36" s="471" t="s">
        <v>801</v>
      </c>
      <c r="B36" s="463">
        <v>0</v>
      </c>
      <c r="C36" s="2"/>
      <c r="D36" s="2"/>
      <c r="E36" s="507"/>
    </row>
    <row r="37" spans="1:5" s="16" customFormat="1" ht="12.75" customHeight="1">
      <c r="A37" s="472" t="s">
        <v>802</v>
      </c>
      <c r="B37" s="463">
        <v>0</v>
      </c>
      <c r="C37" s="2"/>
      <c r="E37" s="507"/>
    </row>
    <row r="38" spans="1:5" s="1" customFormat="1">
      <c r="A38" s="471" t="s">
        <v>803</v>
      </c>
      <c r="B38" s="463">
        <v>0</v>
      </c>
      <c r="C38" s="2"/>
      <c r="D38" s="2"/>
      <c r="E38" s="509"/>
    </row>
    <row r="39" spans="1:5">
      <c r="A39" s="467" t="s">
        <v>804</v>
      </c>
      <c r="B39" s="463">
        <v>34043</v>
      </c>
      <c r="E39" s="503"/>
    </row>
    <row r="40" spans="1:5" ht="25.5">
      <c r="A40" s="467" t="s">
        <v>805</v>
      </c>
      <c r="B40" s="463">
        <v>0</v>
      </c>
      <c r="E40" s="503"/>
    </row>
    <row r="41" spans="1:5">
      <c r="A41" s="471" t="s">
        <v>806</v>
      </c>
      <c r="B41" s="463">
        <v>2333</v>
      </c>
      <c r="E41" s="503"/>
    </row>
    <row r="42" spans="1:5">
      <c r="A42" s="471" t="s">
        <v>807</v>
      </c>
      <c r="B42" s="463">
        <v>5357</v>
      </c>
      <c r="E42" s="503"/>
    </row>
    <row r="43" spans="1:5">
      <c r="A43" s="471" t="s">
        <v>808</v>
      </c>
      <c r="B43" s="463">
        <v>3891</v>
      </c>
      <c r="E43" s="503"/>
    </row>
    <row r="44" spans="1:5">
      <c r="A44" s="471" t="s">
        <v>809</v>
      </c>
      <c r="B44" s="463">
        <v>185443</v>
      </c>
      <c r="E44" s="503"/>
    </row>
    <row r="45" spans="1:5">
      <c r="A45" s="473" t="s">
        <v>810</v>
      </c>
      <c r="B45" s="463">
        <v>94720</v>
      </c>
      <c r="E45" s="503"/>
    </row>
    <row r="46" spans="1:5">
      <c r="A46" s="466" t="s">
        <v>811</v>
      </c>
      <c r="B46" s="465">
        <v>31731</v>
      </c>
      <c r="E46" s="503"/>
    </row>
    <row r="47" spans="1:5">
      <c r="A47" s="466" t="s">
        <v>812</v>
      </c>
      <c r="B47" s="465">
        <v>62989</v>
      </c>
      <c r="E47" s="503"/>
    </row>
    <row r="48" spans="1:5">
      <c r="A48" s="473" t="s">
        <v>813</v>
      </c>
      <c r="B48" s="463">
        <v>597</v>
      </c>
      <c r="E48" s="503"/>
    </row>
    <row r="49" spans="1:5">
      <c r="A49" s="473" t="s">
        <v>814</v>
      </c>
      <c r="B49" s="463">
        <v>3257</v>
      </c>
      <c r="E49" s="503"/>
    </row>
    <row r="50" spans="1:5">
      <c r="A50" s="466" t="s">
        <v>815</v>
      </c>
      <c r="B50" s="465">
        <v>2659</v>
      </c>
      <c r="E50" s="503"/>
    </row>
    <row r="51" spans="1:5">
      <c r="A51" s="466" t="s">
        <v>816</v>
      </c>
      <c r="B51" s="465">
        <v>495</v>
      </c>
      <c r="E51" s="503"/>
    </row>
    <row r="52" spans="1:5">
      <c r="A52" s="466" t="s">
        <v>817</v>
      </c>
      <c r="B52" s="465">
        <v>103</v>
      </c>
      <c r="E52" s="503"/>
    </row>
    <row r="53" spans="1:5">
      <c r="A53" s="473" t="s">
        <v>818</v>
      </c>
      <c r="B53" s="463">
        <v>0</v>
      </c>
      <c r="E53" s="503"/>
    </row>
    <row r="54" spans="1:5">
      <c r="A54" s="464" t="s">
        <v>703</v>
      </c>
      <c r="B54" s="465">
        <v>0</v>
      </c>
      <c r="E54" s="503"/>
    </row>
    <row r="55" spans="1:5">
      <c r="A55" s="464" t="s">
        <v>704</v>
      </c>
      <c r="B55" s="465">
        <v>0</v>
      </c>
      <c r="E55" s="503"/>
    </row>
    <row r="56" spans="1:5">
      <c r="A56" s="473" t="s">
        <v>819</v>
      </c>
      <c r="B56" s="463">
        <v>362</v>
      </c>
    </row>
    <row r="57" spans="1:5">
      <c r="A57" s="466" t="s">
        <v>820</v>
      </c>
      <c r="B57" s="465">
        <v>0</v>
      </c>
    </row>
    <row r="58" spans="1:5">
      <c r="A58" s="466" t="s">
        <v>821</v>
      </c>
      <c r="B58" s="465">
        <v>35</v>
      </c>
      <c r="E58" s="503"/>
    </row>
    <row r="59" spans="1:5">
      <c r="A59" s="466" t="s">
        <v>822</v>
      </c>
      <c r="B59" s="465">
        <v>327</v>
      </c>
      <c r="E59" s="503"/>
    </row>
    <row r="60" spans="1:5" ht="25.5">
      <c r="A60" s="473" t="s">
        <v>823</v>
      </c>
      <c r="B60" s="463">
        <v>4101</v>
      </c>
    </row>
    <row r="61" spans="1:5">
      <c r="A61" s="466" t="s">
        <v>824</v>
      </c>
      <c r="B61" s="465">
        <v>-4</v>
      </c>
    </row>
    <row r="62" spans="1:5">
      <c r="A62" s="466" t="s">
        <v>825</v>
      </c>
      <c r="B62" s="465">
        <v>4105</v>
      </c>
      <c r="E62" s="503"/>
    </row>
    <row r="63" spans="1:5" ht="25.5">
      <c r="A63" s="473" t="s">
        <v>826</v>
      </c>
      <c r="B63" s="463">
        <v>0</v>
      </c>
      <c r="E63" s="503"/>
    </row>
    <row r="64" spans="1:5">
      <c r="A64" s="473" t="s">
        <v>827</v>
      </c>
      <c r="B64" s="463">
        <v>29</v>
      </c>
      <c r="E64" s="503"/>
    </row>
    <row r="65" spans="1:5">
      <c r="A65" s="466" t="s">
        <v>815</v>
      </c>
      <c r="B65" s="465">
        <v>0</v>
      </c>
    </row>
    <row r="66" spans="1:5">
      <c r="A66" s="466" t="s">
        <v>816</v>
      </c>
      <c r="B66" s="465">
        <v>0</v>
      </c>
    </row>
    <row r="67" spans="1:5">
      <c r="A67" s="466" t="s">
        <v>828</v>
      </c>
      <c r="B67" s="465">
        <v>0</v>
      </c>
      <c r="E67" s="503"/>
    </row>
    <row r="68" spans="1:5">
      <c r="A68" s="466" t="s">
        <v>817</v>
      </c>
      <c r="B68" s="474">
        <v>0</v>
      </c>
    </row>
    <row r="69" spans="1:5">
      <c r="A69" s="466" t="s">
        <v>829</v>
      </c>
      <c r="B69" s="474">
        <v>29</v>
      </c>
      <c r="E69" s="503"/>
    </row>
    <row r="70" spans="1:5">
      <c r="A70" s="473" t="s">
        <v>830</v>
      </c>
      <c r="B70" s="476">
        <v>0</v>
      </c>
    </row>
    <row r="71" spans="1:5" ht="25.5">
      <c r="A71" s="473" t="s">
        <v>831</v>
      </c>
      <c r="B71" s="476">
        <v>0</v>
      </c>
      <c r="E71" s="503"/>
    </row>
    <row r="72" spans="1:5" ht="25.5">
      <c r="A72" s="473" t="s">
        <v>832</v>
      </c>
      <c r="B72" s="476">
        <v>0</v>
      </c>
      <c r="E72" s="503"/>
    </row>
    <row r="73" spans="1:5">
      <c r="A73" s="475" t="s">
        <v>833</v>
      </c>
      <c r="B73" s="476">
        <v>82377</v>
      </c>
      <c r="E73" s="503"/>
    </row>
    <row r="74" spans="1:5">
      <c r="A74" s="475" t="s">
        <v>834</v>
      </c>
      <c r="B74" s="476">
        <v>9064</v>
      </c>
    </row>
    <row r="75" spans="1:5">
      <c r="A75" s="475" t="s">
        <v>835</v>
      </c>
      <c r="B75" s="476">
        <v>73313</v>
      </c>
    </row>
    <row r="76" spans="1:5">
      <c r="A76" s="475" t="s">
        <v>836</v>
      </c>
      <c r="B76" s="476">
        <v>0</v>
      </c>
    </row>
    <row r="77" spans="1:5">
      <c r="A77" s="466" t="s">
        <v>837</v>
      </c>
      <c r="B77" s="474">
        <v>0</v>
      </c>
      <c r="E77" s="503"/>
    </row>
    <row r="78" spans="1:5">
      <c r="A78" s="466" t="s">
        <v>838</v>
      </c>
      <c r="B78" s="474">
        <v>0</v>
      </c>
      <c r="E78" s="503"/>
    </row>
    <row r="79" spans="1:5">
      <c r="A79" s="475" t="s">
        <v>839</v>
      </c>
      <c r="B79" s="476">
        <v>73313</v>
      </c>
      <c r="E79" s="503"/>
    </row>
    <row r="80" spans="1:5">
      <c r="A80" s="464" t="s">
        <v>840</v>
      </c>
      <c r="B80" s="474">
        <v>0</v>
      </c>
    </row>
    <row r="81" spans="1:9">
      <c r="A81" s="477" t="s">
        <v>841</v>
      </c>
      <c r="B81" s="478">
        <v>73313</v>
      </c>
      <c r="E81" s="503"/>
    </row>
    <row r="82" spans="1:9" ht="6" customHeight="1">
      <c r="A82" s="2"/>
      <c r="B82" s="451"/>
    </row>
    <row r="83" spans="1:9">
      <c r="A83" s="454" t="s">
        <v>416</v>
      </c>
      <c r="B83" s="451"/>
    </row>
    <row r="84" spans="1:9">
      <c r="A84" s="2"/>
      <c r="B84" s="2"/>
    </row>
    <row r="85" spans="1:9">
      <c r="A85" s="2"/>
      <c r="B85" s="2"/>
    </row>
    <row r="86" spans="1:9">
      <c r="A86" s="2"/>
      <c r="B86" s="2"/>
    </row>
    <row r="87" spans="1:9">
      <c r="A87" s="2"/>
      <c r="B87" s="2"/>
    </row>
    <row r="88" spans="1:9">
      <c r="A88" s="2"/>
      <c r="B88" s="2"/>
    </row>
    <row r="89" spans="1:9">
      <c r="A89" s="2"/>
      <c r="B89" s="2"/>
    </row>
    <row r="90" spans="1:9">
      <c r="A90" s="2"/>
      <c r="B90" s="2"/>
    </row>
    <row r="91" spans="1:9">
      <c r="A91" s="2"/>
      <c r="B91" s="2"/>
    </row>
    <row r="92" spans="1:9" s="253" customFormat="1">
      <c r="A92" s="2"/>
      <c r="B92" s="2"/>
      <c r="C92" s="2"/>
      <c r="D92" s="2"/>
      <c r="E92" s="2"/>
      <c r="F92" s="2"/>
      <c r="G92" s="2"/>
      <c r="H92" s="2"/>
      <c r="I92" s="2"/>
    </row>
    <row r="93" spans="1:9" s="253" customFormat="1">
      <c r="A93" s="2"/>
      <c r="B93" s="2"/>
      <c r="C93" s="2"/>
      <c r="D93" s="2"/>
      <c r="E93" s="2"/>
      <c r="F93" s="2"/>
      <c r="G93" s="2"/>
      <c r="H93" s="2"/>
      <c r="I93" s="2"/>
    </row>
    <row r="94" spans="1:9" s="253" customFormat="1">
      <c r="A94" s="2"/>
      <c r="B94" s="2"/>
      <c r="C94" s="2"/>
      <c r="D94" s="2"/>
      <c r="E94" s="2"/>
      <c r="F94" s="2"/>
      <c r="G94" s="2"/>
      <c r="H94" s="2"/>
      <c r="I94" s="2"/>
    </row>
    <row r="95" spans="1:9" s="253" customFormat="1">
      <c r="A95" s="2"/>
      <c r="B95" s="2"/>
      <c r="C95" s="2"/>
      <c r="D95" s="2"/>
      <c r="E95" s="2"/>
      <c r="F95" s="2"/>
      <c r="G95" s="2"/>
      <c r="H95" s="2"/>
      <c r="I95" s="2"/>
    </row>
    <row r="96" spans="1:9" s="253" customFormat="1">
      <c r="A96" s="2"/>
      <c r="B96" s="2"/>
      <c r="C96" s="2"/>
      <c r="D96" s="2"/>
      <c r="E96" s="2"/>
      <c r="F96" s="2"/>
      <c r="G96" s="2"/>
      <c r="H96" s="2"/>
      <c r="I96" s="2"/>
    </row>
    <row r="97" spans="1:9" s="253" customFormat="1">
      <c r="A97" s="2"/>
      <c r="B97" s="2"/>
      <c r="C97" s="2"/>
      <c r="D97" s="2"/>
      <c r="E97" s="2"/>
      <c r="F97" s="2"/>
      <c r="G97" s="2"/>
      <c r="H97" s="2"/>
      <c r="I97" s="2"/>
    </row>
    <row r="98" spans="1:9" s="253" customFormat="1">
      <c r="A98" s="2"/>
      <c r="B98" s="2"/>
      <c r="C98" s="2"/>
      <c r="D98" s="2"/>
      <c r="E98" s="2"/>
      <c r="F98" s="2"/>
      <c r="G98" s="2"/>
      <c r="H98" s="2"/>
      <c r="I98" s="2"/>
    </row>
    <row r="99" spans="1:9" s="253" customFormat="1">
      <c r="A99" s="2"/>
      <c r="B99" s="2"/>
      <c r="C99" s="2"/>
      <c r="D99" s="2"/>
      <c r="E99" s="2"/>
      <c r="F99" s="2"/>
      <c r="G99" s="2"/>
      <c r="H99" s="2"/>
      <c r="I99" s="2"/>
    </row>
    <row r="100" spans="1:9" s="253" customFormat="1">
      <c r="A100" s="2"/>
      <c r="B100" s="2"/>
      <c r="C100" s="2"/>
      <c r="D100" s="2"/>
      <c r="E100" s="2"/>
      <c r="F100" s="2"/>
      <c r="G100" s="2"/>
      <c r="H100" s="2"/>
      <c r="I100" s="2"/>
    </row>
    <row r="101" spans="1:9" s="253" customFormat="1">
      <c r="A101" s="2"/>
      <c r="B101" s="2"/>
      <c r="C101" s="2"/>
      <c r="D101" s="2"/>
      <c r="E101" s="2"/>
      <c r="F101" s="2"/>
      <c r="G101" s="2"/>
      <c r="H101" s="2"/>
      <c r="I101" s="2"/>
    </row>
    <row r="102" spans="1:9">
      <c r="A102" s="2"/>
      <c r="B102" s="2"/>
    </row>
    <row r="103" spans="1:9">
      <c r="A103" s="2"/>
      <c r="B103" s="2"/>
    </row>
    <row r="104" spans="1:9">
      <c r="A104" s="2"/>
      <c r="B104" s="2"/>
    </row>
    <row r="105" spans="1:9">
      <c r="A105" s="2"/>
      <c r="B105" s="2"/>
    </row>
    <row r="106" spans="1:9">
      <c r="A106" s="2"/>
      <c r="B106" s="2"/>
    </row>
    <row r="107" spans="1:9">
      <c r="A107" s="2"/>
      <c r="B107" s="2"/>
    </row>
    <row r="108" spans="1:9">
      <c r="A108" s="2"/>
      <c r="B108" s="2"/>
    </row>
    <row r="109" spans="1:9">
      <c r="A109" s="2"/>
      <c r="B109" s="2"/>
    </row>
    <row r="110" spans="1:9">
      <c r="A110" s="2"/>
      <c r="B110" s="2"/>
    </row>
    <row r="111" spans="1:9">
      <c r="A111" s="2"/>
      <c r="B111" s="2"/>
    </row>
    <row r="112" spans="1:9">
      <c r="A112" s="2"/>
      <c r="B112" s="2"/>
    </row>
    <row r="113" spans="1:2">
      <c r="A113" s="2"/>
      <c r="B113" s="2"/>
    </row>
    <row r="114" spans="1:2">
      <c r="A114" s="2"/>
      <c r="B114" s="2"/>
    </row>
    <row r="115" spans="1:2">
      <c r="A115" s="2"/>
      <c r="B115" s="2"/>
    </row>
  </sheetData>
  <mergeCells count="59">
    <mergeCell ref="HT1:HU1"/>
    <mergeCell ref="HX1:HY1"/>
    <mergeCell ref="IB1:IC1"/>
    <mergeCell ref="IF1:IG1"/>
    <mergeCell ref="IJ1:IK1"/>
    <mergeCell ref="HP1:HQ1"/>
    <mergeCell ref="FX1:FY1"/>
    <mergeCell ref="GB1:GC1"/>
    <mergeCell ref="GF1:GG1"/>
    <mergeCell ref="GJ1:GK1"/>
    <mergeCell ref="GN1:GO1"/>
    <mergeCell ref="GR1:GS1"/>
    <mergeCell ref="GV1:GW1"/>
    <mergeCell ref="GZ1:HA1"/>
    <mergeCell ref="HD1:HE1"/>
    <mergeCell ref="HH1:HI1"/>
    <mergeCell ref="HL1:HM1"/>
    <mergeCell ref="FT1:FU1"/>
    <mergeCell ref="EB1:EC1"/>
    <mergeCell ref="EF1:EG1"/>
    <mergeCell ref="EJ1:EK1"/>
    <mergeCell ref="EN1:EO1"/>
    <mergeCell ref="ER1:ES1"/>
    <mergeCell ref="EV1:EW1"/>
    <mergeCell ref="EZ1:FA1"/>
    <mergeCell ref="FD1:FE1"/>
    <mergeCell ref="FH1:FI1"/>
    <mergeCell ref="FL1:FM1"/>
    <mergeCell ref="FP1:FQ1"/>
    <mergeCell ref="DX1:DY1"/>
    <mergeCell ref="CF1:CG1"/>
    <mergeCell ref="CJ1:CK1"/>
    <mergeCell ref="CN1:CO1"/>
    <mergeCell ref="CR1:CS1"/>
    <mergeCell ref="CV1:CW1"/>
    <mergeCell ref="CZ1:DA1"/>
    <mergeCell ref="DD1:DE1"/>
    <mergeCell ref="DH1:DI1"/>
    <mergeCell ref="DL1:DM1"/>
    <mergeCell ref="DP1:DQ1"/>
    <mergeCell ref="DT1:DU1"/>
    <mergeCell ref="CB1:CC1"/>
    <mergeCell ref="AJ1:AK1"/>
    <mergeCell ref="AN1:AO1"/>
    <mergeCell ref="AR1:AS1"/>
    <mergeCell ref="AV1:AW1"/>
    <mergeCell ref="AZ1:BA1"/>
    <mergeCell ref="BD1:BE1"/>
    <mergeCell ref="BH1:BI1"/>
    <mergeCell ref="BL1:BM1"/>
    <mergeCell ref="BP1:BQ1"/>
    <mergeCell ref="BT1:BU1"/>
    <mergeCell ref="BX1:BY1"/>
    <mergeCell ref="AF1:AG1"/>
    <mergeCell ref="L1:M1"/>
    <mergeCell ref="P1:Q1"/>
    <mergeCell ref="T1:U1"/>
    <mergeCell ref="X1:Y1"/>
    <mergeCell ref="AB1:AC1"/>
  </mergeCells>
  <printOptions horizontalCentered="1"/>
  <pageMargins left="0.59055118110236227" right="0.59055118110236227" top="0.59055118110236227" bottom="0.59055118110236227" header="0.31496062992125984" footer="0.31496062992125984"/>
  <pageSetup paperSize="9" scale="65"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A20946-6C10-4464-8949-D1CFCEB36B4E}">
  <dimension ref="A1:F26"/>
  <sheetViews>
    <sheetView view="pageBreakPreview" zoomScaleNormal="100" zoomScaleSheetLayoutView="100" workbookViewId="0">
      <selection activeCell="A3" sqref="A3"/>
    </sheetView>
  </sheetViews>
  <sheetFormatPr defaultRowHeight="12.75"/>
  <cols>
    <col min="1" max="1" width="58.7109375" style="2" customWidth="1"/>
    <col min="2" max="4" width="21.7109375" style="2" customWidth="1"/>
    <col min="5" max="5" width="14.42578125" style="2" customWidth="1"/>
    <col min="6" max="7" width="10.85546875" style="2" customWidth="1"/>
    <col min="8" max="8" width="9.28515625" style="2" customWidth="1"/>
    <col min="9" max="11" width="9.140625" style="2"/>
    <col min="12" max="12" width="13.7109375" style="2" customWidth="1"/>
    <col min="13" max="13" width="29.140625" style="2" customWidth="1"/>
    <col min="14" max="256" width="9.140625" style="2"/>
    <col min="257" max="257" width="58.7109375" style="2" customWidth="1"/>
    <col min="258" max="260" width="21.7109375" style="2" customWidth="1"/>
    <col min="261" max="261" width="14.42578125" style="2" customWidth="1"/>
    <col min="262" max="263" width="10.85546875" style="2" customWidth="1"/>
    <col min="264" max="264" width="9.28515625" style="2" customWidth="1"/>
    <col min="265" max="267" width="9.140625" style="2"/>
    <col min="268" max="268" width="13.7109375" style="2" customWidth="1"/>
    <col min="269" max="269" width="29.140625" style="2" customWidth="1"/>
    <col min="270" max="512" width="9.140625" style="2"/>
    <col min="513" max="513" width="58.7109375" style="2" customWidth="1"/>
    <col min="514" max="516" width="21.7109375" style="2" customWidth="1"/>
    <col min="517" max="517" width="14.42578125" style="2" customWidth="1"/>
    <col min="518" max="519" width="10.85546875" style="2" customWidth="1"/>
    <col min="520" max="520" width="9.28515625" style="2" customWidth="1"/>
    <col min="521" max="523" width="9.140625" style="2"/>
    <col min="524" max="524" width="13.7109375" style="2" customWidth="1"/>
    <col min="525" max="525" width="29.140625" style="2" customWidth="1"/>
    <col min="526" max="768" width="9.140625" style="2"/>
    <col min="769" max="769" width="58.7109375" style="2" customWidth="1"/>
    <col min="770" max="772" width="21.7109375" style="2" customWidth="1"/>
    <col min="773" max="773" width="14.42578125" style="2" customWidth="1"/>
    <col min="774" max="775" width="10.85546875" style="2" customWidth="1"/>
    <col min="776" max="776" width="9.28515625" style="2" customWidth="1"/>
    <col min="777" max="779" width="9.140625" style="2"/>
    <col min="780" max="780" width="13.7109375" style="2" customWidth="1"/>
    <col min="781" max="781" width="29.140625" style="2" customWidth="1"/>
    <col min="782" max="1024" width="9.140625" style="2"/>
    <col min="1025" max="1025" width="58.7109375" style="2" customWidth="1"/>
    <col min="1026" max="1028" width="21.7109375" style="2" customWidth="1"/>
    <col min="1029" max="1029" width="14.42578125" style="2" customWidth="1"/>
    <col min="1030" max="1031" width="10.85546875" style="2" customWidth="1"/>
    <col min="1032" max="1032" width="9.28515625" style="2" customWidth="1"/>
    <col min="1033" max="1035" width="9.140625" style="2"/>
    <col min="1036" max="1036" width="13.7109375" style="2" customWidth="1"/>
    <col min="1037" max="1037" width="29.140625" style="2" customWidth="1"/>
    <col min="1038" max="1280" width="9.140625" style="2"/>
    <col min="1281" max="1281" width="58.7109375" style="2" customWidth="1"/>
    <col min="1282" max="1284" width="21.7109375" style="2" customWidth="1"/>
    <col min="1285" max="1285" width="14.42578125" style="2" customWidth="1"/>
    <col min="1286" max="1287" width="10.85546875" style="2" customWidth="1"/>
    <col min="1288" max="1288" width="9.28515625" style="2" customWidth="1"/>
    <col min="1289" max="1291" width="9.140625" style="2"/>
    <col min="1292" max="1292" width="13.7109375" style="2" customWidth="1"/>
    <col min="1293" max="1293" width="29.140625" style="2" customWidth="1"/>
    <col min="1294" max="1536" width="9.140625" style="2"/>
    <col min="1537" max="1537" width="58.7109375" style="2" customWidth="1"/>
    <col min="1538" max="1540" width="21.7109375" style="2" customWidth="1"/>
    <col min="1541" max="1541" width="14.42578125" style="2" customWidth="1"/>
    <col min="1542" max="1543" width="10.85546875" style="2" customWidth="1"/>
    <col min="1544" max="1544" width="9.28515625" style="2" customWidth="1"/>
    <col min="1545" max="1547" width="9.140625" style="2"/>
    <col min="1548" max="1548" width="13.7109375" style="2" customWidth="1"/>
    <col min="1549" max="1549" width="29.140625" style="2" customWidth="1"/>
    <col min="1550" max="1792" width="9.140625" style="2"/>
    <col min="1793" max="1793" width="58.7109375" style="2" customWidth="1"/>
    <col min="1794" max="1796" width="21.7109375" style="2" customWidth="1"/>
    <col min="1797" max="1797" width="14.42578125" style="2" customWidth="1"/>
    <col min="1798" max="1799" width="10.85546875" style="2" customWidth="1"/>
    <col min="1800" max="1800" width="9.28515625" style="2" customWidth="1"/>
    <col min="1801" max="1803" width="9.140625" style="2"/>
    <col min="1804" max="1804" width="13.7109375" style="2" customWidth="1"/>
    <col min="1805" max="1805" width="29.140625" style="2" customWidth="1"/>
    <col min="1806" max="2048" width="9.140625" style="2"/>
    <col min="2049" max="2049" width="58.7109375" style="2" customWidth="1"/>
    <col min="2050" max="2052" width="21.7109375" style="2" customWidth="1"/>
    <col min="2053" max="2053" width="14.42578125" style="2" customWidth="1"/>
    <col min="2054" max="2055" width="10.85546875" style="2" customWidth="1"/>
    <col min="2056" max="2056" width="9.28515625" style="2" customWidth="1"/>
    <col min="2057" max="2059" width="9.140625" style="2"/>
    <col min="2060" max="2060" width="13.7109375" style="2" customWidth="1"/>
    <col min="2061" max="2061" width="29.140625" style="2" customWidth="1"/>
    <col min="2062" max="2304" width="9.140625" style="2"/>
    <col min="2305" max="2305" width="58.7109375" style="2" customWidth="1"/>
    <col min="2306" max="2308" width="21.7109375" style="2" customWidth="1"/>
    <col min="2309" max="2309" width="14.42578125" style="2" customWidth="1"/>
    <col min="2310" max="2311" width="10.85546875" style="2" customWidth="1"/>
    <col min="2312" max="2312" width="9.28515625" style="2" customWidth="1"/>
    <col min="2313" max="2315" width="9.140625" style="2"/>
    <col min="2316" max="2316" width="13.7109375" style="2" customWidth="1"/>
    <col min="2317" max="2317" width="29.140625" style="2" customWidth="1"/>
    <col min="2318" max="2560" width="9.140625" style="2"/>
    <col min="2561" max="2561" width="58.7109375" style="2" customWidth="1"/>
    <col min="2562" max="2564" width="21.7109375" style="2" customWidth="1"/>
    <col min="2565" max="2565" width="14.42578125" style="2" customWidth="1"/>
    <col min="2566" max="2567" width="10.85546875" style="2" customWidth="1"/>
    <col min="2568" max="2568" width="9.28515625" style="2" customWidth="1"/>
    <col min="2569" max="2571" width="9.140625" style="2"/>
    <col min="2572" max="2572" width="13.7109375" style="2" customWidth="1"/>
    <col min="2573" max="2573" width="29.140625" style="2" customWidth="1"/>
    <col min="2574" max="2816" width="9.140625" style="2"/>
    <col min="2817" max="2817" width="58.7109375" style="2" customWidth="1"/>
    <col min="2818" max="2820" width="21.7109375" style="2" customWidth="1"/>
    <col min="2821" max="2821" width="14.42578125" style="2" customWidth="1"/>
    <col min="2822" max="2823" width="10.85546875" style="2" customWidth="1"/>
    <col min="2824" max="2824" width="9.28515625" style="2" customWidth="1"/>
    <col min="2825" max="2827" width="9.140625" style="2"/>
    <col min="2828" max="2828" width="13.7109375" style="2" customWidth="1"/>
    <col min="2829" max="2829" width="29.140625" style="2" customWidth="1"/>
    <col min="2830" max="3072" width="9.140625" style="2"/>
    <col min="3073" max="3073" width="58.7109375" style="2" customWidth="1"/>
    <col min="3074" max="3076" width="21.7109375" style="2" customWidth="1"/>
    <col min="3077" max="3077" width="14.42578125" style="2" customWidth="1"/>
    <col min="3078" max="3079" width="10.85546875" style="2" customWidth="1"/>
    <col min="3080" max="3080" width="9.28515625" style="2" customWidth="1"/>
    <col min="3081" max="3083" width="9.140625" style="2"/>
    <col min="3084" max="3084" width="13.7109375" style="2" customWidth="1"/>
    <col min="3085" max="3085" width="29.140625" style="2" customWidth="1"/>
    <col min="3086" max="3328" width="9.140625" style="2"/>
    <col min="3329" max="3329" width="58.7109375" style="2" customWidth="1"/>
    <col min="3330" max="3332" width="21.7109375" style="2" customWidth="1"/>
    <col min="3333" max="3333" width="14.42578125" style="2" customWidth="1"/>
    <col min="3334" max="3335" width="10.85546875" style="2" customWidth="1"/>
    <col min="3336" max="3336" width="9.28515625" style="2" customWidth="1"/>
    <col min="3337" max="3339" width="9.140625" style="2"/>
    <col min="3340" max="3340" width="13.7109375" style="2" customWidth="1"/>
    <col min="3341" max="3341" width="29.140625" style="2" customWidth="1"/>
    <col min="3342" max="3584" width="9.140625" style="2"/>
    <col min="3585" max="3585" width="58.7109375" style="2" customWidth="1"/>
    <col min="3586" max="3588" width="21.7109375" style="2" customWidth="1"/>
    <col min="3589" max="3589" width="14.42578125" style="2" customWidth="1"/>
    <col min="3590" max="3591" width="10.85546875" style="2" customWidth="1"/>
    <col min="3592" max="3592" width="9.28515625" style="2" customWidth="1"/>
    <col min="3593" max="3595" width="9.140625" style="2"/>
    <col min="3596" max="3596" width="13.7109375" style="2" customWidth="1"/>
    <col min="3597" max="3597" width="29.140625" style="2" customWidth="1"/>
    <col min="3598" max="3840" width="9.140625" style="2"/>
    <col min="3841" max="3841" width="58.7109375" style="2" customWidth="1"/>
    <col min="3842" max="3844" width="21.7109375" style="2" customWidth="1"/>
    <col min="3845" max="3845" width="14.42578125" style="2" customWidth="1"/>
    <col min="3846" max="3847" width="10.85546875" style="2" customWidth="1"/>
    <col min="3848" max="3848" width="9.28515625" style="2" customWidth="1"/>
    <col min="3849" max="3851" width="9.140625" style="2"/>
    <col min="3852" max="3852" width="13.7109375" style="2" customWidth="1"/>
    <col min="3853" max="3853" width="29.140625" style="2" customWidth="1"/>
    <col min="3854" max="4096" width="9.140625" style="2"/>
    <col min="4097" max="4097" width="58.7109375" style="2" customWidth="1"/>
    <col min="4098" max="4100" width="21.7109375" style="2" customWidth="1"/>
    <col min="4101" max="4101" width="14.42578125" style="2" customWidth="1"/>
    <col min="4102" max="4103" width="10.85546875" style="2" customWidth="1"/>
    <col min="4104" max="4104" width="9.28515625" style="2" customWidth="1"/>
    <col min="4105" max="4107" width="9.140625" style="2"/>
    <col min="4108" max="4108" width="13.7109375" style="2" customWidth="1"/>
    <col min="4109" max="4109" width="29.140625" style="2" customWidth="1"/>
    <col min="4110" max="4352" width="9.140625" style="2"/>
    <col min="4353" max="4353" width="58.7109375" style="2" customWidth="1"/>
    <col min="4354" max="4356" width="21.7109375" style="2" customWidth="1"/>
    <col min="4357" max="4357" width="14.42578125" style="2" customWidth="1"/>
    <col min="4358" max="4359" width="10.85546875" style="2" customWidth="1"/>
    <col min="4360" max="4360" width="9.28515625" style="2" customWidth="1"/>
    <col min="4361" max="4363" width="9.140625" style="2"/>
    <col min="4364" max="4364" width="13.7109375" style="2" customWidth="1"/>
    <col min="4365" max="4365" width="29.140625" style="2" customWidth="1"/>
    <col min="4366" max="4608" width="9.140625" style="2"/>
    <col min="4609" max="4609" width="58.7109375" style="2" customWidth="1"/>
    <col min="4610" max="4612" width="21.7109375" style="2" customWidth="1"/>
    <col min="4613" max="4613" width="14.42578125" style="2" customWidth="1"/>
    <col min="4614" max="4615" width="10.85546875" style="2" customWidth="1"/>
    <col min="4616" max="4616" width="9.28515625" style="2" customWidth="1"/>
    <col min="4617" max="4619" width="9.140625" style="2"/>
    <col min="4620" max="4620" width="13.7109375" style="2" customWidth="1"/>
    <col min="4621" max="4621" width="29.140625" style="2" customWidth="1"/>
    <col min="4622" max="4864" width="9.140625" style="2"/>
    <col min="4865" max="4865" width="58.7109375" style="2" customWidth="1"/>
    <col min="4866" max="4868" width="21.7109375" style="2" customWidth="1"/>
    <col min="4869" max="4869" width="14.42578125" style="2" customWidth="1"/>
    <col min="4870" max="4871" width="10.85546875" style="2" customWidth="1"/>
    <col min="4872" max="4872" width="9.28515625" style="2" customWidth="1"/>
    <col min="4873" max="4875" width="9.140625" style="2"/>
    <col min="4876" max="4876" width="13.7109375" style="2" customWidth="1"/>
    <col min="4877" max="4877" width="29.140625" style="2" customWidth="1"/>
    <col min="4878" max="5120" width="9.140625" style="2"/>
    <col min="5121" max="5121" width="58.7109375" style="2" customWidth="1"/>
    <col min="5122" max="5124" width="21.7109375" style="2" customWidth="1"/>
    <col min="5125" max="5125" width="14.42578125" style="2" customWidth="1"/>
    <col min="5126" max="5127" width="10.85546875" style="2" customWidth="1"/>
    <col min="5128" max="5128" width="9.28515625" style="2" customWidth="1"/>
    <col min="5129" max="5131" width="9.140625" style="2"/>
    <col min="5132" max="5132" width="13.7109375" style="2" customWidth="1"/>
    <col min="5133" max="5133" width="29.140625" style="2" customWidth="1"/>
    <col min="5134" max="5376" width="9.140625" style="2"/>
    <col min="5377" max="5377" width="58.7109375" style="2" customWidth="1"/>
    <col min="5378" max="5380" width="21.7109375" style="2" customWidth="1"/>
    <col min="5381" max="5381" width="14.42578125" style="2" customWidth="1"/>
    <col min="5382" max="5383" width="10.85546875" style="2" customWidth="1"/>
    <col min="5384" max="5384" width="9.28515625" style="2" customWidth="1"/>
    <col min="5385" max="5387" width="9.140625" style="2"/>
    <col min="5388" max="5388" width="13.7109375" style="2" customWidth="1"/>
    <col min="5389" max="5389" width="29.140625" style="2" customWidth="1"/>
    <col min="5390" max="5632" width="9.140625" style="2"/>
    <col min="5633" max="5633" width="58.7109375" style="2" customWidth="1"/>
    <col min="5634" max="5636" width="21.7109375" style="2" customWidth="1"/>
    <col min="5637" max="5637" width="14.42578125" style="2" customWidth="1"/>
    <col min="5638" max="5639" width="10.85546875" style="2" customWidth="1"/>
    <col min="5640" max="5640" width="9.28515625" style="2" customWidth="1"/>
    <col min="5641" max="5643" width="9.140625" style="2"/>
    <col min="5644" max="5644" width="13.7109375" style="2" customWidth="1"/>
    <col min="5645" max="5645" width="29.140625" style="2" customWidth="1"/>
    <col min="5646" max="5888" width="9.140625" style="2"/>
    <col min="5889" max="5889" width="58.7109375" style="2" customWidth="1"/>
    <col min="5890" max="5892" width="21.7109375" style="2" customWidth="1"/>
    <col min="5893" max="5893" width="14.42578125" style="2" customWidth="1"/>
    <col min="5894" max="5895" width="10.85546875" style="2" customWidth="1"/>
    <col min="5896" max="5896" width="9.28515625" style="2" customWidth="1"/>
    <col min="5897" max="5899" width="9.140625" style="2"/>
    <col min="5900" max="5900" width="13.7109375" style="2" customWidth="1"/>
    <col min="5901" max="5901" width="29.140625" style="2" customWidth="1"/>
    <col min="5902" max="6144" width="9.140625" style="2"/>
    <col min="6145" max="6145" width="58.7109375" style="2" customWidth="1"/>
    <col min="6146" max="6148" width="21.7109375" style="2" customWidth="1"/>
    <col min="6149" max="6149" width="14.42578125" style="2" customWidth="1"/>
    <col min="6150" max="6151" width="10.85546875" style="2" customWidth="1"/>
    <col min="6152" max="6152" width="9.28515625" style="2" customWidth="1"/>
    <col min="6153" max="6155" width="9.140625" style="2"/>
    <col min="6156" max="6156" width="13.7109375" style="2" customWidth="1"/>
    <col min="6157" max="6157" width="29.140625" style="2" customWidth="1"/>
    <col min="6158" max="6400" width="9.140625" style="2"/>
    <col min="6401" max="6401" width="58.7109375" style="2" customWidth="1"/>
    <col min="6402" max="6404" width="21.7109375" style="2" customWidth="1"/>
    <col min="6405" max="6405" width="14.42578125" style="2" customWidth="1"/>
    <col min="6406" max="6407" width="10.85546875" style="2" customWidth="1"/>
    <col min="6408" max="6408" width="9.28515625" style="2" customWidth="1"/>
    <col min="6409" max="6411" width="9.140625" style="2"/>
    <col min="6412" max="6412" width="13.7109375" style="2" customWidth="1"/>
    <col min="6413" max="6413" width="29.140625" style="2" customWidth="1"/>
    <col min="6414" max="6656" width="9.140625" style="2"/>
    <col min="6657" max="6657" width="58.7109375" style="2" customWidth="1"/>
    <col min="6658" max="6660" width="21.7109375" style="2" customWidth="1"/>
    <col min="6661" max="6661" width="14.42578125" style="2" customWidth="1"/>
    <col min="6662" max="6663" width="10.85546875" style="2" customWidth="1"/>
    <col min="6664" max="6664" width="9.28515625" style="2" customWidth="1"/>
    <col min="6665" max="6667" width="9.140625" style="2"/>
    <col min="6668" max="6668" width="13.7109375" style="2" customWidth="1"/>
    <col min="6669" max="6669" width="29.140625" style="2" customWidth="1"/>
    <col min="6670" max="6912" width="9.140625" style="2"/>
    <col min="6913" max="6913" width="58.7109375" style="2" customWidth="1"/>
    <col min="6914" max="6916" width="21.7109375" style="2" customWidth="1"/>
    <col min="6917" max="6917" width="14.42578125" style="2" customWidth="1"/>
    <col min="6918" max="6919" width="10.85546875" style="2" customWidth="1"/>
    <col min="6920" max="6920" width="9.28515625" style="2" customWidth="1"/>
    <col min="6921" max="6923" width="9.140625" style="2"/>
    <col min="6924" max="6924" width="13.7109375" style="2" customWidth="1"/>
    <col min="6925" max="6925" width="29.140625" style="2" customWidth="1"/>
    <col min="6926" max="7168" width="9.140625" style="2"/>
    <col min="7169" max="7169" width="58.7109375" style="2" customWidth="1"/>
    <col min="7170" max="7172" width="21.7109375" style="2" customWidth="1"/>
    <col min="7173" max="7173" width="14.42578125" style="2" customWidth="1"/>
    <col min="7174" max="7175" width="10.85546875" style="2" customWidth="1"/>
    <col min="7176" max="7176" width="9.28515625" style="2" customWidth="1"/>
    <col min="7177" max="7179" width="9.140625" style="2"/>
    <col min="7180" max="7180" width="13.7109375" style="2" customWidth="1"/>
    <col min="7181" max="7181" width="29.140625" style="2" customWidth="1"/>
    <col min="7182" max="7424" width="9.140625" style="2"/>
    <col min="7425" max="7425" width="58.7109375" style="2" customWidth="1"/>
    <col min="7426" max="7428" width="21.7109375" style="2" customWidth="1"/>
    <col min="7429" max="7429" width="14.42578125" style="2" customWidth="1"/>
    <col min="7430" max="7431" width="10.85546875" style="2" customWidth="1"/>
    <col min="7432" max="7432" width="9.28515625" style="2" customWidth="1"/>
    <col min="7433" max="7435" width="9.140625" style="2"/>
    <col min="7436" max="7436" width="13.7109375" style="2" customWidth="1"/>
    <col min="7437" max="7437" width="29.140625" style="2" customWidth="1"/>
    <col min="7438" max="7680" width="9.140625" style="2"/>
    <col min="7681" max="7681" width="58.7109375" style="2" customWidth="1"/>
    <col min="7682" max="7684" width="21.7109375" style="2" customWidth="1"/>
    <col min="7685" max="7685" width="14.42578125" style="2" customWidth="1"/>
    <col min="7686" max="7687" width="10.85546875" style="2" customWidth="1"/>
    <col min="7688" max="7688" width="9.28515625" style="2" customWidth="1"/>
    <col min="7689" max="7691" width="9.140625" style="2"/>
    <col min="7692" max="7692" width="13.7109375" style="2" customWidth="1"/>
    <col min="7693" max="7693" width="29.140625" style="2" customWidth="1"/>
    <col min="7694" max="7936" width="9.140625" style="2"/>
    <col min="7937" max="7937" width="58.7109375" style="2" customWidth="1"/>
    <col min="7938" max="7940" width="21.7109375" style="2" customWidth="1"/>
    <col min="7941" max="7941" width="14.42578125" style="2" customWidth="1"/>
    <col min="7942" max="7943" width="10.85546875" style="2" customWidth="1"/>
    <col min="7944" max="7944" width="9.28515625" style="2" customWidth="1"/>
    <col min="7945" max="7947" width="9.140625" style="2"/>
    <col min="7948" max="7948" width="13.7109375" style="2" customWidth="1"/>
    <col min="7949" max="7949" width="29.140625" style="2" customWidth="1"/>
    <col min="7950" max="8192" width="9.140625" style="2"/>
    <col min="8193" max="8193" width="58.7109375" style="2" customWidth="1"/>
    <col min="8194" max="8196" width="21.7109375" style="2" customWidth="1"/>
    <col min="8197" max="8197" width="14.42578125" style="2" customWidth="1"/>
    <col min="8198" max="8199" width="10.85546875" style="2" customWidth="1"/>
    <col min="8200" max="8200" width="9.28515625" style="2" customWidth="1"/>
    <col min="8201" max="8203" width="9.140625" style="2"/>
    <col min="8204" max="8204" width="13.7109375" style="2" customWidth="1"/>
    <col min="8205" max="8205" width="29.140625" style="2" customWidth="1"/>
    <col min="8206" max="8448" width="9.140625" style="2"/>
    <col min="8449" max="8449" width="58.7109375" style="2" customWidth="1"/>
    <col min="8450" max="8452" width="21.7109375" style="2" customWidth="1"/>
    <col min="8453" max="8453" width="14.42578125" style="2" customWidth="1"/>
    <col min="8454" max="8455" width="10.85546875" style="2" customWidth="1"/>
    <col min="8456" max="8456" width="9.28515625" style="2" customWidth="1"/>
    <col min="8457" max="8459" width="9.140625" style="2"/>
    <col min="8460" max="8460" width="13.7109375" style="2" customWidth="1"/>
    <col min="8461" max="8461" width="29.140625" style="2" customWidth="1"/>
    <col min="8462" max="8704" width="9.140625" style="2"/>
    <col min="8705" max="8705" width="58.7109375" style="2" customWidth="1"/>
    <col min="8706" max="8708" width="21.7109375" style="2" customWidth="1"/>
    <col min="8709" max="8709" width="14.42578125" style="2" customWidth="1"/>
    <col min="8710" max="8711" width="10.85546875" style="2" customWidth="1"/>
    <col min="8712" max="8712" width="9.28515625" style="2" customWidth="1"/>
    <col min="8713" max="8715" width="9.140625" style="2"/>
    <col min="8716" max="8716" width="13.7109375" style="2" customWidth="1"/>
    <col min="8717" max="8717" width="29.140625" style="2" customWidth="1"/>
    <col min="8718" max="8960" width="9.140625" style="2"/>
    <col min="8961" max="8961" width="58.7109375" style="2" customWidth="1"/>
    <col min="8962" max="8964" width="21.7109375" style="2" customWidth="1"/>
    <col min="8965" max="8965" width="14.42578125" style="2" customWidth="1"/>
    <col min="8966" max="8967" width="10.85546875" style="2" customWidth="1"/>
    <col min="8968" max="8968" width="9.28515625" style="2" customWidth="1"/>
    <col min="8969" max="8971" width="9.140625" style="2"/>
    <col min="8972" max="8972" width="13.7109375" style="2" customWidth="1"/>
    <col min="8973" max="8973" width="29.140625" style="2" customWidth="1"/>
    <col min="8974" max="9216" width="9.140625" style="2"/>
    <col min="9217" max="9217" width="58.7109375" style="2" customWidth="1"/>
    <col min="9218" max="9220" width="21.7109375" style="2" customWidth="1"/>
    <col min="9221" max="9221" width="14.42578125" style="2" customWidth="1"/>
    <col min="9222" max="9223" width="10.85546875" style="2" customWidth="1"/>
    <col min="9224" max="9224" width="9.28515625" style="2" customWidth="1"/>
    <col min="9225" max="9227" width="9.140625" style="2"/>
    <col min="9228" max="9228" width="13.7109375" style="2" customWidth="1"/>
    <col min="9229" max="9229" width="29.140625" style="2" customWidth="1"/>
    <col min="9230" max="9472" width="9.140625" style="2"/>
    <col min="9473" max="9473" width="58.7109375" style="2" customWidth="1"/>
    <col min="9474" max="9476" width="21.7109375" style="2" customWidth="1"/>
    <col min="9477" max="9477" width="14.42578125" style="2" customWidth="1"/>
    <col min="9478" max="9479" width="10.85546875" style="2" customWidth="1"/>
    <col min="9480" max="9480" width="9.28515625" style="2" customWidth="1"/>
    <col min="9481" max="9483" width="9.140625" style="2"/>
    <col min="9484" max="9484" width="13.7109375" style="2" customWidth="1"/>
    <col min="9485" max="9485" width="29.140625" style="2" customWidth="1"/>
    <col min="9486" max="9728" width="9.140625" style="2"/>
    <col min="9729" max="9729" width="58.7109375" style="2" customWidth="1"/>
    <col min="9730" max="9732" width="21.7109375" style="2" customWidth="1"/>
    <col min="9733" max="9733" width="14.42578125" style="2" customWidth="1"/>
    <col min="9734" max="9735" width="10.85546875" style="2" customWidth="1"/>
    <col min="9736" max="9736" width="9.28515625" style="2" customWidth="1"/>
    <col min="9737" max="9739" width="9.140625" style="2"/>
    <col min="9740" max="9740" width="13.7109375" style="2" customWidth="1"/>
    <col min="9741" max="9741" width="29.140625" style="2" customWidth="1"/>
    <col min="9742" max="9984" width="9.140625" style="2"/>
    <col min="9985" max="9985" width="58.7109375" style="2" customWidth="1"/>
    <col min="9986" max="9988" width="21.7109375" style="2" customWidth="1"/>
    <col min="9989" max="9989" width="14.42578125" style="2" customWidth="1"/>
    <col min="9990" max="9991" width="10.85546875" style="2" customWidth="1"/>
    <col min="9992" max="9992" width="9.28515625" style="2" customWidth="1"/>
    <col min="9993" max="9995" width="9.140625" style="2"/>
    <col min="9996" max="9996" width="13.7109375" style="2" customWidth="1"/>
    <col min="9997" max="9997" width="29.140625" style="2" customWidth="1"/>
    <col min="9998" max="10240" width="9.140625" style="2"/>
    <col min="10241" max="10241" width="58.7109375" style="2" customWidth="1"/>
    <col min="10242" max="10244" width="21.7109375" style="2" customWidth="1"/>
    <col min="10245" max="10245" width="14.42578125" style="2" customWidth="1"/>
    <col min="10246" max="10247" width="10.85546875" style="2" customWidth="1"/>
    <col min="10248" max="10248" width="9.28515625" style="2" customWidth="1"/>
    <col min="10249" max="10251" width="9.140625" style="2"/>
    <col min="10252" max="10252" width="13.7109375" style="2" customWidth="1"/>
    <col min="10253" max="10253" width="29.140625" style="2" customWidth="1"/>
    <col min="10254" max="10496" width="9.140625" style="2"/>
    <col min="10497" max="10497" width="58.7109375" style="2" customWidth="1"/>
    <col min="10498" max="10500" width="21.7109375" style="2" customWidth="1"/>
    <col min="10501" max="10501" width="14.42578125" style="2" customWidth="1"/>
    <col min="10502" max="10503" width="10.85546875" style="2" customWidth="1"/>
    <col min="10504" max="10504" width="9.28515625" style="2" customWidth="1"/>
    <col min="10505" max="10507" width="9.140625" style="2"/>
    <col min="10508" max="10508" width="13.7109375" style="2" customWidth="1"/>
    <col min="10509" max="10509" width="29.140625" style="2" customWidth="1"/>
    <col min="10510" max="10752" width="9.140625" style="2"/>
    <col min="10753" max="10753" width="58.7109375" style="2" customWidth="1"/>
    <col min="10754" max="10756" width="21.7109375" style="2" customWidth="1"/>
    <col min="10757" max="10757" width="14.42578125" style="2" customWidth="1"/>
    <col min="10758" max="10759" width="10.85546875" style="2" customWidth="1"/>
    <col min="10760" max="10760" width="9.28515625" style="2" customWidth="1"/>
    <col min="10761" max="10763" width="9.140625" style="2"/>
    <col min="10764" max="10764" width="13.7109375" style="2" customWidth="1"/>
    <col min="10765" max="10765" width="29.140625" style="2" customWidth="1"/>
    <col min="10766" max="11008" width="9.140625" style="2"/>
    <col min="11009" max="11009" width="58.7109375" style="2" customWidth="1"/>
    <col min="11010" max="11012" width="21.7109375" style="2" customWidth="1"/>
    <col min="11013" max="11013" width="14.42578125" style="2" customWidth="1"/>
    <col min="11014" max="11015" width="10.85546875" style="2" customWidth="1"/>
    <col min="11016" max="11016" width="9.28515625" style="2" customWidth="1"/>
    <col min="11017" max="11019" width="9.140625" style="2"/>
    <col min="11020" max="11020" width="13.7109375" style="2" customWidth="1"/>
    <col min="11021" max="11021" width="29.140625" style="2" customWidth="1"/>
    <col min="11022" max="11264" width="9.140625" style="2"/>
    <col min="11265" max="11265" width="58.7109375" style="2" customWidth="1"/>
    <col min="11266" max="11268" width="21.7109375" style="2" customWidth="1"/>
    <col min="11269" max="11269" width="14.42578125" style="2" customWidth="1"/>
    <col min="11270" max="11271" width="10.85546875" style="2" customWidth="1"/>
    <col min="11272" max="11272" width="9.28515625" style="2" customWidth="1"/>
    <col min="11273" max="11275" width="9.140625" style="2"/>
    <col min="11276" max="11276" width="13.7109375" style="2" customWidth="1"/>
    <col min="11277" max="11277" width="29.140625" style="2" customWidth="1"/>
    <col min="11278" max="11520" width="9.140625" style="2"/>
    <col min="11521" max="11521" width="58.7109375" style="2" customWidth="1"/>
    <col min="11522" max="11524" width="21.7109375" style="2" customWidth="1"/>
    <col min="11525" max="11525" width="14.42578125" style="2" customWidth="1"/>
    <col min="11526" max="11527" width="10.85546875" style="2" customWidth="1"/>
    <col min="11528" max="11528" width="9.28515625" style="2" customWidth="1"/>
    <col min="11529" max="11531" width="9.140625" style="2"/>
    <col min="11532" max="11532" width="13.7109375" style="2" customWidth="1"/>
    <col min="11533" max="11533" width="29.140625" style="2" customWidth="1"/>
    <col min="11534" max="11776" width="9.140625" style="2"/>
    <col min="11777" max="11777" width="58.7109375" style="2" customWidth="1"/>
    <col min="11778" max="11780" width="21.7109375" style="2" customWidth="1"/>
    <col min="11781" max="11781" width="14.42578125" style="2" customWidth="1"/>
    <col min="11782" max="11783" width="10.85546875" style="2" customWidth="1"/>
    <col min="11784" max="11784" width="9.28515625" style="2" customWidth="1"/>
    <col min="11785" max="11787" width="9.140625" style="2"/>
    <col min="11788" max="11788" width="13.7109375" style="2" customWidth="1"/>
    <col min="11789" max="11789" width="29.140625" style="2" customWidth="1"/>
    <col min="11790" max="12032" width="9.140625" style="2"/>
    <col min="12033" max="12033" width="58.7109375" style="2" customWidth="1"/>
    <col min="12034" max="12036" width="21.7109375" style="2" customWidth="1"/>
    <col min="12037" max="12037" width="14.42578125" style="2" customWidth="1"/>
    <col min="12038" max="12039" width="10.85546875" style="2" customWidth="1"/>
    <col min="12040" max="12040" width="9.28515625" style="2" customWidth="1"/>
    <col min="12041" max="12043" width="9.140625" style="2"/>
    <col min="12044" max="12044" width="13.7109375" style="2" customWidth="1"/>
    <col min="12045" max="12045" width="29.140625" style="2" customWidth="1"/>
    <col min="12046" max="12288" width="9.140625" style="2"/>
    <col min="12289" max="12289" width="58.7109375" style="2" customWidth="1"/>
    <col min="12290" max="12292" width="21.7109375" style="2" customWidth="1"/>
    <col min="12293" max="12293" width="14.42578125" style="2" customWidth="1"/>
    <col min="12294" max="12295" width="10.85546875" style="2" customWidth="1"/>
    <col min="12296" max="12296" width="9.28515625" style="2" customWidth="1"/>
    <col min="12297" max="12299" width="9.140625" style="2"/>
    <col min="12300" max="12300" width="13.7109375" style="2" customWidth="1"/>
    <col min="12301" max="12301" width="29.140625" style="2" customWidth="1"/>
    <col min="12302" max="12544" width="9.140625" style="2"/>
    <col min="12545" max="12545" width="58.7109375" style="2" customWidth="1"/>
    <col min="12546" max="12548" width="21.7109375" style="2" customWidth="1"/>
    <col min="12549" max="12549" width="14.42578125" style="2" customWidth="1"/>
    <col min="12550" max="12551" width="10.85546875" style="2" customWidth="1"/>
    <col min="12552" max="12552" width="9.28515625" style="2" customWidth="1"/>
    <col min="12553" max="12555" width="9.140625" style="2"/>
    <col min="12556" max="12556" width="13.7109375" style="2" customWidth="1"/>
    <col min="12557" max="12557" width="29.140625" style="2" customWidth="1"/>
    <col min="12558" max="12800" width="9.140625" style="2"/>
    <col min="12801" max="12801" width="58.7109375" style="2" customWidth="1"/>
    <col min="12802" max="12804" width="21.7109375" style="2" customWidth="1"/>
    <col min="12805" max="12805" width="14.42578125" style="2" customWidth="1"/>
    <col min="12806" max="12807" width="10.85546875" style="2" customWidth="1"/>
    <col min="12808" max="12808" width="9.28515625" style="2" customWidth="1"/>
    <col min="12809" max="12811" width="9.140625" style="2"/>
    <col min="12812" max="12812" width="13.7109375" style="2" customWidth="1"/>
    <col min="12813" max="12813" width="29.140625" style="2" customWidth="1"/>
    <col min="12814" max="13056" width="9.140625" style="2"/>
    <col min="13057" max="13057" width="58.7109375" style="2" customWidth="1"/>
    <col min="13058" max="13060" width="21.7109375" style="2" customWidth="1"/>
    <col min="13061" max="13061" width="14.42578125" style="2" customWidth="1"/>
    <col min="13062" max="13063" width="10.85546875" style="2" customWidth="1"/>
    <col min="13064" max="13064" width="9.28515625" style="2" customWidth="1"/>
    <col min="13065" max="13067" width="9.140625" style="2"/>
    <col min="13068" max="13068" width="13.7109375" style="2" customWidth="1"/>
    <col min="13069" max="13069" width="29.140625" style="2" customWidth="1"/>
    <col min="13070" max="13312" width="9.140625" style="2"/>
    <col min="13313" max="13313" width="58.7109375" style="2" customWidth="1"/>
    <col min="13314" max="13316" width="21.7109375" style="2" customWidth="1"/>
    <col min="13317" max="13317" width="14.42578125" style="2" customWidth="1"/>
    <col min="13318" max="13319" width="10.85546875" style="2" customWidth="1"/>
    <col min="13320" max="13320" width="9.28515625" style="2" customWidth="1"/>
    <col min="13321" max="13323" width="9.140625" style="2"/>
    <col min="13324" max="13324" width="13.7109375" style="2" customWidth="1"/>
    <col min="13325" max="13325" width="29.140625" style="2" customWidth="1"/>
    <col min="13326" max="13568" width="9.140625" style="2"/>
    <col min="13569" max="13569" width="58.7109375" style="2" customWidth="1"/>
    <col min="13570" max="13572" width="21.7109375" style="2" customWidth="1"/>
    <col min="13573" max="13573" width="14.42578125" style="2" customWidth="1"/>
    <col min="13574" max="13575" width="10.85546875" style="2" customWidth="1"/>
    <col min="13576" max="13576" width="9.28515625" style="2" customWidth="1"/>
    <col min="13577" max="13579" width="9.140625" style="2"/>
    <col min="13580" max="13580" width="13.7109375" style="2" customWidth="1"/>
    <col min="13581" max="13581" width="29.140625" style="2" customWidth="1"/>
    <col min="13582" max="13824" width="9.140625" style="2"/>
    <col min="13825" max="13825" width="58.7109375" style="2" customWidth="1"/>
    <col min="13826" max="13828" width="21.7109375" style="2" customWidth="1"/>
    <col min="13829" max="13829" width="14.42578125" style="2" customWidth="1"/>
    <col min="13830" max="13831" width="10.85546875" style="2" customWidth="1"/>
    <col min="13832" max="13832" width="9.28515625" style="2" customWidth="1"/>
    <col min="13833" max="13835" width="9.140625" style="2"/>
    <col min="13836" max="13836" width="13.7109375" style="2" customWidth="1"/>
    <col min="13837" max="13837" width="29.140625" style="2" customWidth="1"/>
    <col min="13838" max="14080" width="9.140625" style="2"/>
    <col min="14081" max="14081" width="58.7109375" style="2" customWidth="1"/>
    <col min="14082" max="14084" width="21.7109375" style="2" customWidth="1"/>
    <col min="14085" max="14085" width="14.42578125" style="2" customWidth="1"/>
    <col min="14086" max="14087" width="10.85546875" style="2" customWidth="1"/>
    <col min="14088" max="14088" width="9.28515625" style="2" customWidth="1"/>
    <col min="14089" max="14091" width="9.140625" style="2"/>
    <col min="14092" max="14092" width="13.7109375" style="2" customWidth="1"/>
    <col min="14093" max="14093" width="29.140625" style="2" customWidth="1"/>
    <col min="14094" max="14336" width="9.140625" style="2"/>
    <col min="14337" max="14337" width="58.7109375" style="2" customWidth="1"/>
    <col min="14338" max="14340" width="21.7109375" style="2" customWidth="1"/>
    <col min="14341" max="14341" width="14.42578125" style="2" customWidth="1"/>
    <col min="14342" max="14343" width="10.85546875" style="2" customWidth="1"/>
    <col min="14344" max="14344" width="9.28515625" style="2" customWidth="1"/>
    <col min="14345" max="14347" width="9.140625" style="2"/>
    <col min="14348" max="14348" width="13.7109375" style="2" customWidth="1"/>
    <col min="14349" max="14349" width="29.140625" style="2" customWidth="1"/>
    <col min="14350" max="14592" width="9.140625" style="2"/>
    <col min="14593" max="14593" width="58.7109375" style="2" customWidth="1"/>
    <col min="14594" max="14596" width="21.7109375" style="2" customWidth="1"/>
    <col min="14597" max="14597" width="14.42578125" style="2" customWidth="1"/>
    <col min="14598" max="14599" width="10.85546875" style="2" customWidth="1"/>
    <col min="14600" max="14600" width="9.28515625" style="2" customWidth="1"/>
    <col min="14601" max="14603" width="9.140625" style="2"/>
    <col min="14604" max="14604" width="13.7109375" style="2" customWidth="1"/>
    <col min="14605" max="14605" width="29.140625" style="2" customWidth="1"/>
    <col min="14606" max="14848" width="9.140625" style="2"/>
    <col min="14849" max="14849" width="58.7109375" style="2" customWidth="1"/>
    <col min="14850" max="14852" width="21.7109375" style="2" customWidth="1"/>
    <col min="14853" max="14853" width="14.42578125" style="2" customWidth="1"/>
    <col min="14854" max="14855" width="10.85546875" style="2" customWidth="1"/>
    <col min="14856" max="14856" width="9.28515625" style="2" customWidth="1"/>
    <col min="14857" max="14859" width="9.140625" style="2"/>
    <col min="14860" max="14860" width="13.7109375" style="2" customWidth="1"/>
    <col min="14861" max="14861" width="29.140625" style="2" customWidth="1"/>
    <col min="14862" max="15104" width="9.140625" style="2"/>
    <col min="15105" max="15105" width="58.7109375" style="2" customWidth="1"/>
    <col min="15106" max="15108" width="21.7109375" style="2" customWidth="1"/>
    <col min="15109" max="15109" width="14.42578125" style="2" customWidth="1"/>
    <col min="15110" max="15111" width="10.85546875" style="2" customWidth="1"/>
    <col min="15112" max="15112" width="9.28515625" style="2" customWidth="1"/>
    <col min="15113" max="15115" width="9.140625" style="2"/>
    <col min="15116" max="15116" width="13.7109375" style="2" customWidth="1"/>
    <col min="15117" max="15117" width="29.140625" style="2" customWidth="1"/>
    <col min="15118" max="15360" width="9.140625" style="2"/>
    <col min="15361" max="15361" width="58.7109375" style="2" customWidth="1"/>
    <col min="15362" max="15364" width="21.7109375" style="2" customWidth="1"/>
    <col min="15365" max="15365" width="14.42578125" style="2" customWidth="1"/>
    <col min="15366" max="15367" width="10.85546875" style="2" customWidth="1"/>
    <col min="15368" max="15368" width="9.28515625" style="2" customWidth="1"/>
    <col min="15369" max="15371" width="9.140625" style="2"/>
    <col min="15372" max="15372" width="13.7109375" style="2" customWidth="1"/>
    <col min="15373" max="15373" width="29.140625" style="2" customWidth="1"/>
    <col min="15374" max="15616" width="9.140625" style="2"/>
    <col min="15617" max="15617" width="58.7109375" style="2" customWidth="1"/>
    <col min="15618" max="15620" width="21.7109375" style="2" customWidth="1"/>
    <col min="15621" max="15621" width="14.42578125" style="2" customWidth="1"/>
    <col min="15622" max="15623" width="10.85546875" style="2" customWidth="1"/>
    <col min="15624" max="15624" width="9.28515625" style="2" customWidth="1"/>
    <col min="15625" max="15627" width="9.140625" style="2"/>
    <col min="15628" max="15628" width="13.7109375" style="2" customWidth="1"/>
    <col min="15629" max="15629" width="29.140625" style="2" customWidth="1"/>
    <col min="15630" max="15872" width="9.140625" style="2"/>
    <col min="15873" max="15873" width="58.7109375" style="2" customWidth="1"/>
    <col min="15874" max="15876" width="21.7109375" style="2" customWidth="1"/>
    <col min="15877" max="15877" width="14.42578125" style="2" customWidth="1"/>
    <col min="15878" max="15879" width="10.85546875" style="2" customWidth="1"/>
    <col min="15880" max="15880" width="9.28515625" style="2" customWidth="1"/>
    <col min="15881" max="15883" width="9.140625" style="2"/>
    <col min="15884" max="15884" width="13.7109375" style="2" customWidth="1"/>
    <col min="15885" max="15885" width="29.140625" style="2" customWidth="1"/>
    <col min="15886" max="16128" width="9.140625" style="2"/>
    <col min="16129" max="16129" width="58.7109375" style="2" customWidth="1"/>
    <col min="16130" max="16132" width="21.7109375" style="2" customWidth="1"/>
    <col min="16133" max="16133" width="14.42578125" style="2" customWidth="1"/>
    <col min="16134" max="16135" width="10.85546875" style="2" customWidth="1"/>
    <col min="16136" max="16136" width="9.28515625" style="2" customWidth="1"/>
    <col min="16137" max="16139" width="9.140625" style="2"/>
    <col min="16140" max="16140" width="13.7109375" style="2" customWidth="1"/>
    <col min="16141" max="16141" width="29.140625" style="2" customWidth="1"/>
    <col min="16142" max="16384" width="9.140625" style="2"/>
  </cols>
  <sheetData>
    <row r="1" spans="1:6" ht="18" customHeight="1">
      <c r="A1" s="2186" t="s">
        <v>905</v>
      </c>
      <c r="B1" s="2186"/>
      <c r="C1" s="2186"/>
      <c r="D1" s="83"/>
    </row>
    <row r="2" spans="1:6" ht="18" customHeight="1">
      <c r="A2" s="459" t="s">
        <v>906</v>
      </c>
      <c r="B2" s="511"/>
      <c r="C2" s="511"/>
      <c r="D2" s="512"/>
    </row>
    <row r="3" spans="1:6" ht="11.25" customHeight="1">
      <c r="A3" s="513"/>
      <c r="B3" s="513"/>
      <c r="C3" s="513"/>
      <c r="D3" s="512"/>
      <c r="E3" s="253"/>
      <c r="F3" s="253"/>
    </row>
    <row r="4" spans="1:6" ht="36" customHeight="1">
      <c r="A4" s="420"/>
      <c r="B4" s="420" t="s">
        <v>907</v>
      </c>
      <c r="C4" s="420" t="s">
        <v>908</v>
      </c>
      <c r="D4" s="420" t="s">
        <v>909</v>
      </c>
    </row>
    <row r="5" spans="1:6" ht="21.95" customHeight="1">
      <c r="A5" s="514" t="s">
        <v>910</v>
      </c>
      <c r="B5" s="515">
        <v>0.22001671615210086</v>
      </c>
      <c r="C5" s="515">
        <v>0.45426165158983173</v>
      </c>
      <c r="D5" s="516">
        <v>0.26564039186053473</v>
      </c>
    </row>
    <row r="6" spans="1:6" ht="21.95" customHeight="1">
      <c r="A6" s="514" t="s">
        <v>911</v>
      </c>
      <c r="B6" s="515">
        <v>0.20329482045524994</v>
      </c>
      <c r="C6" s="515">
        <v>0.45046538258564955</v>
      </c>
      <c r="D6" s="516">
        <v>0.25143600886658429</v>
      </c>
    </row>
    <row r="7" spans="1:6">
      <c r="A7" s="517"/>
      <c r="B7" s="517"/>
      <c r="C7" s="517"/>
      <c r="D7" s="253"/>
    </row>
    <row r="8" spans="1:6">
      <c r="A8" s="497" t="s">
        <v>898</v>
      </c>
    </row>
    <row r="11" spans="1:6" s="253" customFormat="1"/>
    <row r="12" spans="1:6" s="253" customFormat="1"/>
    <row r="13" spans="1:6" s="253" customFormat="1"/>
    <row r="14" spans="1:6" s="253" customFormat="1"/>
    <row r="15" spans="1:6" s="253" customFormat="1"/>
    <row r="16" spans="1:6" s="253" customFormat="1"/>
    <row r="17" s="253" customFormat="1"/>
    <row r="18" s="253" customFormat="1"/>
    <row r="19" s="253" customFormat="1"/>
    <row r="20" s="253" customFormat="1"/>
    <row r="21" s="253" customFormat="1"/>
    <row r="22" s="253" customFormat="1"/>
    <row r="23" s="253" customFormat="1"/>
    <row r="24" s="253" customFormat="1"/>
    <row r="25" s="253" customFormat="1"/>
    <row r="26" s="253" customFormat="1"/>
  </sheetData>
  <mergeCells count="1">
    <mergeCell ref="A1:C1"/>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032999-B3F6-4AB4-A691-A01D39EF99CD}">
  <dimension ref="A1:I86"/>
  <sheetViews>
    <sheetView view="pageBreakPreview" zoomScaleNormal="100" zoomScaleSheetLayoutView="100" workbookViewId="0">
      <selection activeCell="A3" sqref="A3"/>
    </sheetView>
  </sheetViews>
  <sheetFormatPr defaultRowHeight="12.75"/>
  <cols>
    <col min="1" max="1" width="47.7109375" style="519" customWidth="1"/>
    <col min="2" max="9" width="12.28515625" style="519" customWidth="1"/>
    <col min="10" max="10" width="1.42578125" style="519" customWidth="1"/>
    <col min="11" max="256" width="9.140625" style="519"/>
    <col min="257" max="257" width="47.7109375" style="519" customWidth="1"/>
    <col min="258" max="265" width="12.28515625" style="519" customWidth="1"/>
    <col min="266" max="266" width="1.42578125" style="519" customWidth="1"/>
    <col min="267" max="512" width="9.140625" style="519"/>
    <col min="513" max="513" width="47.7109375" style="519" customWidth="1"/>
    <col min="514" max="521" width="12.28515625" style="519" customWidth="1"/>
    <col min="522" max="522" width="1.42578125" style="519" customWidth="1"/>
    <col min="523" max="768" width="9.140625" style="519"/>
    <col min="769" max="769" width="47.7109375" style="519" customWidth="1"/>
    <col min="770" max="777" width="12.28515625" style="519" customWidth="1"/>
    <col min="778" max="778" width="1.42578125" style="519" customWidth="1"/>
    <col min="779" max="1024" width="9.140625" style="519"/>
    <col min="1025" max="1025" width="47.7109375" style="519" customWidth="1"/>
    <col min="1026" max="1033" width="12.28515625" style="519" customWidth="1"/>
    <col min="1034" max="1034" width="1.42578125" style="519" customWidth="1"/>
    <col min="1035" max="1280" width="9.140625" style="519"/>
    <col min="1281" max="1281" width="47.7109375" style="519" customWidth="1"/>
    <col min="1282" max="1289" width="12.28515625" style="519" customWidth="1"/>
    <col min="1290" max="1290" width="1.42578125" style="519" customWidth="1"/>
    <col min="1291" max="1536" width="9.140625" style="519"/>
    <col min="1537" max="1537" width="47.7109375" style="519" customWidth="1"/>
    <col min="1538" max="1545" width="12.28515625" style="519" customWidth="1"/>
    <col min="1546" max="1546" width="1.42578125" style="519" customWidth="1"/>
    <col min="1547" max="1792" width="9.140625" style="519"/>
    <col min="1793" max="1793" width="47.7109375" style="519" customWidth="1"/>
    <col min="1794" max="1801" width="12.28515625" style="519" customWidth="1"/>
    <col min="1802" max="1802" width="1.42578125" style="519" customWidth="1"/>
    <col min="1803" max="2048" width="9.140625" style="519"/>
    <col min="2049" max="2049" width="47.7109375" style="519" customWidth="1"/>
    <col min="2050" max="2057" width="12.28515625" style="519" customWidth="1"/>
    <col min="2058" max="2058" width="1.42578125" style="519" customWidth="1"/>
    <col min="2059" max="2304" width="9.140625" style="519"/>
    <col min="2305" max="2305" width="47.7109375" style="519" customWidth="1"/>
    <col min="2306" max="2313" width="12.28515625" style="519" customWidth="1"/>
    <col min="2314" max="2314" width="1.42578125" style="519" customWidth="1"/>
    <col min="2315" max="2560" width="9.140625" style="519"/>
    <col min="2561" max="2561" width="47.7109375" style="519" customWidth="1"/>
    <col min="2562" max="2569" width="12.28515625" style="519" customWidth="1"/>
    <col min="2570" max="2570" width="1.42578125" style="519" customWidth="1"/>
    <col min="2571" max="2816" width="9.140625" style="519"/>
    <col min="2817" max="2817" width="47.7109375" style="519" customWidth="1"/>
    <col min="2818" max="2825" width="12.28515625" style="519" customWidth="1"/>
    <col min="2826" max="2826" width="1.42578125" style="519" customWidth="1"/>
    <col min="2827" max="3072" width="9.140625" style="519"/>
    <col min="3073" max="3073" width="47.7109375" style="519" customWidth="1"/>
    <col min="3074" max="3081" width="12.28515625" style="519" customWidth="1"/>
    <col min="3082" max="3082" width="1.42578125" style="519" customWidth="1"/>
    <col min="3083" max="3328" width="9.140625" style="519"/>
    <col min="3329" max="3329" width="47.7109375" style="519" customWidth="1"/>
    <col min="3330" max="3337" width="12.28515625" style="519" customWidth="1"/>
    <col min="3338" max="3338" width="1.42578125" style="519" customWidth="1"/>
    <col min="3339" max="3584" width="9.140625" style="519"/>
    <col min="3585" max="3585" width="47.7109375" style="519" customWidth="1"/>
    <col min="3586" max="3593" width="12.28515625" style="519" customWidth="1"/>
    <col min="3594" max="3594" width="1.42578125" style="519" customWidth="1"/>
    <col min="3595" max="3840" width="9.140625" style="519"/>
    <col min="3841" max="3841" width="47.7109375" style="519" customWidth="1"/>
    <col min="3842" max="3849" width="12.28515625" style="519" customWidth="1"/>
    <col min="3850" max="3850" width="1.42578125" style="519" customWidth="1"/>
    <col min="3851" max="4096" width="9.140625" style="519"/>
    <col min="4097" max="4097" width="47.7109375" style="519" customWidth="1"/>
    <col min="4098" max="4105" width="12.28515625" style="519" customWidth="1"/>
    <col min="4106" max="4106" width="1.42578125" style="519" customWidth="1"/>
    <col min="4107" max="4352" width="9.140625" style="519"/>
    <col min="4353" max="4353" width="47.7109375" style="519" customWidth="1"/>
    <col min="4354" max="4361" width="12.28515625" style="519" customWidth="1"/>
    <col min="4362" max="4362" width="1.42578125" style="519" customWidth="1"/>
    <col min="4363" max="4608" width="9.140625" style="519"/>
    <col min="4609" max="4609" width="47.7109375" style="519" customWidth="1"/>
    <col min="4610" max="4617" width="12.28515625" style="519" customWidth="1"/>
    <col min="4618" max="4618" width="1.42578125" style="519" customWidth="1"/>
    <col min="4619" max="4864" width="9.140625" style="519"/>
    <col min="4865" max="4865" width="47.7109375" style="519" customWidth="1"/>
    <col min="4866" max="4873" width="12.28515625" style="519" customWidth="1"/>
    <col min="4874" max="4874" width="1.42578125" style="519" customWidth="1"/>
    <col min="4875" max="5120" width="9.140625" style="519"/>
    <col min="5121" max="5121" width="47.7109375" style="519" customWidth="1"/>
    <col min="5122" max="5129" width="12.28515625" style="519" customWidth="1"/>
    <col min="5130" max="5130" width="1.42578125" style="519" customWidth="1"/>
    <col min="5131" max="5376" width="9.140625" style="519"/>
    <col min="5377" max="5377" width="47.7109375" style="519" customWidth="1"/>
    <col min="5378" max="5385" width="12.28515625" style="519" customWidth="1"/>
    <col min="5386" max="5386" width="1.42578125" style="519" customWidth="1"/>
    <col min="5387" max="5632" width="9.140625" style="519"/>
    <col min="5633" max="5633" width="47.7109375" style="519" customWidth="1"/>
    <col min="5634" max="5641" width="12.28515625" style="519" customWidth="1"/>
    <col min="5642" max="5642" width="1.42578125" style="519" customWidth="1"/>
    <col min="5643" max="5888" width="9.140625" style="519"/>
    <col min="5889" max="5889" width="47.7109375" style="519" customWidth="1"/>
    <col min="5890" max="5897" width="12.28515625" style="519" customWidth="1"/>
    <col min="5898" max="5898" width="1.42578125" style="519" customWidth="1"/>
    <col min="5899" max="6144" width="9.140625" style="519"/>
    <col min="6145" max="6145" width="47.7109375" style="519" customWidth="1"/>
    <col min="6146" max="6153" width="12.28515625" style="519" customWidth="1"/>
    <col min="6154" max="6154" width="1.42578125" style="519" customWidth="1"/>
    <col min="6155" max="6400" width="9.140625" style="519"/>
    <col min="6401" max="6401" width="47.7109375" style="519" customWidth="1"/>
    <col min="6402" max="6409" width="12.28515625" style="519" customWidth="1"/>
    <col min="6410" max="6410" width="1.42578125" style="519" customWidth="1"/>
    <col min="6411" max="6656" width="9.140625" style="519"/>
    <col min="6657" max="6657" width="47.7109375" style="519" customWidth="1"/>
    <col min="6658" max="6665" width="12.28515625" style="519" customWidth="1"/>
    <col min="6666" max="6666" width="1.42578125" style="519" customWidth="1"/>
    <col min="6667" max="6912" width="9.140625" style="519"/>
    <col min="6913" max="6913" width="47.7109375" style="519" customWidth="1"/>
    <col min="6914" max="6921" width="12.28515625" style="519" customWidth="1"/>
    <col min="6922" max="6922" width="1.42578125" style="519" customWidth="1"/>
    <col min="6923" max="7168" width="9.140625" style="519"/>
    <col min="7169" max="7169" width="47.7109375" style="519" customWidth="1"/>
    <col min="7170" max="7177" width="12.28515625" style="519" customWidth="1"/>
    <col min="7178" max="7178" width="1.42578125" style="519" customWidth="1"/>
    <col min="7179" max="7424" width="9.140625" style="519"/>
    <col min="7425" max="7425" width="47.7109375" style="519" customWidth="1"/>
    <col min="7426" max="7433" width="12.28515625" style="519" customWidth="1"/>
    <col min="7434" max="7434" width="1.42578125" style="519" customWidth="1"/>
    <col min="7435" max="7680" width="9.140625" style="519"/>
    <col min="7681" max="7681" width="47.7109375" style="519" customWidth="1"/>
    <col min="7682" max="7689" width="12.28515625" style="519" customWidth="1"/>
    <col min="7690" max="7690" width="1.42578125" style="519" customWidth="1"/>
    <col min="7691" max="7936" width="9.140625" style="519"/>
    <col min="7937" max="7937" width="47.7109375" style="519" customWidth="1"/>
    <col min="7938" max="7945" width="12.28515625" style="519" customWidth="1"/>
    <col min="7946" max="7946" width="1.42578125" style="519" customWidth="1"/>
    <col min="7947" max="8192" width="9.140625" style="519"/>
    <col min="8193" max="8193" width="47.7109375" style="519" customWidth="1"/>
    <col min="8194" max="8201" width="12.28515625" style="519" customWidth="1"/>
    <col min="8202" max="8202" width="1.42578125" style="519" customWidth="1"/>
    <col min="8203" max="8448" width="9.140625" style="519"/>
    <col min="8449" max="8449" width="47.7109375" style="519" customWidth="1"/>
    <col min="8450" max="8457" width="12.28515625" style="519" customWidth="1"/>
    <col min="8458" max="8458" width="1.42578125" style="519" customWidth="1"/>
    <col min="8459" max="8704" width="9.140625" style="519"/>
    <col min="8705" max="8705" width="47.7109375" style="519" customWidth="1"/>
    <col min="8706" max="8713" width="12.28515625" style="519" customWidth="1"/>
    <col min="8714" max="8714" width="1.42578125" style="519" customWidth="1"/>
    <col min="8715" max="8960" width="9.140625" style="519"/>
    <col min="8961" max="8961" width="47.7109375" style="519" customWidth="1"/>
    <col min="8962" max="8969" width="12.28515625" style="519" customWidth="1"/>
    <col min="8970" max="8970" width="1.42578125" style="519" customWidth="1"/>
    <col min="8971" max="9216" width="9.140625" style="519"/>
    <col min="9217" max="9217" width="47.7109375" style="519" customWidth="1"/>
    <col min="9218" max="9225" width="12.28515625" style="519" customWidth="1"/>
    <col min="9226" max="9226" width="1.42578125" style="519" customWidth="1"/>
    <col min="9227" max="9472" width="9.140625" style="519"/>
    <col min="9473" max="9473" width="47.7109375" style="519" customWidth="1"/>
    <col min="9474" max="9481" width="12.28515625" style="519" customWidth="1"/>
    <col min="9482" max="9482" width="1.42578125" style="519" customWidth="1"/>
    <col min="9483" max="9728" width="9.140625" style="519"/>
    <col min="9729" max="9729" width="47.7109375" style="519" customWidth="1"/>
    <col min="9730" max="9737" width="12.28515625" style="519" customWidth="1"/>
    <col min="9738" max="9738" width="1.42578125" style="519" customWidth="1"/>
    <col min="9739" max="9984" width="9.140625" style="519"/>
    <col min="9985" max="9985" width="47.7109375" style="519" customWidth="1"/>
    <col min="9986" max="9993" width="12.28515625" style="519" customWidth="1"/>
    <col min="9994" max="9994" width="1.42578125" style="519" customWidth="1"/>
    <col min="9995" max="10240" width="9.140625" style="519"/>
    <col min="10241" max="10241" width="47.7109375" style="519" customWidth="1"/>
    <col min="10242" max="10249" width="12.28515625" style="519" customWidth="1"/>
    <col min="10250" max="10250" width="1.42578125" style="519" customWidth="1"/>
    <col min="10251" max="10496" width="9.140625" style="519"/>
    <col min="10497" max="10497" width="47.7109375" style="519" customWidth="1"/>
    <col min="10498" max="10505" width="12.28515625" style="519" customWidth="1"/>
    <col min="10506" max="10506" width="1.42578125" style="519" customWidth="1"/>
    <col min="10507" max="10752" width="9.140625" style="519"/>
    <col min="10753" max="10753" width="47.7109375" style="519" customWidth="1"/>
    <col min="10754" max="10761" width="12.28515625" style="519" customWidth="1"/>
    <col min="10762" max="10762" width="1.42578125" style="519" customWidth="1"/>
    <col min="10763" max="11008" width="9.140625" style="519"/>
    <col min="11009" max="11009" width="47.7109375" style="519" customWidth="1"/>
    <col min="11010" max="11017" width="12.28515625" style="519" customWidth="1"/>
    <col min="11018" max="11018" width="1.42578125" style="519" customWidth="1"/>
    <col min="11019" max="11264" width="9.140625" style="519"/>
    <col min="11265" max="11265" width="47.7109375" style="519" customWidth="1"/>
    <col min="11266" max="11273" width="12.28515625" style="519" customWidth="1"/>
    <col min="11274" max="11274" width="1.42578125" style="519" customWidth="1"/>
    <col min="11275" max="11520" width="9.140625" style="519"/>
    <col min="11521" max="11521" width="47.7109375" style="519" customWidth="1"/>
    <col min="11522" max="11529" width="12.28515625" style="519" customWidth="1"/>
    <col min="11530" max="11530" width="1.42578125" style="519" customWidth="1"/>
    <col min="11531" max="11776" width="9.140625" style="519"/>
    <col min="11777" max="11777" width="47.7109375" style="519" customWidth="1"/>
    <col min="11778" max="11785" width="12.28515625" style="519" customWidth="1"/>
    <col min="11786" max="11786" width="1.42578125" style="519" customWidth="1"/>
    <col min="11787" max="12032" width="9.140625" style="519"/>
    <col min="12033" max="12033" width="47.7109375" style="519" customWidth="1"/>
    <col min="12034" max="12041" width="12.28515625" style="519" customWidth="1"/>
    <col min="12042" max="12042" width="1.42578125" style="519" customWidth="1"/>
    <col min="12043" max="12288" width="9.140625" style="519"/>
    <col min="12289" max="12289" width="47.7109375" style="519" customWidth="1"/>
    <col min="12290" max="12297" width="12.28515625" style="519" customWidth="1"/>
    <col min="12298" max="12298" width="1.42578125" style="519" customWidth="1"/>
    <col min="12299" max="12544" width="9.140625" style="519"/>
    <col min="12545" max="12545" width="47.7109375" style="519" customWidth="1"/>
    <col min="12546" max="12553" width="12.28515625" style="519" customWidth="1"/>
    <col min="12554" max="12554" width="1.42578125" style="519" customWidth="1"/>
    <col min="12555" max="12800" width="9.140625" style="519"/>
    <col min="12801" max="12801" width="47.7109375" style="519" customWidth="1"/>
    <col min="12802" max="12809" width="12.28515625" style="519" customWidth="1"/>
    <col min="12810" max="12810" width="1.42578125" style="519" customWidth="1"/>
    <col min="12811" max="13056" width="9.140625" style="519"/>
    <col min="13057" max="13057" width="47.7109375" style="519" customWidth="1"/>
    <col min="13058" max="13065" width="12.28515625" style="519" customWidth="1"/>
    <col min="13066" max="13066" width="1.42578125" style="519" customWidth="1"/>
    <col min="13067" max="13312" width="9.140625" style="519"/>
    <col min="13313" max="13313" width="47.7109375" style="519" customWidth="1"/>
    <col min="13314" max="13321" width="12.28515625" style="519" customWidth="1"/>
    <col min="13322" max="13322" width="1.42578125" style="519" customWidth="1"/>
    <col min="13323" max="13568" width="9.140625" style="519"/>
    <col min="13569" max="13569" width="47.7109375" style="519" customWidth="1"/>
    <col min="13570" max="13577" width="12.28515625" style="519" customWidth="1"/>
    <col min="13578" max="13578" width="1.42578125" style="519" customWidth="1"/>
    <col min="13579" max="13824" width="9.140625" style="519"/>
    <col min="13825" max="13825" width="47.7109375" style="519" customWidth="1"/>
    <col min="13826" max="13833" width="12.28515625" style="519" customWidth="1"/>
    <col min="13834" max="13834" width="1.42578125" style="519" customWidth="1"/>
    <col min="13835" max="14080" width="9.140625" style="519"/>
    <col min="14081" max="14081" width="47.7109375" style="519" customWidth="1"/>
    <col min="14082" max="14089" width="12.28515625" style="519" customWidth="1"/>
    <col min="14090" max="14090" width="1.42578125" style="519" customWidth="1"/>
    <col min="14091" max="14336" width="9.140625" style="519"/>
    <col min="14337" max="14337" width="47.7109375" style="519" customWidth="1"/>
    <col min="14338" max="14345" width="12.28515625" style="519" customWidth="1"/>
    <col min="14346" max="14346" width="1.42578125" style="519" customWidth="1"/>
    <col min="14347" max="14592" width="9.140625" style="519"/>
    <col min="14593" max="14593" width="47.7109375" style="519" customWidth="1"/>
    <col min="14594" max="14601" width="12.28515625" style="519" customWidth="1"/>
    <col min="14602" max="14602" width="1.42578125" style="519" customWidth="1"/>
    <col min="14603" max="14848" width="9.140625" style="519"/>
    <col min="14849" max="14849" width="47.7109375" style="519" customWidth="1"/>
    <col min="14850" max="14857" width="12.28515625" style="519" customWidth="1"/>
    <col min="14858" max="14858" width="1.42578125" style="519" customWidth="1"/>
    <col min="14859" max="15104" width="9.140625" style="519"/>
    <col min="15105" max="15105" width="47.7109375" style="519" customWidth="1"/>
    <col min="15106" max="15113" width="12.28515625" style="519" customWidth="1"/>
    <col min="15114" max="15114" width="1.42578125" style="519" customWidth="1"/>
    <col min="15115" max="15360" width="9.140625" style="519"/>
    <col min="15361" max="15361" width="47.7109375" style="519" customWidth="1"/>
    <col min="15362" max="15369" width="12.28515625" style="519" customWidth="1"/>
    <col min="15370" max="15370" width="1.42578125" style="519" customWidth="1"/>
    <col min="15371" max="15616" width="9.140625" style="519"/>
    <col min="15617" max="15617" width="47.7109375" style="519" customWidth="1"/>
    <col min="15618" max="15625" width="12.28515625" style="519" customWidth="1"/>
    <col min="15626" max="15626" width="1.42578125" style="519" customWidth="1"/>
    <col min="15627" max="15872" width="9.140625" style="519"/>
    <col min="15873" max="15873" width="47.7109375" style="519" customWidth="1"/>
    <col min="15874" max="15881" width="12.28515625" style="519" customWidth="1"/>
    <col min="15882" max="15882" width="1.42578125" style="519" customWidth="1"/>
    <col min="15883" max="16128" width="9.140625" style="519"/>
    <col min="16129" max="16129" width="47.7109375" style="519" customWidth="1"/>
    <col min="16130" max="16137" width="12.28515625" style="519" customWidth="1"/>
    <col min="16138" max="16138" width="1.42578125" style="519" customWidth="1"/>
    <col min="16139" max="16384" width="9.140625" style="519"/>
  </cols>
  <sheetData>
    <row r="1" spans="1:9" ht="24.75" customHeight="1">
      <c r="A1" s="518" t="s">
        <v>912</v>
      </c>
      <c r="B1" s="253"/>
      <c r="C1" s="253"/>
      <c r="D1" s="253"/>
      <c r="E1" s="253"/>
      <c r="F1" s="253"/>
      <c r="G1" s="253"/>
      <c r="H1" s="253"/>
      <c r="I1" s="83"/>
    </row>
    <row r="2" spans="1:9" ht="24.75" customHeight="1">
      <c r="A2" s="518" t="s">
        <v>913</v>
      </c>
      <c r="B2" s="520"/>
      <c r="C2" s="520"/>
      <c r="D2" s="520"/>
      <c r="E2" s="520"/>
      <c r="F2" s="520"/>
      <c r="G2" s="520"/>
      <c r="H2" s="520"/>
      <c r="I2" s="83"/>
    </row>
    <row r="3" spans="1:9" ht="12.75" customHeight="1">
      <c r="A3" s="521"/>
      <c r="B3" s="521"/>
      <c r="C3" s="521"/>
      <c r="D3" s="521"/>
      <c r="E3" s="521"/>
      <c r="F3" s="521"/>
      <c r="G3" s="521"/>
      <c r="H3" s="521"/>
      <c r="I3" s="150" t="s">
        <v>389</v>
      </c>
    </row>
    <row r="4" spans="1:9" ht="19.5" customHeight="1">
      <c r="A4" s="522"/>
      <c r="B4" s="88">
        <v>45382</v>
      </c>
      <c r="C4" s="88">
        <v>45473</v>
      </c>
      <c r="D4" s="88">
        <v>45565</v>
      </c>
      <c r="E4" s="88">
        <v>45657</v>
      </c>
      <c r="F4" s="88">
        <v>45747</v>
      </c>
      <c r="G4" s="88">
        <v>45838</v>
      </c>
      <c r="H4" s="88">
        <v>45930</v>
      </c>
      <c r="I4" s="88">
        <v>46022</v>
      </c>
    </row>
    <row r="5" spans="1:9" s="525" customFormat="1" ht="6" customHeight="1">
      <c r="A5" s="523"/>
      <c r="B5" s="524"/>
      <c r="C5" s="524"/>
      <c r="D5" s="524"/>
      <c r="E5" s="524"/>
      <c r="F5" s="524"/>
      <c r="G5" s="524"/>
      <c r="H5" s="524"/>
      <c r="I5" s="524"/>
    </row>
    <row r="6" spans="1:9">
      <c r="A6" s="526" t="s">
        <v>914</v>
      </c>
      <c r="B6" s="527">
        <v>6293004</v>
      </c>
      <c r="C6" s="527">
        <v>6480545</v>
      </c>
      <c r="D6" s="527">
        <v>6582437</v>
      </c>
      <c r="E6" s="527">
        <v>6725041</v>
      </c>
      <c r="F6" s="527">
        <v>6896480</v>
      </c>
      <c r="G6" s="527">
        <v>7094148</v>
      </c>
      <c r="H6" s="527">
        <v>7274974</v>
      </c>
      <c r="I6" s="527">
        <v>7478394</v>
      </c>
    </row>
    <row r="7" spans="1:9">
      <c r="A7" s="528" t="s">
        <v>915</v>
      </c>
      <c r="B7" s="529">
        <v>5942895</v>
      </c>
      <c r="C7" s="529">
        <v>6133302</v>
      </c>
      <c r="D7" s="529">
        <v>6228511</v>
      </c>
      <c r="E7" s="529">
        <v>6355171</v>
      </c>
      <c r="F7" s="529">
        <v>6513022</v>
      </c>
      <c r="G7" s="529">
        <v>6701860</v>
      </c>
      <c r="H7" s="529">
        <v>6880188</v>
      </c>
      <c r="I7" s="529">
        <v>7076601</v>
      </c>
    </row>
    <row r="8" spans="1:9" ht="12.75" customHeight="1">
      <c r="A8" s="530" t="s">
        <v>916</v>
      </c>
      <c r="B8" s="531">
        <v>1423618</v>
      </c>
      <c r="C8" s="531">
        <v>1450963</v>
      </c>
      <c r="D8" s="531">
        <v>1475335</v>
      </c>
      <c r="E8" s="531">
        <v>1454861</v>
      </c>
      <c r="F8" s="531">
        <v>1450914</v>
      </c>
      <c r="G8" s="531">
        <v>1486657</v>
      </c>
      <c r="H8" s="531">
        <v>1501137</v>
      </c>
      <c r="I8" s="531">
        <v>1484804</v>
      </c>
    </row>
    <row r="9" spans="1:9">
      <c r="A9" s="532" t="s">
        <v>917</v>
      </c>
      <c r="B9" s="531">
        <v>8415</v>
      </c>
      <c r="C9" s="531">
        <v>7807</v>
      </c>
      <c r="D9" s="531">
        <v>8964</v>
      </c>
      <c r="E9" s="531">
        <v>8476</v>
      </c>
      <c r="F9" s="531">
        <v>7788</v>
      </c>
      <c r="G9" s="531">
        <v>7136</v>
      </c>
      <c r="H9" s="531">
        <v>6615</v>
      </c>
      <c r="I9" s="531">
        <v>6248</v>
      </c>
    </row>
    <row r="10" spans="1:9">
      <c r="A10" s="532" t="s">
        <v>918</v>
      </c>
      <c r="B10" s="531">
        <v>1439973</v>
      </c>
      <c r="C10" s="531">
        <v>1457551</v>
      </c>
      <c r="D10" s="531">
        <v>1413829</v>
      </c>
      <c r="E10" s="531">
        <v>1421456</v>
      </c>
      <c r="F10" s="531">
        <v>1441304</v>
      </c>
      <c r="G10" s="531">
        <v>1434775</v>
      </c>
      <c r="H10" s="531">
        <v>1448075</v>
      </c>
      <c r="I10" s="531">
        <v>1498490</v>
      </c>
    </row>
    <row r="11" spans="1:9">
      <c r="A11" s="532" t="s">
        <v>919</v>
      </c>
      <c r="B11" s="531">
        <v>2853337</v>
      </c>
      <c r="C11" s="531">
        <v>2996405</v>
      </c>
      <c r="D11" s="531">
        <v>3118619</v>
      </c>
      <c r="E11" s="531">
        <v>3259816</v>
      </c>
      <c r="F11" s="531">
        <v>3407212</v>
      </c>
      <c r="G11" s="531">
        <v>3576413</v>
      </c>
      <c r="H11" s="531">
        <v>3741343</v>
      </c>
      <c r="I11" s="531">
        <v>3893633</v>
      </c>
    </row>
    <row r="12" spans="1:9">
      <c r="A12" s="532" t="s">
        <v>920</v>
      </c>
      <c r="B12" s="531">
        <v>137573</v>
      </c>
      <c r="C12" s="531">
        <v>142093</v>
      </c>
      <c r="D12" s="531">
        <v>135988</v>
      </c>
      <c r="E12" s="531">
        <v>138013</v>
      </c>
      <c r="F12" s="531">
        <v>137037</v>
      </c>
      <c r="G12" s="531">
        <v>132486</v>
      </c>
      <c r="H12" s="531">
        <v>122367</v>
      </c>
      <c r="I12" s="531">
        <v>119427</v>
      </c>
    </row>
    <row r="13" spans="1:9">
      <c r="A13" s="532" t="s">
        <v>921</v>
      </c>
      <c r="B13" s="531">
        <v>79979</v>
      </c>
      <c r="C13" s="531">
        <v>78483</v>
      </c>
      <c r="D13" s="531">
        <v>75776</v>
      </c>
      <c r="E13" s="531">
        <v>72549</v>
      </c>
      <c r="F13" s="531">
        <v>68767</v>
      </c>
      <c r="G13" s="531">
        <v>64393</v>
      </c>
      <c r="H13" s="531">
        <v>60651</v>
      </c>
      <c r="I13" s="531">
        <v>73999</v>
      </c>
    </row>
    <row r="14" spans="1:9">
      <c r="A14" s="528" t="s">
        <v>922</v>
      </c>
      <c r="B14" s="529">
        <v>350109</v>
      </c>
      <c r="C14" s="529">
        <v>347243</v>
      </c>
      <c r="D14" s="529">
        <v>353926</v>
      </c>
      <c r="E14" s="529">
        <v>369870</v>
      </c>
      <c r="F14" s="529">
        <v>383458</v>
      </c>
      <c r="G14" s="529">
        <v>392288</v>
      </c>
      <c r="H14" s="529">
        <v>394786</v>
      </c>
      <c r="I14" s="529">
        <v>401793</v>
      </c>
    </row>
    <row r="15" spans="1:9" ht="6" customHeight="1">
      <c r="A15" s="533"/>
      <c r="B15" s="534"/>
      <c r="C15" s="534"/>
      <c r="D15" s="534"/>
      <c r="E15" s="534"/>
      <c r="F15" s="534"/>
      <c r="G15" s="534"/>
      <c r="H15" s="534"/>
      <c r="I15" s="534"/>
    </row>
    <row r="16" spans="1:9" s="525" customFormat="1" ht="6" customHeight="1">
      <c r="A16" s="523"/>
      <c r="B16" s="535"/>
      <c r="C16" s="535"/>
      <c r="D16" s="535"/>
      <c r="E16" s="535"/>
      <c r="F16" s="535"/>
      <c r="G16" s="535"/>
      <c r="H16" s="535"/>
      <c r="I16" s="535"/>
    </row>
    <row r="17" spans="1:9">
      <c r="A17" s="536" t="s">
        <v>923</v>
      </c>
      <c r="B17" s="527">
        <v>5942895</v>
      </c>
      <c r="C17" s="527">
        <v>6133302</v>
      </c>
      <c r="D17" s="527">
        <v>6228511</v>
      </c>
      <c r="E17" s="527">
        <v>6355171</v>
      </c>
      <c r="F17" s="527">
        <v>6513022</v>
      </c>
      <c r="G17" s="527">
        <v>6701860</v>
      </c>
      <c r="H17" s="527">
        <v>6880188</v>
      </c>
      <c r="I17" s="527">
        <v>7076601</v>
      </c>
    </row>
    <row r="18" spans="1:9">
      <c r="A18" s="537" t="s">
        <v>924</v>
      </c>
      <c r="B18" s="531">
        <v>5942060</v>
      </c>
      <c r="C18" s="531">
        <v>6132501</v>
      </c>
      <c r="D18" s="531">
        <v>6227660</v>
      </c>
      <c r="E18" s="531">
        <v>6354369</v>
      </c>
      <c r="F18" s="531">
        <v>6512275</v>
      </c>
      <c r="G18" s="531">
        <v>6701097</v>
      </c>
      <c r="H18" s="531">
        <v>6879490</v>
      </c>
      <c r="I18" s="531">
        <v>7075878</v>
      </c>
    </row>
    <row r="19" spans="1:9">
      <c r="A19" s="532" t="s">
        <v>447</v>
      </c>
      <c r="B19" s="531">
        <v>4703935</v>
      </c>
      <c r="C19" s="531">
        <v>4822971</v>
      </c>
      <c r="D19" s="531">
        <v>4849410</v>
      </c>
      <c r="E19" s="531">
        <v>4907201</v>
      </c>
      <c r="F19" s="531">
        <v>4981564</v>
      </c>
      <c r="G19" s="531">
        <v>5079381</v>
      </c>
      <c r="H19" s="531">
        <v>5148374</v>
      </c>
      <c r="I19" s="531">
        <v>5241317</v>
      </c>
    </row>
    <row r="20" spans="1:9">
      <c r="A20" s="532" t="s">
        <v>925</v>
      </c>
      <c r="B20" s="531">
        <v>1360</v>
      </c>
      <c r="C20" s="531">
        <v>1488</v>
      </c>
      <c r="D20" s="531">
        <v>1310</v>
      </c>
      <c r="E20" s="531">
        <v>1386</v>
      </c>
      <c r="F20" s="531">
        <v>1469</v>
      </c>
      <c r="G20" s="531">
        <v>1461</v>
      </c>
      <c r="H20" s="531">
        <v>1681</v>
      </c>
      <c r="I20" s="531">
        <v>1429</v>
      </c>
    </row>
    <row r="21" spans="1:9" ht="15.75">
      <c r="A21" s="532" t="s">
        <v>926</v>
      </c>
      <c r="B21" s="531">
        <v>15546</v>
      </c>
      <c r="C21" s="531">
        <v>16623</v>
      </c>
      <c r="D21" s="531">
        <v>17199</v>
      </c>
      <c r="E21" s="531">
        <v>18193</v>
      </c>
      <c r="F21" s="531">
        <v>20615</v>
      </c>
      <c r="G21" s="531">
        <v>20785</v>
      </c>
      <c r="H21" s="531">
        <v>18420</v>
      </c>
      <c r="I21" s="531">
        <v>18082</v>
      </c>
    </row>
    <row r="22" spans="1:9">
      <c r="A22" s="532" t="s">
        <v>510</v>
      </c>
      <c r="B22" s="531">
        <v>5303</v>
      </c>
      <c r="C22" s="531">
        <v>4963</v>
      </c>
      <c r="D22" s="531">
        <v>5003</v>
      </c>
      <c r="E22" s="531">
        <v>5083</v>
      </c>
      <c r="F22" s="531">
        <v>4860</v>
      </c>
      <c r="G22" s="531">
        <v>4663</v>
      </c>
      <c r="H22" s="531">
        <v>5429</v>
      </c>
      <c r="I22" s="531">
        <v>5256</v>
      </c>
    </row>
    <row r="23" spans="1:9">
      <c r="A23" s="532" t="s">
        <v>449</v>
      </c>
      <c r="B23" s="531">
        <v>1215916</v>
      </c>
      <c r="C23" s="531">
        <v>1286456</v>
      </c>
      <c r="D23" s="531">
        <v>1354738</v>
      </c>
      <c r="E23" s="531">
        <v>1422506</v>
      </c>
      <c r="F23" s="531">
        <v>1503767</v>
      </c>
      <c r="G23" s="531">
        <v>1594807</v>
      </c>
      <c r="H23" s="531">
        <v>1705586</v>
      </c>
      <c r="I23" s="531">
        <v>1809794</v>
      </c>
    </row>
    <row r="24" spans="1:9">
      <c r="A24" s="537" t="s">
        <v>927</v>
      </c>
      <c r="B24" s="538">
        <v>835</v>
      </c>
      <c r="C24" s="538">
        <v>801</v>
      </c>
      <c r="D24" s="538">
        <v>851</v>
      </c>
      <c r="E24" s="538">
        <v>802</v>
      </c>
      <c r="F24" s="538">
        <v>747</v>
      </c>
      <c r="G24" s="538">
        <v>763</v>
      </c>
      <c r="H24" s="538">
        <v>698</v>
      </c>
      <c r="I24" s="538">
        <v>723</v>
      </c>
    </row>
    <row r="25" spans="1:9" ht="6" customHeight="1">
      <c r="A25" s="533"/>
      <c r="B25" s="534"/>
      <c r="C25" s="534"/>
      <c r="D25" s="534"/>
      <c r="E25" s="534"/>
      <c r="F25" s="534"/>
      <c r="G25" s="534"/>
      <c r="H25" s="534"/>
      <c r="I25" s="534"/>
    </row>
    <row r="26" spans="1:9" s="525" customFormat="1" ht="6" customHeight="1">
      <c r="A26" s="523"/>
      <c r="B26" s="535"/>
      <c r="C26" s="535"/>
      <c r="D26" s="535"/>
      <c r="E26" s="535"/>
      <c r="F26" s="535"/>
      <c r="G26" s="535"/>
      <c r="H26" s="535"/>
      <c r="I26" s="535"/>
    </row>
    <row r="27" spans="1:9">
      <c r="A27" s="539" t="s">
        <v>507</v>
      </c>
      <c r="B27" s="527">
        <v>6293004</v>
      </c>
      <c r="C27" s="527">
        <v>6480545</v>
      </c>
      <c r="D27" s="527">
        <v>6582437</v>
      </c>
      <c r="E27" s="527">
        <v>6725041</v>
      </c>
      <c r="F27" s="527">
        <v>6896480</v>
      </c>
      <c r="G27" s="527">
        <v>7094148</v>
      </c>
      <c r="H27" s="527">
        <v>7274974</v>
      </c>
      <c r="I27" s="527">
        <v>7478394</v>
      </c>
    </row>
    <row r="28" spans="1:9">
      <c r="A28" s="528" t="s">
        <v>928</v>
      </c>
      <c r="B28" s="529">
        <v>5942895</v>
      </c>
      <c r="C28" s="529">
        <v>6133302</v>
      </c>
      <c r="D28" s="529">
        <v>6228511</v>
      </c>
      <c r="E28" s="529">
        <v>6355171</v>
      </c>
      <c r="F28" s="529">
        <v>6513022</v>
      </c>
      <c r="G28" s="529">
        <v>6701860</v>
      </c>
      <c r="H28" s="529">
        <v>6880188</v>
      </c>
      <c r="I28" s="529">
        <v>7076601</v>
      </c>
    </row>
    <row r="29" spans="1:9">
      <c r="A29" s="540" t="s">
        <v>929</v>
      </c>
      <c r="B29" s="531">
        <v>5847504</v>
      </c>
      <c r="C29" s="531">
        <v>6045297</v>
      </c>
      <c r="D29" s="531">
        <v>6135754</v>
      </c>
      <c r="E29" s="531">
        <v>6241295</v>
      </c>
      <c r="F29" s="531">
        <v>6397944</v>
      </c>
      <c r="G29" s="531">
        <v>6589522</v>
      </c>
      <c r="H29" s="531">
        <v>6758932</v>
      </c>
      <c r="I29" s="531">
        <v>6961427</v>
      </c>
    </row>
    <row r="30" spans="1:9">
      <c r="A30" s="541" t="s">
        <v>930</v>
      </c>
      <c r="B30" s="531">
        <v>130213</v>
      </c>
      <c r="C30" s="531">
        <v>132578</v>
      </c>
      <c r="D30" s="531">
        <v>130356</v>
      </c>
      <c r="E30" s="531">
        <v>160126</v>
      </c>
      <c r="F30" s="531">
        <v>156991</v>
      </c>
      <c r="G30" s="531">
        <v>154922</v>
      </c>
      <c r="H30" s="531">
        <v>158177</v>
      </c>
      <c r="I30" s="531">
        <v>154989</v>
      </c>
    </row>
    <row r="31" spans="1:9">
      <c r="A31" s="541" t="s">
        <v>931</v>
      </c>
      <c r="B31" s="531">
        <v>4461663</v>
      </c>
      <c r="C31" s="531">
        <v>4600194</v>
      </c>
      <c r="D31" s="531">
        <v>4650873</v>
      </c>
      <c r="E31" s="531">
        <v>4698236</v>
      </c>
      <c r="F31" s="531">
        <v>4818983</v>
      </c>
      <c r="G31" s="531">
        <v>4931638</v>
      </c>
      <c r="H31" s="531">
        <v>5053805</v>
      </c>
      <c r="I31" s="531">
        <v>5201450</v>
      </c>
    </row>
    <row r="32" spans="1:9">
      <c r="A32" s="541" t="s">
        <v>932</v>
      </c>
      <c r="B32" s="531">
        <v>1255628</v>
      </c>
      <c r="C32" s="531">
        <v>1312525</v>
      </c>
      <c r="D32" s="531">
        <v>1354525</v>
      </c>
      <c r="E32" s="531">
        <v>1382933</v>
      </c>
      <c r="F32" s="531">
        <v>1421970</v>
      </c>
      <c r="G32" s="531">
        <v>1502962</v>
      </c>
      <c r="H32" s="531">
        <v>1546950</v>
      </c>
      <c r="I32" s="531">
        <v>1604988</v>
      </c>
    </row>
    <row r="33" spans="1:9" ht="15.75">
      <c r="A33" s="542" t="s">
        <v>933</v>
      </c>
      <c r="B33" s="531">
        <v>95391</v>
      </c>
      <c r="C33" s="531">
        <v>88005</v>
      </c>
      <c r="D33" s="531">
        <v>92757</v>
      </c>
      <c r="E33" s="531">
        <v>113876</v>
      </c>
      <c r="F33" s="531">
        <v>115078</v>
      </c>
      <c r="G33" s="531">
        <v>112338</v>
      </c>
      <c r="H33" s="531">
        <v>121256</v>
      </c>
      <c r="I33" s="531">
        <v>115174</v>
      </c>
    </row>
    <row r="34" spans="1:9" s="543" customFormat="1">
      <c r="A34" s="528" t="s">
        <v>922</v>
      </c>
      <c r="B34" s="529">
        <v>350109</v>
      </c>
      <c r="C34" s="529">
        <v>347243</v>
      </c>
      <c r="D34" s="529">
        <v>353926</v>
      </c>
      <c r="E34" s="529">
        <v>369870</v>
      </c>
      <c r="F34" s="529">
        <v>383458</v>
      </c>
      <c r="G34" s="529">
        <v>392288</v>
      </c>
      <c r="H34" s="529">
        <v>394786</v>
      </c>
      <c r="I34" s="529">
        <v>401793</v>
      </c>
    </row>
    <row r="35" spans="1:9" ht="6" customHeight="1">
      <c r="A35" s="533"/>
      <c r="B35" s="544"/>
      <c r="C35" s="544"/>
      <c r="D35" s="544"/>
      <c r="E35" s="544"/>
      <c r="F35" s="544"/>
      <c r="G35" s="544"/>
      <c r="H35" s="544"/>
      <c r="I35" s="544"/>
    </row>
    <row r="36" spans="1:9" ht="6" customHeight="1">
      <c r="A36" s="545"/>
      <c r="B36" s="546"/>
      <c r="C36" s="546"/>
      <c r="D36" s="546"/>
      <c r="E36" s="546"/>
      <c r="F36" s="546"/>
      <c r="G36" s="546"/>
      <c r="H36" s="546"/>
      <c r="I36" s="547"/>
    </row>
    <row r="37" spans="1:9" s="548" customFormat="1" ht="13.5">
      <c r="A37" s="2189" t="s">
        <v>934</v>
      </c>
      <c r="B37" s="2026"/>
      <c r="C37" s="2026"/>
      <c r="D37" s="2026"/>
      <c r="E37" s="2026"/>
      <c r="F37" s="2026"/>
      <c r="G37" s="2026"/>
      <c r="H37" s="2026"/>
      <c r="I37" s="2026"/>
    </row>
    <row r="38" spans="1:9" s="548" customFormat="1" ht="15.75" customHeight="1">
      <c r="A38" s="2026"/>
      <c r="B38" s="2026"/>
      <c r="C38" s="2026"/>
      <c r="D38" s="2026"/>
      <c r="E38" s="2026"/>
      <c r="F38" s="2026"/>
      <c r="G38" s="2026"/>
      <c r="H38" s="2026"/>
      <c r="I38" s="2026"/>
    </row>
    <row r="39" spans="1:9" s="548" customFormat="1" ht="6.95" customHeight="1">
      <c r="A39" s="2187" t="s">
        <v>935</v>
      </c>
      <c r="B39" s="2188"/>
      <c r="C39" s="2188"/>
      <c r="D39" s="2188"/>
      <c r="E39" s="2188"/>
      <c r="F39" s="2188"/>
      <c r="G39" s="2188"/>
      <c r="H39" s="2188"/>
      <c r="I39" s="2188"/>
    </row>
    <row r="40" spans="1:9" s="548" customFormat="1" ht="6.95" customHeight="1">
      <c r="A40" s="2188"/>
      <c r="B40" s="2188"/>
      <c r="C40" s="2188"/>
      <c r="D40" s="2188"/>
      <c r="E40" s="2188"/>
      <c r="F40" s="2188"/>
      <c r="G40" s="2188"/>
      <c r="H40" s="2188"/>
      <c r="I40" s="2188"/>
    </row>
    <row r="41" spans="1:9" s="551" customFormat="1" ht="13.5" customHeight="1">
      <c r="A41" s="549" t="s">
        <v>936</v>
      </c>
      <c r="B41" s="550"/>
      <c r="C41" s="550"/>
      <c r="D41" s="550"/>
      <c r="E41" s="550"/>
      <c r="F41" s="550"/>
      <c r="G41" s="550"/>
      <c r="H41" s="550"/>
      <c r="I41" s="550"/>
    </row>
    <row r="42" spans="1:9" s="551" customFormat="1" ht="13.5" customHeight="1">
      <c r="A42" s="2189" t="s">
        <v>937</v>
      </c>
      <c r="B42" s="2188"/>
      <c r="C42" s="2188"/>
      <c r="D42" s="2188"/>
      <c r="E42" s="2188"/>
      <c r="F42" s="2188"/>
      <c r="G42" s="2188"/>
      <c r="H42" s="2188"/>
      <c r="I42" s="2188"/>
    </row>
    <row r="43" spans="1:9" s="554" customFormat="1" ht="6" customHeight="1">
      <c r="A43" s="552"/>
      <c r="B43" s="553"/>
      <c r="C43" s="553"/>
      <c r="D43" s="553"/>
      <c r="E43" s="553"/>
      <c r="F43" s="553"/>
      <c r="G43" s="553"/>
      <c r="H43" s="553"/>
      <c r="I43" s="553"/>
    </row>
    <row r="44" spans="1:9" s="554" customFormat="1" ht="13.5">
      <c r="A44" s="555" t="s">
        <v>938</v>
      </c>
      <c r="B44" s="556"/>
      <c r="C44" s="556"/>
      <c r="D44" s="556"/>
      <c r="E44" s="556"/>
      <c r="F44" s="556"/>
      <c r="G44" s="556"/>
      <c r="H44" s="556"/>
      <c r="I44" s="556"/>
    </row>
    <row r="45" spans="1:9" s="554" customFormat="1" ht="13.5">
      <c r="A45" s="555"/>
      <c r="B45" s="556"/>
      <c r="C45" s="556"/>
      <c r="D45" s="556"/>
      <c r="E45" s="556"/>
      <c r="F45" s="556"/>
      <c r="G45" s="556"/>
      <c r="H45" s="556"/>
      <c r="I45" s="556"/>
    </row>
    <row r="46" spans="1:9" s="554" customFormat="1" ht="13.5">
      <c r="A46" s="555"/>
      <c r="B46" s="556"/>
      <c r="C46" s="556"/>
      <c r="D46" s="556"/>
      <c r="E46" s="556"/>
      <c r="F46" s="556"/>
      <c r="G46" s="556"/>
      <c r="H46" s="556"/>
      <c r="I46" s="556"/>
    </row>
    <row r="47" spans="1:9" ht="24.75" customHeight="1">
      <c r="A47" s="518" t="s">
        <v>939</v>
      </c>
      <c r="B47" s="520"/>
      <c r="C47" s="520"/>
      <c r="D47" s="520"/>
      <c r="E47" s="520"/>
      <c r="F47" s="520"/>
      <c r="G47" s="520"/>
      <c r="H47" s="520"/>
      <c r="I47" s="83"/>
    </row>
    <row r="48" spans="1:9" ht="11.25" customHeight="1">
      <c r="A48" s="521"/>
      <c r="B48" s="521"/>
      <c r="C48" s="521"/>
      <c r="D48" s="521"/>
      <c r="E48" s="521"/>
      <c r="F48" s="521"/>
      <c r="G48" s="521"/>
      <c r="H48" s="521"/>
      <c r="I48" s="150" t="s">
        <v>389</v>
      </c>
    </row>
    <row r="49" spans="1:9">
      <c r="A49" s="557"/>
      <c r="B49" s="2190">
        <v>2024</v>
      </c>
      <c r="C49" s="2191"/>
      <c r="D49" s="2192"/>
      <c r="E49" s="2032"/>
      <c r="F49" s="2190">
        <v>2025</v>
      </c>
      <c r="G49" s="2192"/>
      <c r="H49" s="2192"/>
      <c r="I49" s="2032"/>
    </row>
    <row r="50" spans="1:9">
      <c r="A50" s="558"/>
      <c r="B50" s="559" t="s">
        <v>940</v>
      </c>
      <c r="C50" s="559" t="s">
        <v>941</v>
      </c>
      <c r="D50" s="559" t="s">
        <v>942</v>
      </c>
      <c r="E50" s="559" t="s">
        <v>943</v>
      </c>
      <c r="F50" s="559" t="s">
        <v>940</v>
      </c>
      <c r="G50" s="559" t="s">
        <v>941</v>
      </c>
      <c r="H50" s="559" t="s">
        <v>942</v>
      </c>
      <c r="I50" s="559" t="s">
        <v>943</v>
      </c>
    </row>
    <row r="51" spans="1:9" s="525" customFormat="1" ht="6" customHeight="1">
      <c r="A51" s="523"/>
      <c r="B51" s="535"/>
      <c r="C51" s="535"/>
      <c r="D51" s="535"/>
      <c r="E51" s="535"/>
      <c r="F51" s="535"/>
      <c r="G51" s="535"/>
      <c r="H51" s="535"/>
      <c r="I51" s="535"/>
    </row>
    <row r="52" spans="1:9">
      <c r="A52" s="526" t="s">
        <v>914</v>
      </c>
      <c r="B52" s="560">
        <v>820251</v>
      </c>
      <c r="C52" s="560">
        <v>840738</v>
      </c>
      <c r="D52" s="560">
        <v>821164</v>
      </c>
      <c r="E52" s="560">
        <v>929222</v>
      </c>
      <c r="F52" s="560">
        <v>857126</v>
      </c>
      <c r="G52" s="560">
        <v>928031</v>
      </c>
      <c r="H52" s="560">
        <v>952450</v>
      </c>
      <c r="I52" s="560">
        <v>1004569</v>
      </c>
    </row>
    <row r="53" spans="1:9">
      <c r="A53" s="528" t="s">
        <v>915</v>
      </c>
      <c r="B53" s="560">
        <v>788984</v>
      </c>
      <c r="C53" s="560">
        <v>814086</v>
      </c>
      <c r="D53" s="560">
        <v>789982</v>
      </c>
      <c r="E53" s="560">
        <v>878802</v>
      </c>
      <c r="F53" s="560">
        <v>813840</v>
      </c>
      <c r="G53" s="560">
        <v>894126</v>
      </c>
      <c r="H53" s="560">
        <v>921813</v>
      </c>
      <c r="I53" s="560">
        <v>973590</v>
      </c>
    </row>
    <row r="54" spans="1:9" ht="12.75" customHeight="1">
      <c r="A54" s="530" t="s">
        <v>916</v>
      </c>
      <c r="B54" s="561">
        <v>162481</v>
      </c>
      <c r="C54" s="561">
        <v>163269</v>
      </c>
      <c r="D54" s="561">
        <v>181588</v>
      </c>
      <c r="E54" s="561">
        <v>165445</v>
      </c>
      <c r="F54" s="561">
        <v>151367</v>
      </c>
      <c r="G54" s="561">
        <v>178952</v>
      </c>
      <c r="H54" s="561">
        <v>169023</v>
      </c>
      <c r="I54" s="561">
        <v>170282</v>
      </c>
    </row>
    <row r="55" spans="1:9">
      <c r="A55" s="532" t="s">
        <v>917</v>
      </c>
      <c r="B55" s="561">
        <v>1688</v>
      </c>
      <c r="C55" s="561">
        <v>394</v>
      </c>
      <c r="D55" s="561">
        <v>2342</v>
      </c>
      <c r="E55" s="561">
        <v>638</v>
      </c>
      <c r="F55" s="561">
        <v>245</v>
      </c>
      <c r="G55" s="561">
        <v>369</v>
      </c>
      <c r="H55" s="561">
        <v>657</v>
      </c>
      <c r="I55" s="561">
        <v>681</v>
      </c>
    </row>
    <row r="56" spans="1:9">
      <c r="A56" s="532" t="s">
        <v>918</v>
      </c>
      <c r="B56" s="561">
        <v>143815</v>
      </c>
      <c r="C56" s="561">
        <v>186872</v>
      </c>
      <c r="D56" s="561">
        <v>173028</v>
      </c>
      <c r="E56" s="561">
        <v>227300</v>
      </c>
      <c r="F56" s="561">
        <v>167776</v>
      </c>
      <c r="G56" s="561">
        <v>168633</v>
      </c>
      <c r="H56" s="561">
        <v>167511</v>
      </c>
      <c r="I56" s="561">
        <v>195653</v>
      </c>
    </row>
    <row r="57" spans="1:9">
      <c r="A57" s="532" t="s">
        <v>919</v>
      </c>
      <c r="B57" s="561">
        <v>473145</v>
      </c>
      <c r="C57" s="561">
        <v>453389</v>
      </c>
      <c r="D57" s="561">
        <v>424580</v>
      </c>
      <c r="E57" s="561">
        <v>476804</v>
      </c>
      <c r="F57" s="561">
        <v>488954</v>
      </c>
      <c r="G57" s="561">
        <v>544611</v>
      </c>
      <c r="H57" s="561">
        <v>581596</v>
      </c>
      <c r="I57" s="561">
        <v>586358</v>
      </c>
    </row>
    <row r="58" spans="1:9">
      <c r="A58" s="532" t="s">
        <v>920</v>
      </c>
      <c r="B58" s="561">
        <v>4043</v>
      </c>
      <c r="C58" s="561">
        <v>8417</v>
      </c>
      <c r="D58" s="561">
        <v>5603</v>
      </c>
      <c r="E58" s="561">
        <v>7045</v>
      </c>
      <c r="F58" s="561">
        <v>2879</v>
      </c>
      <c r="G58" s="561">
        <v>1518</v>
      </c>
      <c r="H58" s="561">
        <v>2431</v>
      </c>
      <c r="I58" s="561">
        <v>4743</v>
      </c>
    </row>
    <row r="59" spans="1:9">
      <c r="A59" s="532" t="s">
        <v>921</v>
      </c>
      <c r="B59" s="561">
        <v>3812</v>
      </c>
      <c r="C59" s="561">
        <v>1745</v>
      </c>
      <c r="D59" s="561">
        <v>2841</v>
      </c>
      <c r="E59" s="561">
        <v>1570</v>
      </c>
      <c r="F59" s="561">
        <v>2619</v>
      </c>
      <c r="G59" s="561">
        <v>43</v>
      </c>
      <c r="H59" s="561">
        <v>595</v>
      </c>
      <c r="I59" s="561">
        <v>15873</v>
      </c>
    </row>
    <row r="60" spans="1:9">
      <c r="A60" s="528" t="s">
        <v>922</v>
      </c>
      <c r="B60" s="560">
        <v>31267</v>
      </c>
      <c r="C60" s="560">
        <v>26652</v>
      </c>
      <c r="D60" s="560">
        <v>31182</v>
      </c>
      <c r="E60" s="560">
        <v>50420</v>
      </c>
      <c r="F60" s="560">
        <v>43286</v>
      </c>
      <c r="G60" s="560">
        <v>33905</v>
      </c>
      <c r="H60" s="560">
        <v>30637</v>
      </c>
      <c r="I60" s="560">
        <v>30979</v>
      </c>
    </row>
    <row r="61" spans="1:9" s="525" customFormat="1" ht="6" customHeight="1">
      <c r="A61" s="562"/>
      <c r="B61" s="563"/>
      <c r="C61" s="563"/>
      <c r="D61" s="563"/>
      <c r="E61" s="563"/>
      <c r="F61" s="563"/>
      <c r="G61" s="563"/>
      <c r="H61" s="563"/>
      <c r="I61" s="563"/>
    </row>
    <row r="62" spans="1:9" s="525" customFormat="1" ht="6" customHeight="1">
      <c r="A62" s="523"/>
      <c r="B62" s="535"/>
      <c r="C62" s="535"/>
      <c r="D62" s="535"/>
      <c r="E62" s="535"/>
      <c r="F62" s="535"/>
      <c r="G62" s="535"/>
      <c r="H62" s="535"/>
      <c r="I62" s="535"/>
    </row>
    <row r="63" spans="1:9">
      <c r="A63" s="536" t="s">
        <v>923</v>
      </c>
      <c r="B63" s="560">
        <v>788984</v>
      </c>
      <c r="C63" s="560">
        <v>814086</v>
      </c>
      <c r="D63" s="560">
        <v>789982</v>
      </c>
      <c r="E63" s="560">
        <v>878802</v>
      </c>
      <c r="F63" s="560">
        <v>813840</v>
      </c>
      <c r="G63" s="560">
        <v>894126</v>
      </c>
      <c r="H63" s="560">
        <v>921813</v>
      </c>
      <c r="I63" s="560">
        <v>973590</v>
      </c>
    </row>
    <row r="64" spans="1:9">
      <c r="A64" s="537" t="s">
        <v>924</v>
      </c>
      <c r="B64" s="561">
        <v>788920</v>
      </c>
      <c r="C64" s="561">
        <v>814053</v>
      </c>
      <c r="D64" s="561">
        <v>789844</v>
      </c>
      <c r="E64" s="561">
        <v>878733</v>
      </c>
      <c r="F64" s="561">
        <v>813840</v>
      </c>
      <c r="G64" s="561">
        <v>894046</v>
      </c>
      <c r="H64" s="561">
        <v>921745</v>
      </c>
      <c r="I64" s="561">
        <v>973516</v>
      </c>
    </row>
    <row r="65" spans="1:9">
      <c r="A65" s="532" t="s">
        <v>447</v>
      </c>
      <c r="B65" s="561">
        <v>595109</v>
      </c>
      <c r="C65" s="561">
        <v>622680</v>
      </c>
      <c r="D65" s="561">
        <v>596951</v>
      </c>
      <c r="E65" s="561">
        <v>672387</v>
      </c>
      <c r="F65" s="561">
        <v>597112</v>
      </c>
      <c r="G65" s="561">
        <v>656003</v>
      </c>
      <c r="H65" s="561">
        <v>640716</v>
      </c>
      <c r="I65" s="561">
        <v>700364</v>
      </c>
    </row>
    <row r="66" spans="1:9">
      <c r="A66" s="532" t="s">
        <v>925</v>
      </c>
      <c r="B66" s="561">
        <v>182</v>
      </c>
      <c r="C66" s="561">
        <v>343</v>
      </c>
      <c r="D66" s="561">
        <v>46</v>
      </c>
      <c r="E66" s="561">
        <v>184</v>
      </c>
      <c r="F66" s="561">
        <v>402</v>
      </c>
      <c r="G66" s="561">
        <v>149</v>
      </c>
      <c r="H66" s="561">
        <v>398</v>
      </c>
      <c r="I66" s="561">
        <v>0</v>
      </c>
    </row>
    <row r="67" spans="1:9" ht="13.5" customHeight="1">
      <c r="A67" s="532" t="s">
        <v>926</v>
      </c>
      <c r="B67" s="561">
        <v>2014</v>
      </c>
      <c r="C67" s="561">
        <v>3059</v>
      </c>
      <c r="D67" s="561">
        <v>1816</v>
      </c>
      <c r="E67" s="561">
        <v>2425</v>
      </c>
      <c r="F67" s="561">
        <v>3623</v>
      </c>
      <c r="G67" s="561">
        <v>1793</v>
      </c>
      <c r="H67" s="561">
        <v>1823</v>
      </c>
      <c r="I67" s="561">
        <v>1347</v>
      </c>
    </row>
    <row r="68" spans="1:9">
      <c r="A68" s="532" t="s">
        <v>510</v>
      </c>
      <c r="B68" s="561">
        <v>154</v>
      </c>
      <c r="C68" s="561">
        <v>0</v>
      </c>
      <c r="D68" s="561">
        <v>192</v>
      </c>
      <c r="E68" s="561">
        <v>523</v>
      </c>
      <c r="F68" s="561">
        <v>92</v>
      </c>
      <c r="G68" s="561">
        <v>24</v>
      </c>
      <c r="H68" s="561">
        <v>969</v>
      </c>
      <c r="I68" s="561">
        <v>137</v>
      </c>
    </row>
    <row r="69" spans="1:9">
      <c r="A69" s="532" t="s">
        <v>449</v>
      </c>
      <c r="B69" s="561">
        <v>191461</v>
      </c>
      <c r="C69" s="561">
        <v>187971</v>
      </c>
      <c r="D69" s="561">
        <v>190839</v>
      </c>
      <c r="E69" s="561">
        <v>203214</v>
      </c>
      <c r="F69" s="561">
        <v>212611</v>
      </c>
      <c r="G69" s="561">
        <v>236077</v>
      </c>
      <c r="H69" s="561">
        <v>277839</v>
      </c>
      <c r="I69" s="561">
        <v>271668</v>
      </c>
    </row>
    <row r="70" spans="1:9">
      <c r="A70" s="537" t="s">
        <v>927</v>
      </c>
      <c r="B70" s="561">
        <v>64</v>
      </c>
      <c r="C70" s="561">
        <v>33</v>
      </c>
      <c r="D70" s="561">
        <v>138</v>
      </c>
      <c r="E70" s="561">
        <v>69</v>
      </c>
      <c r="F70" s="561">
        <v>0</v>
      </c>
      <c r="G70" s="561">
        <v>80</v>
      </c>
      <c r="H70" s="561">
        <v>68</v>
      </c>
      <c r="I70" s="561">
        <v>74</v>
      </c>
    </row>
    <row r="71" spans="1:9" s="525" customFormat="1" ht="6" customHeight="1">
      <c r="A71" s="562"/>
      <c r="B71" s="534"/>
      <c r="C71" s="534"/>
      <c r="D71" s="534"/>
      <c r="E71" s="534"/>
      <c r="F71" s="534"/>
      <c r="G71" s="534"/>
      <c r="H71" s="534"/>
      <c r="I71" s="534"/>
    </row>
    <row r="72" spans="1:9" s="525" customFormat="1" ht="6" customHeight="1">
      <c r="A72" s="523"/>
      <c r="B72" s="535"/>
      <c r="C72" s="535"/>
      <c r="D72" s="535"/>
      <c r="E72" s="535"/>
      <c r="F72" s="535"/>
      <c r="G72" s="535"/>
      <c r="H72" s="535"/>
      <c r="I72" s="535"/>
    </row>
    <row r="73" spans="1:9">
      <c r="A73" s="539" t="s">
        <v>929</v>
      </c>
      <c r="B73" s="560">
        <v>820251</v>
      </c>
      <c r="C73" s="560">
        <v>840738</v>
      </c>
      <c r="D73" s="560">
        <v>821164</v>
      </c>
      <c r="E73" s="560">
        <v>929222</v>
      </c>
      <c r="F73" s="560">
        <v>857126</v>
      </c>
      <c r="G73" s="560">
        <v>928031</v>
      </c>
      <c r="H73" s="560">
        <v>952450</v>
      </c>
      <c r="I73" s="560">
        <v>1004569</v>
      </c>
    </row>
    <row r="74" spans="1:9">
      <c r="A74" s="528" t="s">
        <v>915</v>
      </c>
      <c r="B74" s="560">
        <v>788984</v>
      </c>
      <c r="C74" s="560">
        <v>814086</v>
      </c>
      <c r="D74" s="560">
        <v>789982</v>
      </c>
      <c r="E74" s="560">
        <v>878802</v>
      </c>
      <c r="F74" s="560">
        <v>813840</v>
      </c>
      <c r="G74" s="560">
        <v>894126</v>
      </c>
      <c r="H74" s="560">
        <v>921813</v>
      </c>
      <c r="I74" s="560">
        <v>973590</v>
      </c>
    </row>
    <row r="75" spans="1:9">
      <c r="A75" s="564" t="s">
        <v>930</v>
      </c>
      <c r="B75" s="561">
        <v>28532</v>
      </c>
      <c r="C75" s="561">
        <v>36940</v>
      </c>
      <c r="D75" s="561">
        <v>40738</v>
      </c>
      <c r="E75" s="561">
        <v>49299</v>
      </c>
      <c r="F75" s="561">
        <v>29514</v>
      </c>
      <c r="G75" s="561">
        <v>33837</v>
      </c>
      <c r="H75" s="561">
        <v>32661</v>
      </c>
      <c r="I75" s="561">
        <v>32609</v>
      </c>
    </row>
    <row r="76" spans="1:9">
      <c r="A76" s="564" t="s">
        <v>931</v>
      </c>
      <c r="B76" s="561">
        <v>605753</v>
      </c>
      <c r="C76" s="561">
        <v>638536</v>
      </c>
      <c r="D76" s="561">
        <v>599270</v>
      </c>
      <c r="E76" s="561">
        <v>689359</v>
      </c>
      <c r="F76" s="561">
        <v>638198</v>
      </c>
      <c r="G76" s="561">
        <v>689810</v>
      </c>
      <c r="H76" s="561">
        <v>734377</v>
      </c>
      <c r="I76" s="561">
        <v>760562</v>
      </c>
    </row>
    <row r="77" spans="1:9">
      <c r="A77" s="564" t="s">
        <v>932</v>
      </c>
      <c r="B77" s="561">
        <v>154699</v>
      </c>
      <c r="C77" s="561">
        <v>138610</v>
      </c>
      <c r="D77" s="561">
        <v>149974</v>
      </c>
      <c r="E77" s="561">
        <v>140144</v>
      </c>
      <c r="F77" s="561">
        <v>146128</v>
      </c>
      <c r="G77" s="561">
        <v>170479</v>
      </c>
      <c r="H77" s="561">
        <v>154775</v>
      </c>
      <c r="I77" s="561">
        <v>180419</v>
      </c>
    </row>
    <row r="78" spans="1:9" s="543" customFormat="1">
      <c r="A78" s="528" t="s">
        <v>922</v>
      </c>
      <c r="B78" s="560">
        <v>31267</v>
      </c>
      <c r="C78" s="560">
        <v>26652</v>
      </c>
      <c r="D78" s="560">
        <v>31182</v>
      </c>
      <c r="E78" s="560">
        <v>50420</v>
      </c>
      <c r="F78" s="560">
        <v>43286</v>
      </c>
      <c r="G78" s="560">
        <v>33905</v>
      </c>
      <c r="H78" s="560">
        <v>30637</v>
      </c>
      <c r="I78" s="560">
        <v>30979</v>
      </c>
    </row>
    <row r="79" spans="1:9" s="525" customFormat="1" ht="6" customHeight="1">
      <c r="A79" s="562"/>
      <c r="B79" s="565"/>
      <c r="C79" s="565"/>
      <c r="D79" s="565"/>
      <c r="E79" s="565"/>
      <c r="F79" s="565"/>
      <c r="G79" s="565"/>
      <c r="H79" s="565"/>
      <c r="I79" s="566"/>
    </row>
    <row r="80" spans="1:9" s="554" customFormat="1" ht="6" customHeight="1">
      <c r="A80" s="567"/>
      <c r="B80" s="568"/>
      <c r="C80" s="568"/>
      <c r="D80" s="568"/>
      <c r="E80" s="568"/>
      <c r="F80" s="568"/>
      <c r="G80" s="568"/>
      <c r="H80" s="568"/>
    </row>
    <row r="81" spans="1:9" s="548" customFormat="1" ht="13.5">
      <c r="A81" s="2187" t="s">
        <v>934</v>
      </c>
      <c r="B81" s="2026"/>
      <c r="C81" s="2026"/>
      <c r="D81" s="2026"/>
      <c r="E81" s="2026"/>
      <c r="F81" s="2026"/>
      <c r="G81" s="2026"/>
      <c r="H81" s="2026"/>
      <c r="I81" s="2026"/>
    </row>
    <row r="82" spans="1:9" s="548" customFormat="1" ht="15.75" customHeight="1">
      <c r="A82" s="2026"/>
      <c r="B82" s="2026"/>
      <c r="C82" s="2026"/>
      <c r="D82" s="2026"/>
      <c r="E82" s="2026"/>
      <c r="F82" s="2026"/>
      <c r="G82" s="2026"/>
      <c r="H82" s="2026"/>
      <c r="I82" s="2026"/>
    </row>
    <row r="83" spans="1:9" s="548" customFormat="1" ht="13.5">
      <c r="A83" s="2187" t="s">
        <v>935</v>
      </c>
      <c r="B83" s="2188"/>
      <c r="C83" s="2188"/>
      <c r="D83" s="2188"/>
      <c r="E83" s="2188"/>
      <c r="F83" s="2188"/>
      <c r="G83" s="2188"/>
      <c r="H83" s="2188"/>
      <c r="I83" s="2188"/>
    </row>
    <row r="84" spans="1:9" s="548" customFormat="1" ht="15.75">
      <c r="A84" s="549" t="s">
        <v>944</v>
      </c>
      <c r="B84" s="569"/>
      <c r="C84" s="569"/>
      <c r="D84" s="569"/>
      <c r="E84" s="569"/>
      <c r="F84" s="569"/>
      <c r="G84" s="569"/>
      <c r="H84" s="569"/>
      <c r="I84" s="569"/>
    </row>
    <row r="85" spans="1:9" s="554" customFormat="1" ht="6.75" customHeight="1">
      <c r="A85" s="552"/>
      <c r="B85" s="570"/>
      <c r="C85" s="570"/>
      <c r="D85" s="570"/>
      <c r="E85" s="570"/>
      <c r="F85" s="570"/>
      <c r="G85" s="570"/>
      <c r="H85" s="570"/>
      <c r="I85" s="570"/>
    </row>
    <row r="86" spans="1:9">
      <c r="A86" s="555" t="s">
        <v>938</v>
      </c>
    </row>
  </sheetData>
  <mergeCells count="7">
    <mergeCell ref="A83:I83"/>
    <mergeCell ref="A37:I38"/>
    <mergeCell ref="A39:I40"/>
    <mergeCell ref="A42:I42"/>
    <mergeCell ref="B49:E49"/>
    <mergeCell ref="F49:I49"/>
    <mergeCell ref="A81:I82"/>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56F83F-3341-4903-A0FE-DACC438492BB}">
  <dimension ref="A1:I32"/>
  <sheetViews>
    <sheetView view="pageBreakPreview" zoomScaleNormal="100" zoomScaleSheetLayoutView="100" workbookViewId="0">
      <selection activeCell="A2" sqref="A2"/>
    </sheetView>
  </sheetViews>
  <sheetFormatPr defaultRowHeight="12.75"/>
  <cols>
    <col min="1" max="1" width="37.42578125" style="501" customWidth="1"/>
    <col min="2" max="9" width="12.7109375" style="501" customWidth="1"/>
    <col min="10" max="10" width="7.140625" style="501" customWidth="1"/>
    <col min="11" max="256" width="9.140625" style="501"/>
    <col min="257" max="257" width="37.42578125" style="501" customWidth="1"/>
    <col min="258" max="265" width="12.7109375" style="501" customWidth="1"/>
    <col min="266" max="266" width="7.140625" style="501" customWidth="1"/>
    <col min="267" max="512" width="9.140625" style="501"/>
    <col min="513" max="513" width="37.42578125" style="501" customWidth="1"/>
    <col min="514" max="521" width="12.7109375" style="501" customWidth="1"/>
    <col min="522" max="522" width="7.140625" style="501" customWidth="1"/>
    <col min="523" max="768" width="9.140625" style="501"/>
    <col min="769" max="769" width="37.42578125" style="501" customWidth="1"/>
    <col min="770" max="777" width="12.7109375" style="501" customWidth="1"/>
    <col min="778" max="778" width="7.140625" style="501" customWidth="1"/>
    <col min="779" max="1024" width="9.140625" style="501"/>
    <col min="1025" max="1025" width="37.42578125" style="501" customWidth="1"/>
    <col min="1026" max="1033" width="12.7109375" style="501" customWidth="1"/>
    <col min="1034" max="1034" width="7.140625" style="501" customWidth="1"/>
    <col min="1035" max="1280" width="9.140625" style="501"/>
    <col min="1281" max="1281" width="37.42578125" style="501" customWidth="1"/>
    <col min="1282" max="1289" width="12.7109375" style="501" customWidth="1"/>
    <col min="1290" max="1290" width="7.140625" style="501" customWidth="1"/>
    <col min="1291" max="1536" width="9.140625" style="501"/>
    <col min="1537" max="1537" width="37.42578125" style="501" customWidth="1"/>
    <col min="1538" max="1545" width="12.7109375" style="501" customWidth="1"/>
    <col min="1546" max="1546" width="7.140625" style="501" customWidth="1"/>
    <col min="1547" max="1792" width="9.140625" style="501"/>
    <col min="1793" max="1793" width="37.42578125" style="501" customWidth="1"/>
    <col min="1794" max="1801" width="12.7109375" style="501" customWidth="1"/>
    <col min="1802" max="1802" width="7.140625" style="501" customWidth="1"/>
    <col min="1803" max="2048" width="9.140625" style="501"/>
    <col min="2049" max="2049" width="37.42578125" style="501" customWidth="1"/>
    <col min="2050" max="2057" width="12.7109375" style="501" customWidth="1"/>
    <col min="2058" max="2058" width="7.140625" style="501" customWidth="1"/>
    <col min="2059" max="2304" width="9.140625" style="501"/>
    <col min="2305" max="2305" width="37.42578125" style="501" customWidth="1"/>
    <col min="2306" max="2313" width="12.7109375" style="501" customWidth="1"/>
    <col min="2314" max="2314" width="7.140625" style="501" customWidth="1"/>
    <col min="2315" max="2560" width="9.140625" style="501"/>
    <col min="2561" max="2561" width="37.42578125" style="501" customWidth="1"/>
    <col min="2562" max="2569" width="12.7109375" style="501" customWidth="1"/>
    <col min="2570" max="2570" width="7.140625" style="501" customWidth="1"/>
    <col min="2571" max="2816" width="9.140625" style="501"/>
    <col min="2817" max="2817" width="37.42578125" style="501" customWidth="1"/>
    <col min="2818" max="2825" width="12.7109375" style="501" customWidth="1"/>
    <col min="2826" max="2826" width="7.140625" style="501" customWidth="1"/>
    <col min="2827" max="3072" width="9.140625" style="501"/>
    <col min="3073" max="3073" width="37.42578125" style="501" customWidth="1"/>
    <col min="3074" max="3081" width="12.7109375" style="501" customWidth="1"/>
    <col min="3082" max="3082" width="7.140625" style="501" customWidth="1"/>
    <col min="3083" max="3328" width="9.140625" style="501"/>
    <col min="3329" max="3329" width="37.42578125" style="501" customWidth="1"/>
    <col min="3330" max="3337" width="12.7109375" style="501" customWidth="1"/>
    <col min="3338" max="3338" width="7.140625" style="501" customWidth="1"/>
    <col min="3339" max="3584" width="9.140625" style="501"/>
    <col min="3585" max="3585" width="37.42578125" style="501" customWidth="1"/>
    <col min="3586" max="3593" width="12.7109375" style="501" customWidth="1"/>
    <col min="3594" max="3594" width="7.140625" style="501" customWidth="1"/>
    <col min="3595" max="3840" width="9.140625" style="501"/>
    <col min="3841" max="3841" width="37.42578125" style="501" customWidth="1"/>
    <col min="3842" max="3849" width="12.7109375" style="501" customWidth="1"/>
    <col min="3850" max="3850" width="7.140625" style="501" customWidth="1"/>
    <col min="3851" max="4096" width="9.140625" style="501"/>
    <col min="4097" max="4097" width="37.42578125" style="501" customWidth="1"/>
    <col min="4098" max="4105" width="12.7109375" style="501" customWidth="1"/>
    <col min="4106" max="4106" width="7.140625" style="501" customWidth="1"/>
    <col min="4107" max="4352" width="9.140625" style="501"/>
    <col min="4353" max="4353" width="37.42578125" style="501" customWidth="1"/>
    <col min="4354" max="4361" width="12.7109375" style="501" customWidth="1"/>
    <col min="4362" max="4362" width="7.140625" style="501" customWidth="1"/>
    <col min="4363" max="4608" width="9.140625" style="501"/>
    <col min="4609" max="4609" width="37.42578125" style="501" customWidth="1"/>
    <col min="4610" max="4617" width="12.7109375" style="501" customWidth="1"/>
    <col min="4618" max="4618" width="7.140625" style="501" customWidth="1"/>
    <col min="4619" max="4864" width="9.140625" style="501"/>
    <col min="4865" max="4865" width="37.42578125" style="501" customWidth="1"/>
    <col min="4866" max="4873" width="12.7109375" style="501" customWidth="1"/>
    <col min="4874" max="4874" width="7.140625" style="501" customWidth="1"/>
    <col min="4875" max="5120" width="9.140625" style="501"/>
    <col min="5121" max="5121" width="37.42578125" style="501" customWidth="1"/>
    <col min="5122" max="5129" width="12.7109375" style="501" customWidth="1"/>
    <col min="5130" max="5130" width="7.140625" style="501" customWidth="1"/>
    <col min="5131" max="5376" width="9.140625" style="501"/>
    <col min="5377" max="5377" width="37.42578125" style="501" customWidth="1"/>
    <col min="5378" max="5385" width="12.7109375" style="501" customWidth="1"/>
    <col min="5386" max="5386" width="7.140625" style="501" customWidth="1"/>
    <col min="5387" max="5632" width="9.140625" style="501"/>
    <col min="5633" max="5633" width="37.42578125" style="501" customWidth="1"/>
    <col min="5634" max="5641" width="12.7109375" style="501" customWidth="1"/>
    <col min="5642" max="5642" width="7.140625" style="501" customWidth="1"/>
    <col min="5643" max="5888" width="9.140625" style="501"/>
    <col min="5889" max="5889" width="37.42578125" style="501" customWidth="1"/>
    <col min="5890" max="5897" width="12.7109375" style="501" customWidth="1"/>
    <col min="5898" max="5898" width="7.140625" style="501" customWidth="1"/>
    <col min="5899" max="6144" width="9.140625" style="501"/>
    <col min="6145" max="6145" width="37.42578125" style="501" customWidth="1"/>
    <col min="6146" max="6153" width="12.7109375" style="501" customWidth="1"/>
    <col min="6154" max="6154" width="7.140625" style="501" customWidth="1"/>
    <col min="6155" max="6400" width="9.140625" style="501"/>
    <col min="6401" max="6401" width="37.42578125" style="501" customWidth="1"/>
    <col min="6402" max="6409" width="12.7109375" style="501" customWidth="1"/>
    <col min="6410" max="6410" width="7.140625" style="501" customWidth="1"/>
    <col min="6411" max="6656" width="9.140625" style="501"/>
    <col min="6657" max="6657" width="37.42578125" style="501" customWidth="1"/>
    <col min="6658" max="6665" width="12.7109375" style="501" customWidth="1"/>
    <col min="6666" max="6666" width="7.140625" style="501" customWidth="1"/>
    <col min="6667" max="6912" width="9.140625" style="501"/>
    <col min="6913" max="6913" width="37.42578125" style="501" customWidth="1"/>
    <col min="6914" max="6921" width="12.7109375" style="501" customWidth="1"/>
    <col min="6922" max="6922" width="7.140625" style="501" customWidth="1"/>
    <col min="6923" max="7168" width="9.140625" style="501"/>
    <col min="7169" max="7169" width="37.42578125" style="501" customWidth="1"/>
    <col min="7170" max="7177" width="12.7109375" style="501" customWidth="1"/>
    <col min="7178" max="7178" width="7.140625" style="501" customWidth="1"/>
    <col min="7179" max="7424" width="9.140625" style="501"/>
    <col min="7425" max="7425" width="37.42578125" style="501" customWidth="1"/>
    <col min="7426" max="7433" width="12.7109375" style="501" customWidth="1"/>
    <col min="7434" max="7434" width="7.140625" style="501" customWidth="1"/>
    <col min="7435" max="7680" width="9.140625" style="501"/>
    <col min="7681" max="7681" width="37.42578125" style="501" customWidth="1"/>
    <col min="7682" max="7689" width="12.7109375" style="501" customWidth="1"/>
    <col min="7690" max="7690" width="7.140625" style="501" customWidth="1"/>
    <col min="7691" max="7936" width="9.140625" style="501"/>
    <col min="7937" max="7937" width="37.42578125" style="501" customWidth="1"/>
    <col min="7938" max="7945" width="12.7109375" style="501" customWidth="1"/>
    <col min="7946" max="7946" width="7.140625" style="501" customWidth="1"/>
    <col min="7947" max="8192" width="9.140625" style="501"/>
    <col min="8193" max="8193" width="37.42578125" style="501" customWidth="1"/>
    <col min="8194" max="8201" width="12.7109375" style="501" customWidth="1"/>
    <col min="8202" max="8202" width="7.140625" style="501" customWidth="1"/>
    <col min="8203" max="8448" width="9.140625" style="501"/>
    <col min="8449" max="8449" width="37.42578125" style="501" customWidth="1"/>
    <col min="8450" max="8457" width="12.7109375" style="501" customWidth="1"/>
    <col min="8458" max="8458" width="7.140625" style="501" customWidth="1"/>
    <col min="8459" max="8704" width="9.140625" style="501"/>
    <col min="8705" max="8705" width="37.42578125" style="501" customWidth="1"/>
    <col min="8706" max="8713" width="12.7109375" style="501" customWidth="1"/>
    <col min="8714" max="8714" width="7.140625" style="501" customWidth="1"/>
    <col min="8715" max="8960" width="9.140625" style="501"/>
    <col min="8961" max="8961" width="37.42578125" style="501" customWidth="1"/>
    <col min="8962" max="8969" width="12.7109375" style="501" customWidth="1"/>
    <col min="8970" max="8970" width="7.140625" style="501" customWidth="1"/>
    <col min="8971" max="9216" width="9.140625" style="501"/>
    <col min="9217" max="9217" width="37.42578125" style="501" customWidth="1"/>
    <col min="9218" max="9225" width="12.7109375" style="501" customWidth="1"/>
    <col min="9226" max="9226" width="7.140625" style="501" customWidth="1"/>
    <col min="9227" max="9472" width="9.140625" style="501"/>
    <col min="9473" max="9473" width="37.42578125" style="501" customWidth="1"/>
    <col min="9474" max="9481" width="12.7109375" style="501" customWidth="1"/>
    <col min="9482" max="9482" width="7.140625" style="501" customWidth="1"/>
    <col min="9483" max="9728" width="9.140625" style="501"/>
    <col min="9729" max="9729" width="37.42578125" style="501" customWidth="1"/>
    <col min="9730" max="9737" width="12.7109375" style="501" customWidth="1"/>
    <col min="9738" max="9738" width="7.140625" style="501" customWidth="1"/>
    <col min="9739" max="9984" width="9.140625" style="501"/>
    <col min="9985" max="9985" width="37.42578125" style="501" customWidth="1"/>
    <col min="9986" max="9993" width="12.7109375" style="501" customWidth="1"/>
    <col min="9994" max="9994" width="7.140625" style="501" customWidth="1"/>
    <col min="9995" max="10240" width="9.140625" style="501"/>
    <col min="10241" max="10241" width="37.42578125" style="501" customWidth="1"/>
    <col min="10242" max="10249" width="12.7109375" style="501" customWidth="1"/>
    <col min="10250" max="10250" width="7.140625" style="501" customWidth="1"/>
    <col min="10251" max="10496" width="9.140625" style="501"/>
    <col min="10497" max="10497" width="37.42578125" style="501" customWidth="1"/>
    <col min="10498" max="10505" width="12.7109375" style="501" customWidth="1"/>
    <col min="10506" max="10506" width="7.140625" style="501" customWidth="1"/>
    <col min="10507" max="10752" width="9.140625" style="501"/>
    <col min="10753" max="10753" width="37.42578125" style="501" customWidth="1"/>
    <col min="10754" max="10761" width="12.7109375" style="501" customWidth="1"/>
    <col min="10762" max="10762" width="7.140625" style="501" customWidth="1"/>
    <col min="10763" max="11008" width="9.140625" style="501"/>
    <col min="11009" max="11009" width="37.42578125" style="501" customWidth="1"/>
    <col min="11010" max="11017" width="12.7109375" style="501" customWidth="1"/>
    <col min="11018" max="11018" width="7.140625" style="501" customWidth="1"/>
    <col min="11019" max="11264" width="9.140625" style="501"/>
    <col min="11265" max="11265" width="37.42578125" style="501" customWidth="1"/>
    <col min="11266" max="11273" width="12.7109375" style="501" customWidth="1"/>
    <col min="11274" max="11274" width="7.140625" style="501" customWidth="1"/>
    <col min="11275" max="11520" width="9.140625" style="501"/>
    <col min="11521" max="11521" width="37.42578125" style="501" customWidth="1"/>
    <col min="11522" max="11529" width="12.7109375" style="501" customWidth="1"/>
    <col min="11530" max="11530" width="7.140625" style="501" customWidth="1"/>
    <col min="11531" max="11776" width="9.140625" style="501"/>
    <col min="11777" max="11777" width="37.42578125" style="501" customWidth="1"/>
    <col min="11778" max="11785" width="12.7109375" style="501" customWidth="1"/>
    <col min="11786" max="11786" width="7.140625" style="501" customWidth="1"/>
    <col min="11787" max="12032" width="9.140625" style="501"/>
    <col min="12033" max="12033" width="37.42578125" style="501" customWidth="1"/>
    <col min="12034" max="12041" width="12.7109375" style="501" customWidth="1"/>
    <col min="12042" max="12042" width="7.140625" style="501" customWidth="1"/>
    <col min="12043" max="12288" width="9.140625" style="501"/>
    <col min="12289" max="12289" width="37.42578125" style="501" customWidth="1"/>
    <col min="12290" max="12297" width="12.7109375" style="501" customWidth="1"/>
    <col min="12298" max="12298" width="7.140625" style="501" customWidth="1"/>
    <col min="12299" max="12544" width="9.140625" style="501"/>
    <col min="12545" max="12545" width="37.42578125" style="501" customWidth="1"/>
    <col min="12546" max="12553" width="12.7109375" style="501" customWidth="1"/>
    <col min="12554" max="12554" width="7.140625" style="501" customWidth="1"/>
    <col min="12555" max="12800" width="9.140625" style="501"/>
    <col min="12801" max="12801" width="37.42578125" style="501" customWidth="1"/>
    <col min="12802" max="12809" width="12.7109375" style="501" customWidth="1"/>
    <col min="12810" max="12810" width="7.140625" style="501" customWidth="1"/>
    <col min="12811" max="13056" width="9.140625" style="501"/>
    <col min="13057" max="13057" width="37.42578125" style="501" customWidth="1"/>
    <col min="13058" max="13065" width="12.7109375" style="501" customWidth="1"/>
    <col min="13066" max="13066" width="7.140625" style="501" customWidth="1"/>
    <col min="13067" max="13312" width="9.140625" style="501"/>
    <col min="13313" max="13313" width="37.42578125" style="501" customWidth="1"/>
    <col min="13314" max="13321" width="12.7109375" style="501" customWidth="1"/>
    <col min="13322" max="13322" width="7.140625" style="501" customWidth="1"/>
    <col min="13323" max="13568" width="9.140625" style="501"/>
    <col min="13569" max="13569" width="37.42578125" style="501" customWidth="1"/>
    <col min="13570" max="13577" width="12.7109375" style="501" customWidth="1"/>
    <col min="13578" max="13578" width="7.140625" style="501" customWidth="1"/>
    <col min="13579" max="13824" width="9.140625" style="501"/>
    <col min="13825" max="13825" width="37.42578125" style="501" customWidth="1"/>
    <col min="13826" max="13833" width="12.7109375" style="501" customWidth="1"/>
    <col min="13834" max="13834" width="7.140625" style="501" customWidth="1"/>
    <col min="13835" max="14080" width="9.140625" style="501"/>
    <col min="14081" max="14081" width="37.42578125" style="501" customWidth="1"/>
    <col min="14082" max="14089" width="12.7109375" style="501" customWidth="1"/>
    <col min="14090" max="14090" width="7.140625" style="501" customWidth="1"/>
    <col min="14091" max="14336" width="9.140625" style="501"/>
    <col min="14337" max="14337" width="37.42578125" style="501" customWidth="1"/>
    <col min="14338" max="14345" width="12.7109375" style="501" customWidth="1"/>
    <col min="14346" max="14346" width="7.140625" style="501" customWidth="1"/>
    <col min="14347" max="14592" width="9.140625" style="501"/>
    <col min="14593" max="14593" width="37.42578125" style="501" customWidth="1"/>
    <col min="14594" max="14601" width="12.7109375" style="501" customWidth="1"/>
    <col min="14602" max="14602" width="7.140625" style="501" customWidth="1"/>
    <col min="14603" max="14848" width="9.140625" style="501"/>
    <col min="14849" max="14849" width="37.42578125" style="501" customWidth="1"/>
    <col min="14850" max="14857" width="12.7109375" style="501" customWidth="1"/>
    <col min="14858" max="14858" width="7.140625" style="501" customWidth="1"/>
    <col min="14859" max="15104" width="9.140625" style="501"/>
    <col min="15105" max="15105" width="37.42578125" style="501" customWidth="1"/>
    <col min="15106" max="15113" width="12.7109375" style="501" customWidth="1"/>
    <col min="15114" max="15114" width="7.140625" style="501" customWidth="1"/>
    <col min="15115" max="15360" width="9.140625" style="501"/>
    <col min="15361" max="15361" width="37.42578125" style="501" customWidth="1"/>
    <col min="15362" max="15369" width="12.7109375" style="501" customWidth="1"/>
    <col min="15370" max="15370" width="7.140625" style="501" customWidth="1"/>
    <col min="15371" max="15616" width="9.140625" style="501"/>
    <col min="15617" max="15617" width="37.42578125" style="501" customWidth="1"/>
    <col min="15618" max="15625" width="12.7109375" style="501" customWidth="1"/>
    <col min="15626" max="15626" width="7.140625" style="501" customWidth="1"/>
    <col min="15627" max="15872" width="9.140625" style="501"/>
    <col min="15873" max="15873" width="37.42578125" style="501" customWidth="1"/>
    <col min="15874" max="15881" width="12.7109375" style="501" customWidth="1"/>
    <col min="15882" max="15882" width="7.140625" style="501" customWidth="1"/>
    <col min="15883" max="16128" width="9.140625" style="501"/>
    <col min="16129" max="16129" width="37.42578125" style="501" customWidth="1"/>
    <col min="16130" max="16137" width="12.7109375" style="501" customWidth="1"/>
    <col min="16138" max="16138" width="7.140625" style="501" customWidth="1"/>
    <col min="16139" max="16384" width="9.140625" style="501"/>
  </cols>
  <sheetData>
    <row r="1" spans="1:9" ht="24.75" customHeight="1">
      <c r="A1" s="518" t="s">
        <v>945</v>
      </c>
      <c r="B1" s="520"/>
      <c r="C1" s="520"/>
      <c r="D1" s="520"/>
      <c r="E1" s="520"/>
      <c r="F1" s="520"/>
      <c r="G1" s="520"/>
      <c r="H1" s="520"/>
      <c r="I1" s="83"/>
    </row>
    <row r="2" spans="1:9" ht="11.25" customHeight="1">
      <c r="A2" s="521"/>
      <c r="B2" s="521"/>
      <c r="C2" s="521"/>
      <c r="D2" s="521"/>
      <c r="E2" s="521"/>
      <c r="F2" s="521"/>
      <c r="G2" s="521"/>
      <c r="H2" s="521"/>
      <c r="I2" s="150" t="s">
        <v>389</v>
      </c>
    </row>
    <row r="3" spans="1:9" ht="19.5" customHeight="1">
      <c r="A3" s="522"/>
      <c r="B3" s="88">
        <v>45382</v>
      </c>
      <c r="C3" s="89">
        <v>45473</v>
      </c>
      <c r="D3" s="88">
        <v>45565</v>
      </c>
      <c r="E3" s="89">
        <v>45657</v>
      </c>
      <c r="F3" s="88">
        <v>45747</v>
      </c>
      <c r="G3" s="88">
        <v>45838</v>
      </c>
      <c r="H3" s="88">
        <v>45930</v>
      </c>
      <c r="I3" s="89">
        <v>46022</v>
      </c>
    </row>
    <row r="4" spans="1:9" ht="6" customHeight="1">
      <c r="A4" s="523"/>
      <c r="B4" s="524"/>
      <c r="C4" s="524"/>
      <c r="D4" s="524"/>
      <c r="E4" s="524"/>
      <c r="F4" s="524"/>
      <c r="G4" s="524"/>
      <c r="H4" s="524"/>
      <c r="I4" s="524"/>
    </row>
    <row r="5" spans="1:9">
      <c r="A5" s="571" t="s">
        <v>391</v>
      </c>
      <c r="B5" s="572">
        <v>7670949</v>
      </c>
      <c r="C5" s="572">
        <v>7926966</v>
      </c>
      <c r="D5" s="572">
        <v>8139245</v>
      </c>
      <c r="E5" s="572">
        <v>8274562</v>
      </c>
      <c r="F5" s="572">
        <v>8425619</v>
      </c>
      <c r="G5" s="572">
        <v>8596678</v>
      </c>
      <c r="H5" s="572">
        <v>8810748</v>
      </c>
      <c r="I5" s="572">
        <v>9058566</v>
      </c>
    </row>
    <row r="6" spans="1:9">
      <c r="A6" s="573" t="s">
        <v>429</v>
      </c>
      <c r="B6" s="574">
        <v>6629808</v>
      </c>
      <c r="C6" s="574">
        <v>6852236</v>
      </c>
      <c r="D6" s="574">
        <v>6992753</v>
      </c>
      <c r="E6" s="574">
        <v>7088679</v>
      </c>
      <c r="F6" s="574">
        <v>7255026</v>
      </c>
      <c r="G6" s="574">
        <v>7449787</v>
      </c>
      <c r="H6" s="574">
        <v>7670782</v>
      </c>
      <c r="I6" s="574">
        <v>7876931</v>
      </c>
    </row>
    <row r="7" spans="1:9">
      <c r="A7" s="573" t="s">
        <v>428</v>
      </c>
      <c r="B7" s="574">
        <v>3576</v>
      </c>
      <c r="C7" s="574">
        <v>3576</v>
      </c>
      <c r="D7" s="574">
        <v>3576</v>
      </c>
      <c r="E7" s="574">
        <v>3570</v>
      </c>
      <c r="F7" s="574">
        <v>3570</v>
      </c>
      <c r="G7" s="574">
        <v>3570</v>
      </c>
      <c r="H7" s="574">
        <v>3570</v>
      </c>
      <c r="I7" s="574">
        <v>3584</v>
      </c>
    </row>
    <row r="8" spans="1:9">
      <c r="A8" s="573" t="s">
        <v>946</v>
      </c>
      <c r="B8" s="574">
        <v>0</v>
      </c>
      <c r="C8" s="574">
        <v>0</v>
      </c>
      <c r="D8" s="574">
        <v>0</v>
      </c>
      <c r="E8" s="574">
        <v>0</v>
      </c>
      <c r="F8" s="574">
        <v>0</v>
      </c>
      <c r="G8" s="574">
        <v>0</v>
      </c>
      <c r="H8" s="574">
        <v>0</v>
      </c>
      <c r="I8" s="574">
        <v>0</v>
      </c>
    </row>
    <row r="9" spans="1:9">
      <c r="A9" s="573" t="s">
        <v>431</v>
      </c>
      <c r="B9" s="574">
        <v>99391</v>
      </c>
      <c r="C9" s="574">
        <v>99137</v>
      </c>
      <c r="D9" s="574">
        <v>96677</v>
      </c>
      <c r="E9" s="574">
        <v>91064</v>
      </c>
      <c r="F9" s="574">
        <v>79794</v>
      </c>
      <c r="G9" s="574">
        <v>79799</v>
      </c>
      <c r="H9" s="574">
        <v>79765</v>
      </c>
      <c r="I9" s="574">
        <v>81088</v>
      </c>
    </row>
    <row r="10" spans="1:9">
      <c r="A10" s="540" t="s">
        <v>947</v>
      </c>
      <c r="B10" s="574">
        <v>314</v>
      </c>
      <c r="C10" s="574">
        <v>317</v>
      </c>
      <c r="D10" s="574">
        <v>322</v>
      </c>
      <c r="E10" s="574">
        <v>325</v>
      </c>
      <c r="F10" s="574">
        <v>327</v>
      </c>
      <c r="G10" s="574">
        <v>332</v>
      </c>
      <c r="H10" s="574">
        <v>336</v>
      </c>
      <c r="I10" s="574">
        <v>339</v>
      </c>
    </row>
    <row r="11" spans="1:9">
      <c r="A11" s="540" t="s">
        <v>948</v>
      </c>
      <c r="B11" s="574">
        <v>99077</v>
      </c>
      <c r="C11" s="574">
        <v>98820</v>
      </c>
      <c r="D11" s="574">
        <v>96355</v>
      </c>
      <c r="E11" s="574">
        <v>90739</v>
      </c>
      <c r="F11" s="574">
        <v>79467</v>
      </c>
      <c r="G11" s="574">
        <v>79467</v>
      </c>
      <c r="H11" s="574">
        <v>79429</v>
      </c>
      <c r="I11" s="574">
        <v>80749</v>
      </c>
    </row>
    <row r="12" spans="1:9">
      <c r="A12" s="573" t="s">
        <v>406</v>
      </c>
      <c r="B12" s="575">
        <v>938174</v>
      </c>
      <c r="C12" s="575">
        <v>972017</v>
      </c>
      <c r="D12" s="575">
        <v>1046239</v>
      </c>
      <c r="E12" s="575">
        <v>1091249</v>
      </c>
      <c r="F12" s="575">
        <v>1087229</v>
      </c>
      <c r="G12" s="575">
        <v>1063522</v>
      </c>
      <c r="H12" s="575">
        <v>1056631</v>
      </c>
      <c r="I12" s="575">
        <v>1096963</v>
      </c>
    </row>
    <row r="13" spans="1:9" ht="6" customHeight="1">
      <c r="A13" s="562"/>
      <c r="B13" s="534"/>
      <c r="C13" s="534"/>
      <c r="D13" s="534"/>
      <c r="E13" s="534"/>
      <c r="F13" s="534"/>
      <c r="G13" s="534"/>
      <c r="H13" s="534"/>
      <c r="I13" s="576"/>
    </row>
    <row r="14" spans="1:9" ht="6" customHeight="1">
      <c r="A14" s="523"/>
      <c r="B14" s="535"/>
      <c r="C14" s="535"/>
      <c r="D14" s="535"/>
      <c r="E14" s="535"/>
      <c r="F14" s="535"/>
      <c r="G14" s="535"/>
      <c r="H14" s="535"/>
      <c r="I14" s="535"/>
    </row>
    <row r="15" spans="1:9">
      <c r="A15" s="571" t="s">
        <v>395</v>
      </c>
      <c r="B15" s="572">
        <v>7670949</v>
      </c>
      <c r="C15" s="572">
        <v>7926966</v>
      </c>
      <c r="D15" s="572">
        <v>8139245</v>
      </c>
      <c r="E15" s="572">
        <v>8274562</v>
      </c>
      <c r="F15" s="572">
        <v>8425619</v>
      </c>
      <c r="G15" s="572">
        <v>8596678</v>
      </c>
      <c r="H15" s="572">
        <v>8810748</v>
      </c>
      <c r="I15" s="572">
        <v>9058566</v>
      </c>
    </row>
    <row r="16" spans="1:9">
      <c r="A16" s="573" t="s">
        <v>429</v>
      </c>
      <c r="B16" s="574">
        <v>6313286</v>
      </c>
      <c r="C16" s="574">
        <v>6557267</v>
      </c>
      <c r="D16" s="574">
        <v>6738522</v>
      </c>
      <c r="E16" s="574">
        <v>6808600</v>
      </c>
      <c r="F16" s="574">
        <v>6909333</v>
      </c>
      <c r="G16" s="574">
        <v>7039311</v>
      </c>
      <c r="H16" s="574">
        <v>7229800</v>
      </c>
      <c r="I16" s="574">
        <v>7478199</v>
      </c>
    </row>
    <row r="17" spans="1:9">
      <c r="A17" s="577" t="s">
        <v>949</v>
      </c>
      <c r="B17" s="574">
        <v>576073</v>
      </c>
      <c r="C17" s="574">
        <v>551440</v>
      </c>
      <c r="D17" s="574">
        <v>556687</v>
      </c>
      <c r="E17" s="574">
        <v>510163</v>
      </c>
      <c r="F17" s="574">
        <v>600557</v>
      </c>
      <c r="G17" s="574">
        <v>617568</v>
      </c>
      <c r="H17" s="574">
        <v>679895</v>
      </c>
      <c r="I17" s="574">
        <v>651916</v>
      </c>
    </row>
    <row r="18" spans="1:9">
      <c r="A18" s="540" t="s">
        <v>950</v>
      </c>
      <c r="B18" s="574">
        <v>5737213</v>
      </c>
      <c r="C18" s="574">
        <v>6005827</v>
      </c>
      <c r="D18" s="574">
        <v>6181835</v>
      </c>
      <c r="E18" s="574">
        <v>6298437</v>
      </c>
      <c r="F18" s="574">
        <v>6308776</v>
      </c>
      <c r="G18" s="574">
        <v>6421743</v>
      </c>
      <c r="H18" s="574">
        <v>6549905</v>
      </c>
      <c r="I18" s="574">
        <v>6826283</v>
      </c>
    </row>
    <row r="19" spans="1:9">
      <c r="A19" s="573" t="s">
        <v>951</v>
      </c>
      <c r="B19" s="574">
        <v>10993</v>
      </c>
      <c r="C19" s="574">
        <v>10756</v>
      </c>
      <c r="D19" s="574">
        <v>10518</v>
      </c>
      <c r="E19" s="574">
        <v>8307</v>
      </c>
      <c r="F19" s="574">
        <v>8061</v>
      </c>
      <c r="G19" s="574">
        <v>7821</v>
      </c>
      <c r="H19" s="574">
        <v>7582</v>
      </c>
      <c r="I19" s="574">
        <v>5372</v>
      </c>
    </row>
    <row r="20" spans="1:9">
      <c r="A20" s="573" t="s">
        <v>410</v>
      </c>
      <c r="B20" s="575">
        <v>574828</v>
      </c>
      <c r="C20" s="575">
        <v>611621</v>
      </c>
      <c r="D20" s="575">
        <v>620212</v>
      </c>
      <c r="E20" s="575">
        <v>657216</v>
      </c>
      <c r="F20" s="575">
        <v>681811</v>
      </c>
      <c r="G20" s="575">
        <v>711764</v>
      </c>
      <c r="H20" s="575">
        <v>738299</v>
      </c>
      <c r="I20" s="575">
        <v>724509</v>
      </c>
    </row>
    <row r="21" spans="1:9">
      <c r="A21" s="573" t="s">
        <v>952</v>
      </c>
      <c r="B21" s="575">
        <v>771842</v>
      </c>
      <c r="C21" s="575">
        <v>747322</v>
      </c>
      <c r="D21" s="575">
        <v>769993</v>
      </c>
      <c r="E21" s="575">
        <v>800439</v>
      </c>
      <c r="F21" s="575">
        <v>826414</v>
      </c>
      <c r="G21" s="575">
        <v>837782</v>
      </c>
      <c r="H21" s="575">
        <v>835067</v>
      </c>
      <c r="I21" s="575">
        <v>850486</v>
      </c>
    </row>
    <row r="22" spans="1:9">
      <c r="A22" s="577" t="s">
        <v>953</v>
      </c>
      <c r="B22" s="574">
        <v>322621</v>
      </c>
      <c r="C22" s="574">
        <v>333173</v>
      </c>
      <c r="D22" s="574">
        <v>331989</v>
      </c>
      <c r="E22" s="574">
        <v>333339</v>
      </c>
      <c r="F22" s="574">
        <v>332489</v>
      </c>
      <c r="G22" s="574">
        <v>328389</v>
      </c>
      <c r="H22" s="574">
        <v>330539</v>
      </c>
      <c r="I22" s="574">
        <v>333029</v>
      </c>
    </row>
    <row r="23" spans="1:9">
      <c r="A23" s="577" t="s">
        <v>954</v>
      </c>
      <c r="B23" s="575">
        <v>35892</v>
      </c>
      <c r="C23" s="575">
        <v>65664</v>
      </c>
      <c r="D23" s="575">
        <v>99116</v>
      </c>
      <c r="E23" s="575">
        <v>127391</v>
      </c>
      <c r="F23" s="575">
        <v>38652</v>
      </c>
      <c r="G23" s="575">
        <v>91521</v>
      </c>
      <c r="H23" s="575">
        <v>125894</v>
      </c>
      <c r="I23" s="575">
        <v>148707</v>
      </c>
    </row>
    <row r="24" spans="1:9" ht="6" customHeight="1">
      <c r="A24" s="562"/>
      <c r="B24" s="563"/>
      <c r="C24" s="563"/>
      <c r="D24" s="563"/>
      <c r="E24" s="563"/>
      <c r="F24" s="563"/>
      <c r="G24" s="563"/>
      <c r="H24" s="563"/>
      <c r="I24" s="563"/>
    </row>
    <row r="25" spans="1:9" s="35" customFormat="1">
      <c r="A25" s="578" t="s">
        <v>955</v>
      </c>
      <c r="B25" s="579">
        <v>47</v>
      </c>
      <c r="C25" s="579">
        <v>47</v>
      </c>
      <c r="D25" s="579">
        <v>49</v>
      </c>
      <c r="E25" s="579">
        <v>49</v>
      </c>
      <c r="F25" s="579">
        <v>48</v>
      </c>
      <c r="G25" s="579">
        <v>47</v>
      </c>
      <c r="H25" s="579">
        <v>49</v>
      </c>
      <c r="I25" s="579">
        <v>50</v>
      </c>
    </row>
    <row r="26" spans="1:9" s="580" customFormat="1" ht="6" customHeight="1">
      <c r="A26" s="556"/>
    </row>
    <row r="27" spans="1:9" s="581" customFormat="1" ht="12.75" customHeight="1">
      <c r="A27" s="2193" t="s">
        <v>934</v>
      </c>
      <c r="B27" s="2193"/>
      <c r="C27" s="2193"/>
      <c r="D27" s="2193"/>
      <c r="E27" s="2193"/>
      <c r="F27" s="2193"/>
      <c r="G27" s="2193"/>
      <c r="H27" s="2193"/>
      <c r="I27" s="2193"/>
    </row>
    <row r="28" spans="1:9" s="581" customFormat="1" ht="12.75" customHeight="1">
      <c r="A28" s="2193"/>
      <c r="B28" s="2193"/>
      <c r="C28" s="2193"/>
      <c r="D28" s="2193"/>
      <c r="E28" s="2193"/>
      <c r="F28" s="2193"/>
      <c r="G28" s="2193"/>
      <c r="H28" s="2193"/>
      <c r="I28" s="2193"/>
    </row>
    <row r="29" spans="1:9" s="582" customFormat="1" ht="12.75" customHeight="1">
      <c r="A29" s="2193" t="s">
        <v>935</v>
      </c>
      <c r="B29" s="2194"/>
      <c r="C29" s="2194"/>
      <c r="D29" s="2194"/>
      <c r="E29" s="2194"/>
      <c r="F29" s="2194"/>
      <c r="G29" s="2194"/>
      <c r="H29" s="2194"/>
      <c r="I29" s="2194"/>
    </row>
    <row r="30" spans="1:9" s="582" customFormat="1" ht="12.75" customHeight="1">
      <c r="A30" s="2194"/>
      <c r="B30" s="2194"/>
      <c r="C30" s="2194"/>
      <c r="D30" s="2194"/>
      <c r="E30" s="2194"/>
      <c r="F30" s="2194"/>
      <c r="G30" s="2194"/>
      <c r="H30" s="2194"/>
      <c r="I30" s="2194"/>
    </row>
    <row r="31" spans="1:9" s="580" customFormat="1" ht="6" customHeight="1">
      <c r="A31" s="193"/>
      <c r="B31" s="281"/>
      <c r="C31" s="281"/>
      <c r="D31" s="281"/>
      <c r="E31" s="281"/>
      <c r="F31" s="281"/>
      <c r="G31" s="281"/>
      <c r="H31" s="281"/>
      <c r="I31" s="281"/>
    </row>
    <row r="32" spans="1:9" s="580" customFormat="1" ht="12">
      <c r="A32" s="454" t="s">
        <v>938</v>
      </c>
      <c r="B32" s="281"/>
      <c r="C32" s="281"/>
      <c r="D32" s="281"/>
      <c r="E32" s="281"/>
      <c r="F32" s="281"/>
      <c r="G32" s="281"/>
      <c r="H32" s="281"/>
      <c r="I32" s="281"/>
    </row>
  </sheetData>
  <mergeCells count="2">
    <mergeCell ref="A27:I28"/>
    <mergeCell ref="A29:I30"/>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A46AA-B658-45C9-BA50-32032C4D1F1B}">
  <dimension ref="A1:I68"/>
  <sheetViews>
    <sheetView view="pageBreakPreview" zoomScaleNormal="100" zoomScaleSheetLayoutView="100" workbookViewId="0">
      <selection activeCell="A2" sqref="A2"/>
    </sheetView>
  </sheetViews>
  <sheetFormatPr defaultRowHeight="12.75"/>
  <cols>
    <col min="1" max="1" width="43.7109375" style="590" customWidth="1"/>
    <col min="2" max="9" width="11.7109375" style="590" customWidth="1"/>
    <col min="10" max="256" width="9.140625" style="590"/>
    <col min="257" max="257" width="43.7109375" style="590" customWidth="1"/>
    <col min="258" max="265" width="11.7109375" style="590" customWidth="1"/>
    <col min="266" max="512" width="9.140625" style="590"/>
    <col min="513" max="513" width="43.7109375" style="590" customWidth="1"/>
    <col min="514" max="521" width="11.7109375" style="590" customWidth="1"/>
    <col min="522" max="768" width="9.140625" style="590"/>
    <col min="769" max="769" width="43.7109375" style="590" customWidth="1"/>
    <col min="770" max="777" width="11.7109375" style="590" customWidth="1"/>
    <col min="778" max="1024" width="9.140625" style="590"/>
    <col min="1025" max="1025" width="43.7109375" style="590" customWidth="1"/>
    <col min="1026" max="1033" width="11.7109375" style="590" customWidth="1"/>
    <col min="1034" max="1280" width="9.140625" style="590"/>
    <col min="1281" max="1281" width="43.7109375" style="590" customWidth="1"/>
    <col min="1282" max="1289" width="11.7109375" style="590" customWidth="1"/>
    <col min="1290" max="1536" width="9.140625" style="590"/>
    <col min="1537" max="1537" width="43.7109375" style="590" customWidth="1"/>
    <col min="1538" max="1545" width="11.7109375" style="590" customWidth="1"/>
    <col min="1546" max="1792" width="9.140625" style="590"/>
    <col min="1793" max="1793" width="43.7109375" style="590" customWidth="1"/>
    <col min="1794" max="1801" width="11.7109375" style="590" customWidth="1"/>
    <col min="1802" max="2048" width="9.140625" style="590"/>
    <col min="2049" max="2049" width="43.7109375" style="590" customWidth="1"/>
    <col min="2050" max="2057" width="11.7109375" style="590" customWidth="1"/>
    <col min="2058" max="2304" width="9.140625" style="590"/>
    <col min="2305" max="2305" width="43.7109375" style="590" customWidth="1"/>
    <col min="2306" max="2313" width="11.7109375" style="590" customWidth="1"/>
    <col min="2314" max="2560" width="9.140625" style="590"/>
    <col min="2561" max="2561" width="43.7109375" style="590" customWidth="1"/>
    <col min="2562" max="2569" width="11.7109375" style="590" customWidth="1"/>
    <col min="2570" max="2816" width="9.140625" style="590"/>
    <col min="2817" max="2817" width="43.7109375" style="590" customWidth="1"/>
    <col min="2818" max="2825" width="11.7109375" style="590" customWidth="1"/>
    <col min="2826" max="3072" width="9.140625" style="590"/>
    <col min="3073" max="3073" width="43.7109375" style="590" customWidth="1"/>
    <col min="3074" max="3081" width="11.7109375" style="590" customWidth="1"/>
    <col min="3082" max="3328" width="9.140625" style="590"/>
    <col min="3329" max="3329" width="43.7109375" style="590" customWidth="1"/>
    <col min="3330" max="3337" width="11.7109375" style="590" customWidth="1"/>
    <col min="3338" max="3584" width="9.140625" style="590"/>
    <col min="3585" max="3585" width="43.7109375" style="590" customWidth="1"/>
    <col min="3586" max="3593" width="11.7109375" style="590" customWidth="1"/>
    <col min="3594" max="3840" width="9.140625" style="590"/>
    <col min="3841" max="3841" width="43.7109375" style="590" customWidth="1"/>
    <col min="3842" max="3849" width="11.7109375" style="590" customWidth="1"/>
    <col min="3850" max="4096" width="9.140625" style="590"/>
    <col min="4097" max="4097" width="43.7109375" style="590" customWidth="1"/>
    <col min="4098" max="4105" width="11.7109375" style="590" customWidth="1"/>
    <col min="4106" max="4352" width="9.140625" style="590"/>
    <col min="4353" max="4353" width="43.7109375" style="590" customWidth="1"/>
    <col min="4354" max="4361" width="11.7109375" style="590" customWidth="1"/>
    <col min="4362" max="4608" width="9.140625" style="590"/>
    <col min="4609" max="4609" width="43.7109375" style="590" customWidth="1"/>
    <col min="4610" max="4617" width="11.7109375" style="590" customWidth="1"/>
    <col min="4618" max="4864" width="9.140625" style="590"/>
    <col min="4865" max="4865" width="43.7109375" style="590" customWidth="1"/>
    <col min="4866" max="4873" width="11.7109375" style="590" customWidth="1"/>
    <col min="4874" max="5120" width="9.140625" style="590"/>
    <col min="5121" max="5121" width="43.7109375" style="590" customWidth="1"/>
    <col min="5122" max="5129" width="11.7109375" style="590" customWidth="1"/>
    <col min="5130" max="5376" width="9.140625" style="590"/>
    <col min="5377" max="5377" width="43.7109375" style="590" customWidth="1"/>
    <col min="5378" max="5385" width="11.7109375" style="590" customWidth="1"/>
    <col min="5386" max="5632" width="9.140625" style="590"/>
    <col min="5633" max="5633" width="43.7109375" style="590" customWidth="1"/>
    <col min="5634" max="5641" width="11.7109375" style="590" customWidth="1"/>
    <col min="5642" max="5888" width="9.140625" style="590"/>
    <col min="5889" max="5889" width="43.7109375" style="590" customWidth="1"/>
    <col min="5890" max="5897" width="11.7109375" style="590" customWidth="1"/>
    <col min="5898" max="6144" width="9.140625" style="590"/>
    <col min="6145" max="6145" width="43.7109375" style="590" customWidth="1"/>
    <col min="6146" max="6153" width="11.7109375" style="590" customWidth="1"/>
    <col min="6154" max="6400" width="9.140625" style="590"/>
    <col min="6401" max="6401" width="43.7109375" style="590" customWidth="1"/>
    <col min="6402" max="6409" width="11.7109375" style="590" customWidth="1"/>
    <col min="6410" max="6656" width="9.140625" style="590"/>
    <col min="6657" max="6657" width="43.7109375" style="590" customWidth="1"/>
    <col min="6658" max="6665" width="11.7109375" style="590" customWidth="1"/>
    <col min="6666" max="6912" width="9.140625" style="590"/>
    <col min="6913" max="6913" width="43.7109375" style="590" customWidth="1"/>
    <col min="6914" max="6921" width="11.7109375" style="590" customWidth="1"/>
    <col min="6922" max="7168" width="9.140625" style="590"/>
    <col min="7169" max="7169" width="43.7109375" style="590" customWidth="1"/>
    <col min="7170" max="7177" width="11.7109375" style="590" customWidth="1"/>
    <col min="7178" max="7424" width="9.140625" style="590"/>
    <col min="7425" max="7425" width="43.7109375" style="590" customWidth="1"/>
    <col min="7426" max="7433" width="11.7109375" style="590" customWidth="1"/>
    <col min="7434" max="7680" width="9.140625" style="590"/>
    <col min="7681" max="7681" width="43.7109375" style="590" customWidth="1"/>
    <col min="7682" max="7689" width="11.7109375" style="590" customWidth="1"/>
    <col min="7690" max="7936" width="9.140625" style="590"/>
    <col min="7937" max="7937" width="43.7109375" style="590" customWidth="1"/>
    <col min="7938" max="7945" width="11.7109375" style="590" customWidth="1"/>
    <col min="7946" max="8192" width="9.140625" style="590"/>
    <col min="8193" max="8193" width="43.7109375" style="590" customWidth="1"/>
    <col min="8194" max="8201" width="11.7109375" style="590" customWidth="1"/>
    <col min="8202" max="8448" width="9.140625" style="590"/>
    <col min="8449" max="8449" width="43.7109375" style="590" customWidth="1"/>
    <col min="8450" max="8457" width="11.7109375" style="590" customWidth="1"/>
    <col min="8458" max="8704" width="9.140625" style="590"/>
    <col min="8705" max="8705" width="43.7109375" style="590" customWidth="1"/>
    <col min="8706" max="8713" width="11.7109375" style="590" customWidth="1"/>
    <col min="8714" max="8960" width="9.140625" style="590"/>
    <col min="8961" max="8961" width="43.7109375" style="590" customWidth="1"/>
    <col min="8962" max="8969" width="11.7109375" style="590" customWidth="1"/>
    <col min="8970" max="9216" width="9.140625" style="590"/>
    <col min="9217" max="9217" width="43.7109375" style="590" customWidth="1"/>
    <col min="9218" max="9225" width="11.7109375" style="590" customWidth="1"/>
    <col min="9226" max="9472" width="9.140625" style="590"/>
    <col min="9473" max="9473" width="43.7109375" style="590" customWidth="1"/>
    <col min="9474" max="9481" width="11.7109375" style="590" customWidth="1"/>
    <col min="9482" max="9728" width="9.140625" style="590"/>
    <col min="9729" max="9729" width="43.7109375" style="590" customWidth="1"/>
    <col min="9730" max="9737" width="11.7109375" style="590" customWidth="1"/>
    <col min="9738" max="9984" width="9.140625" style="590"/>
    <col min="9985" max="9985" width="43.7109375" style="590" customWidth="1"/>
    <col min="9986" max="9993" width="11.7109375" style="590" customWidth="1"/>
    <col min="9994" max="10240" width="9.140625" style="590"/>
    <col min="10241" max="10241" width="43.7109375" style="590" customWidth="1"/>
    <col min="10242" max="10249" width="11.7109375" style="590" customWidth="1"/>
    <col min="10250" max="10496" width="9.140625" style="590"/>
    <col min="10497" max="10497" width="43.7109375" style="590" customWidth="1"/>
    <col min="10498" max="10505" width="11.7109375" style="590" customWidth="1"/>
    <col min="10506" max="10752" width="9.140625" style="590"/>
    <col min="10753" max="10753" width="43.7109375" style="590" customWidth="1"/>
    <col min="10754" max="10761" width="11.7109375" style="590" customWidth="1"/>
    <col min="10762" max="11008" width="9.140625" style="590"/>
    <col min="11009" max="11009" width="43.7109375" style="590" customWidth="1"/>
    <col min="11010" max="11017" width="11.7109375" style="590" customWidth="1"/>
    <col min="11018" max="11264" width="9.140625" style="590"/>
    <col min="11265" max="11265" width="43.7109375" style="590" customWidth="1"/>
    <col min="11266" max="11273" width="11.7109375" style="590" customWidth="1"/>
    <col min="11274" max="11520" width="9.140625" style="590"/>
    <col min="11521" max="11521" width="43.7109375" style="590" customWidth="1"/>
    <col min="11522" max="11529" width="11.7109375" style="590" customWidth="1"/>
    <col min="11530" max="11776" width="9.140625" style="590"/>
    <col min="11777" max="11777" width="43.7109375" style="590" customWidth="1"/>
    <col min="11778" max="11785" width="11.7109375" style="590" customWidth="1"/>
    <col min="11786" max="12032" width="9.140625" style="590"/>
    <col min="12033" max="12033" width="43.7109375" style="590" customWidth="1"/>
    <col min="12034" max="12041" width="11.7109375" style="590" customWidth="1"/>
    <col min="12042" max="12288" width="9.140625" style="590"/>
    <col min="12289" max="12289" width="43.7109375" style="590" customWidth="1"/>
    <col min="12290" max="12297" width="11.7109375" style="590" customWidth="1"/>
    <col min="12298" max="12544" width="9.140625" style="590"/>
    <col min="12545" max="12545" width="43.7109375" style="590" customWidth="1"/>
    <col min="12546" max="12553" width="11.7109375" style="590" customWidth="1"/>
    <col min="12554" max="12800" width="9.140625" style="590"/>
    <col min="12801" max="12801" width="43.7109375" style="590" customWidth="1"/>
    <col min="12802" max="12809" width="11.7109375" style="590" customWidth="1"/>
    <col min="12810" max="13056" width="9.140625" style="590"/>
    <col min="13057" max="13057" width="43.7109375" style="590" customWidth="1"/>
    <col min="13058" max="13065" width="11.7109375" style="590" customWidth="1"/>
    <col min="13066" max="13312" width="9.140625" style="590"/>
    <col min="13313" max="13313" width="43.7109375" style="590" customWidth="1"/>
    <col min="13314" max="13321" width="11.7109375" style="590" customWidth="1"/>
    <col min="13322" max="13568" width="9.140625" style="590"/>
    <col min="13569" max="13569" width="43.7109375" style="590" customWidth="1"/>
    <col min="13570" max="13577" width="11.7109375" style="590" customWidth="1"/>
    <col min="13578" max="13824" width="9.140625" style="590"/>
    <col min="13825" max="13825" width="43.7109375" style="590" customWidth="1"/>
    <col min="13826" max="13833" width="11.7109375" style="590" customWidth="1"/>
    <col min="13834" max="14080" width="9.140625" style="590"/>
    <col min="14081" max="14081" width="43.7109375" style="590" customWidth="1"/>
    <col min="14082" max="14089" width="11.7109375" style="590" customWidth="1"/>
    <col min="14090" max="14336" width="9.140625" style="590"/>
    <col min="14337" max="14337" width="43.7109375" style="590" customWidth="1"/>
    <col min="14338" max="14345" width="11.7109375" style="590" customWidth="1"/>
    <col min="14346" max="14592" width="9.140625" style="590"/>
    <col min="14593" max="14593" width="43.7109375" style="590" customWidth="1"/>
    <col min="14594" max="14601" width="11.7109375" style="590" customWidth="1"/>
    <col min="14602" max="14848" width="9.140625" style="590"/>
    <col min="14849" max="14849" width="43.7109375" style="590" customWidth="1"/>
    <col min="14850" max="14857" width="11.7109375" style="590" customWidth="1"/>
    <col min="14858" max="15104" width="9.140625" style="590"/>
    <col min="15105" max="15105" width="43.7109375" style="590" customWidth="1"/>
    <col min="15106" max="15113" width="11.7109375" style="590" customWidth="1"/>
    <col min="15114" max="15360" width="9.140625" style="590"/>
    <col min="15361" max="15361" width="43.7109375" style="590" customWidth="1"/>
    <col min="15362" max="15369" width="11.7109375" style="590" customWidth="1"/>
    <col min="15370" max="15616" width="9.140625" style="590"/>
    <col min="15617" max="15617" width="43.7109375" style="590" customWidth="1"/>
    <col min="15618" max="15625" width="11.7109375" style="590" customWidth="1"/>
    <col min="15626" max="15872" width="9.140625" style="590"/>
    <col min="15873" max="15873" width="43.7109375" style="590" customWidth="1"/>
    <col min="15874" max="15881" width="11.7109375" style="590" customWidth="1"/>
    <col min="15882" max="16128" width="9.140625" style="590"/>
    <col min="16129" max="16129" width="43.7109375" style="590" customWidth="1"/>
    <col min="16130" max="16137" width="11.7109375" style="590" customWidth="1"/>
    <col min="16138" max="16384" width="9.140625" style="590"/>
  </cols>
  <sheetData>
    <row r="1" spans="1:9" s="585" customFormat="1" ht="24.75" customHeight="1">
      <c r="A1" s="583" t="s">
        <v>956</v>
      </c>
      <c r="B1" s="584"/>
      <c r="C1" s="583"/>
      <c r="D1" s="583"/>
      <c r="E1" s="583"/>
      <c r="F1" s="583"/>
      <c r="G1" s="83"/>
      <c r="H1" s="583"/>
      <c r="I1" s="83"/>
    </row>
    <row r="2" spans="1:9" ht="11.25" customHeight="1">
      <c r="A2" s="586"/>
      <c r="B2" s="587"/>
      <c r="C2" s="588"/>
      <c r="D2" s="588"/>
      <c r="E2" s="588"/>
      <c r="F2" s="588"/>
      <c r="G2" s="589"/>
      <c r="H2" s="588"/>
      <c r="I2" s="589" t="s">
        <v>389</v>
      </c>
    </row>
    <row r="3" spans="1:9" s="592" customFormat="1" ht="19.5" customHeight="1">
      <c r="A3" s="591"/>
      <c r="B3" s="88">
        <v>45382</v>
      </c>
      <c r="C3" s="89">
        <v>45473</v>
      </c>
      <c r="D3" s="88">
        <v>45565</v>
      </c>
      <c r="E3" s="89">
        <v>45657</v>
      </c>
      <c r="F3" s="88">
        <v>45747</v>
      </c>
      <c r="G3" s="89">
        <v>45838</v>
      </c>
      <c r="H3" s="88">
        <v>45930</v>
      </c>
      <c r="I3" s="89">
        <v>46022</v>
      </c>
    </row>
    <row r="4" spans="1:9" s="592" customFormat="1" ht="6.75" customHeight="1">
      <c r="A4" s="593"/>
      <c r="B4" s="593"/>
      <c r="C4" s="594"/>
      <c r="D4" s="594"/>
      <c r="E4" s="594"/>
      <c r="F4" s="594"/>
      <c r="G4" s="594"/>
      <c r="H4" s="594"/>
      <c r="I4" s="594"/>
    </row>
    <row r="5" spans="1:9" s="592" customFormat="1">
      <c r="A5" s="595" t="s">
        <v>539</v>
      </c>
      <c r="B5" s="596">
        <v>5678302</v>
      </c>
      <c r="C5" s="572">
        <v>6013502</v>
      </c>
      <c r="D5" s="572">
        <v>6314067</v>
      </c>
      <c r="E5" s="572">
        <v>6577195</v>
      </c>
      <c r="F5" s="572">
        <v>6812148</v>
      </c>
      <c r="G5" s="572">
        <v>7063265</v>
      </c>
      <c r="H5" s="572">
        <v>7498763</v>
      </c>
      <c r="I5" s="572">
        <v>7770176</v>
      </c>
    </row>
    <row r="6" spans="1:9" s="592" customFormat="1">
      <c r="A6" s="597" t="s">
        <v>929</v>
      </c>
      <c r="B6" s="598">
        <v>5257585</v>
      </c>
      <c r="C6" s="574">
        <v>5609350</v>
      </c>
      <c r="D6" s="574">
        <v>5909454</v>
      </c>
      <c r="E6" s="574">
        <v>6092300</v>
      </c>
      <c r="F6" s="574">
        <v>6264168</v>
      </c>
      <c r="G6" s="574">
        <v>6536467</v>
      </c>
      <c r="H6" s="574">
        <v>6969858</v>
      </c>
      <c r="I6" s="574">
        <v>7234156</v>
      </c>
    </row>
    <row r="7" spans="1:9" s="592" customFormat="1">
      <c r="A7" s="599" t="s">
        <v>930</v>
      </c>
      <c r="B7" s="598">
        <v>1407399</v>
      </c>
      <c r="C7" s="574">
        <v>1491228</v>
      </c>
      <c r="D7" s="574">
        <v>1524734</v>
      </c>
      <c r="E7" s="574">
        <v>1593215</v>
      </c>
      <c r="F7" s="574">
        <v>1573592</v>
      </c>
      <c r="G7" s="574">
        <v>1648135</v>
      </c>
      <c r="H7" s="574">
        <v>1777282</v>
      </c>
      <c r="I7" s="574">
        <v>1832561</v>
      </c>
    </row>
    <row r="8" spans="1:9" s="592" customFormat="1">
      <c r="A8" s="599" t="s">
        <v>931</v>
      </c>
      <c r="B8" s="598">
        <v>1236603</v>
      </c>
      <c r="C8" s="574">
        <v>1310495</v>
      </c>
      <c r="D8" s="574">
        <v>1353144</v>
      </c>
      <c r="E8" s="574">
        <v>1429616</v>
      </c>
      <c r="F8" s="574">
        <v>1460087</v>
      </c>
      <c r="G8" s="574">
        <v>1470176</v>
      </c>
      <c r="H8" s="574">
        <v>1623385</v>
      </c>
      <c r="I8" s="574">
        <v>1751653</v>
      </c>
    </row>
    <row r="9" spans="1:9" s="592" customFormat="1">
      <c r="A9" s="599" t="s">
        <v>932</v>
      </c>
      <c r="B9" s="598">
        <v>2613583</v>
      </c>
      <c r="C9" s="574">
        <v>2807627</v>
      </c>
      <c r="D9" s="574">
        <v>3031576</v>
      </c>
      <c r="E9" s="574">
        <v>3069469</v>
      </c>
      <c r="F9" s="574">
        <v>3230489</v>
      </c>
      <c r="G9" s="574">
        <v>3418156</v>
      </c>
      <c r="H9" s="574">
        <v>3569191</v>
      </c>
      <c r="I9" s="574">
        <v>3649942</v>
      </c>
    </row>
    <row r="10" spans="1:9" s="592" customFormat="1" ht="15.75">
      <c r="A10" s="600" t="s">
        <v>957</v>
      </c>
      <c r="B10" s="598">
        <v>420717</v>
      </c>
      <c r="C10" s="574">
        <v>404152</v>
      </c>
      <c r="D10" s="574">
        <v>404613</v>
      </c>
      <c r="E10" s="574">
        <v>484895</v>
      </c>
      <c r="F10" s="574">
        <v>547980</v>
      </c>
      <c r="G10" s="574">
        <v>526798</v>
      </c>
      <c r="H10" s="574">
        <v>528905</v>
      </c>
      <c r="I10" s="574">
        <v>536020</v>
      </c>
    </row>
    <row r="11" spans="1:9" s="592" customFormat="1" ht="6" customHeight="1">
      <c r="A11" s="600"/>
      <c r="B11" s="601"/>
      <c r="C11" s="602"/>
      <c r="D11" s="602"/>
      <c r="E11" s="602"/>
      <c r="F11" s="602"/>
      <c r="G11" s="602"/>
      <c r="H11" s="602"/>
      <c r="I11" s="602"/>
    </row>
    <row r="12" spans="1:9" s="592" customFormat="1">
      <c r="A12" s="603" t="s">
        <v>958</v>
      </c>
      <c r="B12" s="596">
        <v>5678302</v>
      </c>
      <c r="C12" s="572">
        <v>6013502</v>
      </c>
      <c r="D12" s="572">
        <v>6314067</v>
      </c>
      <c r="E12" s="572">
        <v>6577195</v>
      </c>
      <c r="F12" s="572">
        <v>6812148</v>
      </c>
      <c r="G12" s="572">
        <v>7063265</v>
      </c>
      <c r="H12" s="572">
        <v>7498763</v>
      </c>
      <c r="I12" s="572">
        <v>7770176</v>
      </c>
    </row>
    <row r="13" spans="1:9" s="592" customFormat="1">
      <c r="A13" s="593" t="s">
        <v>924</v>
      </c>
      <c r="B13" s="598">
        <v>5584657</v>
      </c>
      <c r="C13" s="574">
        <v>5903183</v>
      </c>
      <c r="D13" s="574">
        <v>6183248</v>
      </c>
      <c r="E13" s="574">
        <v>6432888</v>
      </c>
      <c r="F13" s="574">
        <v>6662443</v>
      </c>
      <c r="G13" s="574">
        <v>6914611</v>
      </c>
      <c r="H13" s="574">
        <v>7349951</v>
      </c>
      <c r="I13" s="574">
        <v>7611991</v>
      </c>
    </row>
    <row r="14" spans="1:9" s="592" customFormat="1">
      <c r="A14" s="597" t="s">
        <v>447</v>
      </c>
      <c r="B14" s="598">
        <v>1518826</v>
      </c>
      <c r="C14" s="574">
        <v>1612411</v>
      </c>
      <c r="D14" s="574">
        <v>1658826</v>
      </c>
      <c r="E14" s="574">
        <v>1715202</v>
      </c>
      <c r="F14" s="574">
        <v>1787888</v>
      </c>
      <c r="G14" s="574">
        <v>1805747</v>
      </c>
      <c r="H14" s="574">
        <v>1960872</v>
      </c>
      <c r="I14" s="574">
        <v>2092682</v>
      </c>
    </row>
    <row r="15" spans="1:9" s="592" customFormat="1">
      <c r="A15" s="597" t="s">
        <v>925</v>
      </c>
      <c r="B15" s="598"/>
      <c r="C15" s="574"/>
      <c r="D15" s="574"/>
      <c r="E15" s="574"/>
      <c r="F15" s="574"/>
      <c r="G15" s="574"/>
      <c r="H15" s="574"/>
      <c r="I15" s="574"/>
    </row>
    <row r="16" spans="1:9" s="592" customFormat="1" ht="15.75">
      <c r="A16" s="597" t="s">
        <v>959</v>
      </c>
      <c r="B16" s="598">
        <v>190887</v>
      </c>
      <c r="C16" s="574">
        <v>195259</v>
      </c>
      <c r="D16" s="574">
        <v>195198</v>
      </c>
      <c r="E16" s="574">
        <v>206741</v>
      </c>
      <c r="F16" s="574">
        <v>204363</v>
      </c>
      <c r="G16" s="574">
        <v>235820</v>
      </c>
      <c r="H16" s="574">
        <v>195049</v>
      </c>
      <c r="I16" s="574">
        <v>217292</v>
      </c>
    </row>
    <row r="17" spans="1:9" s="592" customFormat="1">
      <c r="A17" s="597" t="s">
        <v>510</v>
      </c>
      <c r="B17" s="598">
        <v>1279</v>
      </c>
      <c r="C17" s="574">
        <v>1212</v>
      </c>
      <c r="D17" s="574"/>
      <c r="E17" s="574"/>
      <c r="F17" s="574"/>
      <c r="G17" s="574"/>
      <c r="H17" s="574"/>
      <c r="I17" s="574"/>
    </row>
    <row r="18" spans="1:9" s="592" customFormat="1">
      <c r="A18" s="597" t="s">
        <v>449</v>
      </c>
      <c r="B18" s="598">
        <v>3873665</v>
      </c>
      <c r="C18" s="574">
        <v>4094301</v>
      </c>
      <c r="D18" s="574">
        <v>4329224</v>
      </c>
      <c r="E18" s="574">
        <v>4510945</v>
      </c>
      <c r="F18" s="574">
        <v>4670192</v>
      </c>
      <c r="G18" s="574">
        <v>4873044</v>
      </c>
      <c r="H18" s="574">
        <v>5194030</v>
      </c>
      <c r="I18" s="574">
        <v>5302017</v>
      </c>
    </row>
    <row r="19" spans="1:9" s="592" customFormat="1">
      <c r="A19" s="604" t="s">
        <v>960</v>
      </c>
      <c r="B19" s="598">
        <v>3764301</v>
      </c>
      <c r="C19" s="574">
        <v>3996671</v>
      </c>
      <c r="D19" s="574">
        <v>4221157</v>
      </c>
      <c r="E19" s="574">
        <v>4371398</v>
      </c>
      <c r="F19" s="574">
        <v>4523525</v>
      </c>
      <c r="G19" s="574">
        <v>4721074</v>
      </c>
      <c r="H19" s="574">
        <v>5054377</v>
      </c>
      <c r="I19" s="574">
        <v>5181394</v>
      </c>
    </row>
    <row r="20" spans="1:9" s="592" customFormat="1">
      <c r="A20" s="604" t="s">
        <v>652</v>
      </c>
      <c r="B20" s="598">
        <v>10915</v>
      </c>
      <c r="C20" s="574">
        <v>17931</v>
      </c>
      <c r="D20" s="574">
        <v>21430</v>
      </c>
      <c r="E20" s="574">
        <v>15434</v>
      </c>
      <c r="F20" s="574">
        <v>11003</v>
      </c>
      <c r="G20" s="574">
        <v>10780</v>
      </c>
      <c r="H20" s="574">
        <v>11911</v>
      </c>
      <c r="I20" s="574">
        <v>19875</v>
      </c>
    </row>
    <row r="21" spans="1:9" s="592" customFormat="1">
      <c r="A21" s="604" t="s">
        <v>653</v>
      </c>
      <c r="B21" s="598">
        <v>98449</v>
      </c>
      <c r="C21" s="574">
        <v>79699</v>
      </c>
      <c r="D21" s="574">
        <v>86637</v>
      </c>
      <c r="E21" s="574">
        <v>124113</v>
      </c>
      <c r="F21" s="574">
        <v>135664</v>
      </c>
      <c r="G21" s="574">
        <v>141190</v>
      </c>
      <c r="H21" s="574">
        <v>127742</v>
      </c>
      <c r="I21" s="574">
        <v>100748</v>
      </c>
    </row>
    <row r="22" spans="1:9" s="592" customFormat="1">
      <c r="A22" s="593" t="s">
        <v>927</v>
      </c>
      <c r="B22" s="598">
        <v>93645</v>
      </c>
      <c r="C22" s="574">
        <v>110319</v>
      </c>
      <c r="D22" s="574">
        <v>130819</v>
      </c>
      <c r="E22" s="574">
        <v>144307</v>
      </c>
      <c r="F22" s="574">
        <v>149705</v>
      </c>
      <c r="G22" s="574">
        <v>148654</v>
      </c>
      <c r="H22" s="574">
        <v>148812</v>
      </c>
      <c r="I22" s="574">
        <v>158185</v>
      </c>
    </row>
    <row r="23" spans="1:9" s="592" customFormat="1" ht="6" customHeight="1">
      <c r="A23" s="605"/>
      <c r="B23" s="606"/>
      <c r="C23" s="606"/>
      <c r="D23" s="606"/>
      <c r="E23" s="606"/>
      <c r="F23" s="606"/>
      <c r="G23" s="606"/>
      <c r="H23" s="606"/>
      <c r="I23" s="606"/>
    </row>
    <row r="24" spans="1:9" s="592" customFormat="1" ht="6" customHeight="1">
      <c r="A24" s="607"/>
      <c r="B24" s="607"/>
      <c r="C24" s="608"/>
      <c r="D24" s="608"/>
      <c r="E24" s="608"/>
      <c r="F24" s="608"/>
      <c r="G24" s="608"/>
      <c r="H24" s="608"/>
      <c r="I24" s="608"/>
    </row>
    <row r="25" spans="1:9" s="556" customFormat="1" ht="12.75" customHeight="1">
      <c r="A25" s="2195" t="s">
        <v>961</v>
      </c>
      <c r="B25" s="2196"/>
      <c r="C25" s="2196"/>
      <c r="D25" s="2196"/>
      <c r="E25" s="2196"/>
      <c r="F25" s="2196"/>
      <c r="G25" s="2196"/>
      <c r="H25" s="2016"/>
      <c r="I25" s="2016"/>
    </row>
    <row r="26" spans="1:9" s="556" customFormat="1" ht="12.75" customHeight="1">
      <c r="A26" s="2196"/>
      <c r="B26" s="2196"/>
      <c r="C26" s="2196"/>
      <c r="D26" s="2196"/>
      <c r="E26" s="2196"/>
      <c r="F26" s="2196"/>
      <c r="G26" s="2196"/>
      <c r="H26" s="2016"/>
      <c r="I26" s="2016"/>
    </row>
    <row r="27" spans="1:9" s="580" customFormat="1" ht="12.75" customHeight="1">
      <c r="A27" s="2197" t="s">
        <v>962</v>
      </c>
      <c r="B27" s="2017"/>
      <c r="C27" s="2017"/>
      <c r="D27" s="2017"/>
      <c r="E27" s="2017"/>
      <c r="F27" s="2017"/>
      <c r="G27" s="2017"/>
      <c r="H27" s="2016"/>
      <c r="I27" s="2016"/>
    </row>
    <row r="28" spans="1:9" s="580" customFormat="1" ht="12.75" customHeight="1">
      <c r="A28" s="2195" t="s">
        <v>963</v>
      </c>
      <c r="B28" s="2196"/>
      <c r="C28" s="2196"/>
      <c r="D28" s="2196"/>
      <c r="E28" s="2196"/>
      <c r="F28" s="2196"/>
      <c r="G28" s="2196"/>
      <c r="H28" s="2016"/>
      <c r="I28" s="2016"/>
    </row>
    <row r="29" spans="1:9" s="580" customFormat="1" ht="12.75" customHeight="1">
      <c r="A29" s="2196"/>
      <c r="B29" s="2196"/>
      <c r="C29" s="2196"/>
      <c r="D29" s="2196"/>
      <c r="E29" s="2196"/>
      <c r="F29" s="2196"/>
      <c r="G29" s="2196"/>
      <c r="H29" s="2016"/>
      <c r="I29" s="2016"/>
    </row>
    <row r="30" spans="1:9" s="610" customFormat="1" ht="12.75" customHeight="1">
      <c r="A30" s="609" t="s">
        <v>964</v>
      </c>
      <c r="B30" s="609"/>
      <c r="C30" s="609"/>
      <c r="D30" s="609"/>
      <c r="E30" s="609"/>
      <c r="F30" s="609"/>
      <c r="G30" s="609"/>
      <c r="H30" s="609"/>
      <c r="I30" s="609"/>
    </row>
    <row r="31" spans="1:9" s="610" customFormat="1" ht="6" customHeight="1">
      <c r="A31" s="611"/>
      <c r="B31" s="611"/>
      <c r="C31" s="611"/>
      <c r="D31" s="611"/>
      <c r="E31" s="611"/>
      <c r="F31" s="611"/>
      <c r="G31" s="611"/>
      <c r="H31" s="611"/>
      <c r="I31" s="611"/>
    </row>
    <row r="32" spans="1:9" s="610" customFormat="1" ht="12.75" customHeight="1">
      <c r="A32" s="612" t="s">
        <v>965</v>
      </c>
      <c r="B32" s="612"/>
      <c r="C32" s="612"/>
      <c r="D32" s="612"/>
      <c r="E32" s="612"/>
      <c r="F32" s="612"/>
      <c r="G32" s="612"/>
      <c r="H32" s="612"/>
      <c r="I32" s="612"/>
    </row>
    <row r="33" spans="1:9" s="610" customFormat="1" ht="12.75" customHeight="1">
      <c r="A33" s="613" t="s">
        <v>966</v>
      </c>
      <c r="B33" s="614"/>
      <c r="C33" s="614"/>
      <c r="D33" s="614"/>
      <c r="E33" s="614"/>
      <c r="F33" s="614"/>
      <c r="G33" s="614"/>
      <c r="H33" s="614"/>
      <c r="I33" s="614"/>
    </row>
    <row r="34" spans="1:9" s="610" customFormat="1" ht="13.5" customHeight="1">
      <c r="A34" s="614"/>
      <c r="B34" s="614"/>
      <c r="C34" s="614"/>
      <c r="D34" s="614"/>
      <c r="E34" s="614"/>
      <c r="F34" s="614"/>
      <c r="G34" s="614"/>
      <c r="H34" s="614"/>
      <c r="I34" s="614"/>
    </row>
    <row r="35" spans="1:9" s="610" customFormat="1" ht="13.5" customHeight="1">
      <c r="A35" s="614"/>
      <c r="B35" s="614"/>
      <c r="C35" s="614"/>
      <c r="D35" s="614"/>
      <c r="E35" s="614"/>
      <c r="F35" s="614"/>
      <c r="G35" s="614"/>
      <c r="H35" s="614"/>
      <c r="I35" s="614"/>
    </row>
    <row r="36" spans="1:9" s="610" customFormat="1" ht="13.5" customHeight="1">
      <c r="A36" s="614"/>
      <c r="B36" s="614"/>
      <c r="C36" s="614"/>
      <c r="D36" s="614"/>
      <c r="E36" s="614"/>
      <c r="F36" s="614"/>
      <c r="G36" s="614"/>
      <c r="H36" s="614"/>
      <c r="I36" s="614"/>
    </row>
    <row r="37" spans="1:9" s="610" customFormat="1" ht="13.5" customHeight="1">
      <c r="A37" s="614"/>
      <c r="B37" s="614"/>
      <c r="C37" s="614"/>
      <c r="D37" s="614"/>
      <c r="E37" s="614"/>
      <c r="F37" s="614"/>
      <c r="G37" s="614"/>
      <c r="H37" s="614"/>
      <c r="I37" s="614"/>
    </row>
    <row r="38" spans="1:9" s="592" customFormat="1" ht="13.5" customHeight="1"/>
    <row r="39" spans="1:9" ht="24.75" customHeight="1">
      <c r="A39" s="583" t="s">
        <v>967</v>
      </c>
      <c r="B39" s="586"/>
      <c r="C39" s="586"/>
      <c r="D39" s="586"/>
      <c r="E39" s="586"/>
      <c r="F39" s="586"/>
      <c r="G39" s="83"/>
      <c r="H39" s="586"/>
      <c r="I39" s="83"/>
    </row>
    <row r="40" spans="1:9" ht="11.25" customHeight="1">
      <c r="A40" s="588"/>
      <c r="B40" s="588"/>
      <c r="C40" s="588"/>
      <c r="D40" s="588"/>
      <c r="E40" s="588"/>
      <c r="F40" s="588"/>
      <c r="G40" s="589"/>
      <c r="H40" s="588"/>
      <c r="I40" s="589" t="s">
        <v>389</v>
      </c>
    </row>
    <row r="41" spans="1:9" s="592" customFormat="1" ht="19.5" customHeight="1">
      <c r="A41" s="591"/>
      <c r="B41" s="88">
        <v>45382</v>
      </c>
      <c r="C41" s="89">
        <v>45473</v>
      </c>
      <c r="D41" s="88">
        <v>45565</v>
      </c>
      <c r="E41" s="89">
        <v>45657</v>
      </c>
      <c r="F41" s="88">
        <v>45747</v>
      </c>
      <c r="G41" s="89">
        <v>45838</v>
      </c>
      <c r="H41" s="88">
        <v>45930</v>
      </c>
      <c r="I41" s="89">
        <v>46022</v>
      </c>
    </row>
    <row r="42" spans="1:9" s="592" customFormat="1" ht="6" customHeight="1">
      <c r="A42" s="615"/>
      <c r="B42" s="615"/>
      <c r="C42" s="594"/>
      <c r="D42" s="594"/>
      <c r="E42" s="594"/>
      <c r="F42" s="594"/>
      <c r="G42" s="594"/>
      <c r="H42" s="594"/>
      <c r="I42" s="594"/>
    </row>
    <row r="43" spans="1:9" s="592" customFormat="1" ht="13.5" customHeight="1">
      <c r="A43" s="595" t="s">
        <v>968</v>
      </c>
      <c r="B43" s="572">
        <v>6806193</v>
      </c>
      <c r="C43" s="572">
        <v>7234901</v>
      </c>
      <c r="D43" s="572">
        <v>7553563</v>
      </c>
      <c r="E43" s="572">
        <v>7938096</v>
      </c>
      <c r="F43" s="572">
        <v>8251111</v>
      </c>
      <c r="G43" s="572">
        <v>8608284</v>
      </c>
      <c r="H43" s="572">
        <v>9048310</v>
      </c>
      <c r="I43" s="572">
        <v>9501795</v>
      </c>
    </row>
    <row r="44" spans="1:9" s="592" customFormat="1">
      <c r="A44" s="593" t="s">
        <v>429</v>
      </c>
      <c r="B44" s="574">
        <v>5678302</v>
      </c>
      <c r="C44" s="574">
        <v>6013502</v>
      </c>
      <c r="D44" s="574">
        <v>6314067</v>
      </c>
      <c r="E44" s="574">
        <v>6577195</v>
      </c>
      <c r="F44" s="574">
        <v>6812148</v>
      </c>
      <c r="G44" s="574">
        <v>7063265</v>
      </c>
      <c r="H44" s="574">
        <v>7498763</v>
      </c>
      <c r="I44" s="574">
        <v>7770176</v>
      </c>
    </row>
    <row r="45" spans="1:9" s="592" customFormat="1">
      <c r="A45" s="593" t="s">
        <v>428</v>
      </c>
      <c r="B45" s="574">
        <v>10080</v>
      </c>
      <c r="C45" s="574">
        <v>10080</v>
      </c>
      <c r="D45" s="574">
        <v>10080</v>
      </c>
      <c r="E45" s="574">
        <v>10122</v>
      </c>
      <c r="F45" s="574">
        <v>10080</v>
      </c>
      <c r="G45" s="574">
        <v>10080</v>
      </c>
      <c r="H45" s="574">
        <v>10080</v>
      </c>
      <c r="I45" s="574">
        <v>8080</v>
      </c>
    </row>
    <row r="46" spans="1:9" s="592" customFormat="1">
      <c r="A46" s="593" t="s">
        <v>946</v>
      </c>
      <c r="B46" s="574">
        <v>86413</v>
      </c>
      <c r="C46" s="574">
        <v>95369</v>
      </c>
      <c r="D46" s="574">
        <v>114758</v>
      </c>
      <c r="E46" s="574">
        <v>133157</v>
      </c>
      <c r="F46" s="574">
        <v>160538</v>
      </c>
      <c r="G46" s="574">
        <v>167553</v>
      </c>
      <c r="H46" s="574">
        <v>177368</v>
      </c>
      <c r="I46" s="574">
        <v>165970</v>
      </c>
    </row>
    <row r="47" spans="1:9" s="592" customFormat="1">
      <c r="A47" s="593" t="s">
        <v>431</v>
      </c>
      <c r="B47" s="574">
        <v>297559</v>
      </c>
      <c r="C47" s="574">
        <v>284159</v>
      </c>
      <c r="D47" s="574">
        <v>263751</v>
      </c>
      <c r="E47" s="574">
        <v>277971</v>
      </c>
      <c r="F47" s="574">
        <v>295944</v>
      </c>
      <c r="G47" s="574">
        <v>306933</v>
      </c>
      <c r="H47" s="574">
        <v>315472</v>
      </c>
      <c r="I47" s="574">
        <v>324796</v>
      </c>
    </row>
    <row r="48" spans="1:9" s="592" customFormat="1">
      <c r="A48" s="597" t="s">
        <v>947</v>
      </c>
      <c r="B48" s="574">
        <v>9460</v>
      </c>
      <c r="C48" s="574">
        <v>559</v>
      </c>
      <c r="D48" s="574">
        <v>559</v>
      </c>
      <c r="E48" s="574">
        <v>481</v>
      </c>
      <c r="F48" s="574">
        <v>7069</v>
      </c>
      <c r="G48" s="574">
        <v>17070</v>
      </c>
      <c r="H48" s="574">
        <v>21678</v>
      </c>
      <c r="I48" s="574">
        <v>27218</v>
      </c>
    </row>
    <row r="49" spans="1:9" s="592" customFormat="1">
      <c r="A49" s="597" t="s">
        <v>948</v>
      </c>
      <c r="B49" s="574">
        <v>288099</v>
      </c>
      <c r="C49" s="574">
        <v>283600</v>
      </c>
      <c r="D49" s="574">
        <v>263192</v>
      </c>
      <c r="E49" s="574">
        <v>277490</v>
      </c>
      <c r="F49" s="574">
        <v>288875</v>
      </c>
      <c r="G49" s="574">
        <v>289863</v>
      </c>
      <c r="H49" s="574">
        <v>293794</v>
      </c>
      <c r="I49" s="574">
        <v>297578</v>
      </c>
    </row>
    <row r="50" spans="1:9" s="592" customFormat="1">
      <c r="A50" s="593" t="s">
        <v>406</v>
      </c>
      <c r="B50" s="575">
        <v>733839</v>
      </c>
      <c r="C50" s="575">
        <v>831791</v>
      </c>
      <c r="D50" s="575">
        <v>850907</v>
      </c>
      <c r="E50" s="575">
        <v>939651</v>
      </c>
      <c r="F50" s="575">
        <v>972401</v>
      </c>
      <c r="G50" s="575">
        <v>1060453</v>
      </c>
      <c r="H50" s="575">
        <v>1046627</v>
      </c>
      <c r="I50" s="575">
        <v>1232773</v>
      </c>
    </row>
    <row r="51" spans="1:9" s="592" customFormat="1" ht="6" customHeight="1">
      <c r="A51" s="593"/>
      <c r="B51" s="616"/>
      <c r="C51" s="616"/>
      <c r="D51" s="616"/>
      <c r="E51" s="616"/>
      <c r="F51" s="616"/>
      <c r="G51" s="616"/>
      <c r="H51" s="616"/>
      <c r="I51" s="616"/>
    </row>
    <row r="52" spans="1:9" s="592" customFormat="1">
      <c r="A52" s="595" t="s">
        <v>969</v>
      </c>
      <c r="B52" s="572">
        <v>6806193</v>
      </c>
      <c r="C52" s="572">
        <v>7234901</v>
      </c>
      <c r="D52" s="572">
        <v>7553563</v>
      </c>
      <c r="E52" s="572">
        <v>7938096</v>
      </c>
      <c r="F52" s="572">
        <v>8251111</v>
      </c>
      <c r="G52" s="572">
        <v>8608284</v>
      </c>
      <c r="H52" s="572">
        <v>9048310</v>
      </c>
      <c r="I52" s="572">
        <v>9501795</v>
      </c>
    </row>
    <row r="53" spans="1:9" s="592" customFormat="1">
      <c r="A53" s="593" t="s">
        <v>429</v>
      </c>
      <c r="B53" s="574">
        <v>4039841</v>
      </c>
      <c r="C53" s="574">
        <v>4379251</v>
      </c>
      <c r="D53" s="574">
        <v>4609772</v>
      </c>
      <c r="E53" s="574">
        <v>4871511</v>
      </c>
      <c r="F53" s="574">
        <v>5086512</v>
      </c>
      <c r="G53" s="574">
        <v>5362025</v>
      </c>
      <c r="H53" s="574">
        <v>5606169</v>
      </c>
      <c r="I53" s="574">
        <v>5921182</v>
      </c>
    </row>
    <row r="54" spans="1:9" s="592" customFormat="1">
      <c r="A54" s="617" t="s">
        <v>949</v>
      </c>
      <c r="B54" s="574">
        <v>353154</v>
      </c>
      <c r="C54" s="574">
        <v>491245</v>
      </c>
      <c r="D54" s="574">
        <v>569906</v>
      </c>
      <c r="E54" s="574">
        <v>631613</v>
      </c>
      <c r="F54" s="574">
        <v>709471</v>
      </c>
      <c r="G54" s="574">
        <v>758163</v>
      </c>
      <c r="H54" s="574">
        <v>806640</v>
      </c>
      <c r="I54" s="574">
        <v>819798</v>
      </c>
    </row>
    <row r="55" spans="1:9" s="592" customFormat="1">
      <c r="A55" s="597" t="s">
        <v>950</v>
      </c>
      <c r="B55" s="574">
        <v>3686687</v>
      </c>
      <c r="C55" s="574">
        <v>3888006</v>
      </c>
      <c r="D55" s="574">
        <v>4039866</v>
      </c>
      <c r="E55" s="574">
        <v>4239898</v>
      </c>
      <c r="F55" s="574">
        <v>4377041</v>
      </c>
      <c r="G55" s="574">
        <v>4603862</v>
      </c>
      <c r="H55" s="574">
        <v>4799529</v>
      </c>
      <c r="I55" s="574">
        <v>5101384</v>
      </c>
    </row>
    <row r="56" spans="1:9" s="592" customFormat="1">
      <c r="A56" s="593" t="s">
        <v>951</v>
      </c>
      <c r="B56" s="574">
        <v>108181</v>
      </c>
      <c r="C56" s="574">
        <v>115359</v>
      </c>
      <c r="D56" s="574">
        <v>114092</v>
      </c>
      <c r="E56" s="574">
        <v>99240</v>
      </c>
      <c r="F56" s="574">
        <v>99718</v>
      </c>
      <c r="G56" s="574">
        <v>112628</v>
      </c>
      <c r="H56" s="574">
        <v>207050</v>
      </c>
      <c r="I56" s="574">
        <v>202844</v>
      </c>
    </row>
    <row r="57" spans="1:9" s="592" customFormat="1">
      <c r="A57" s="593" t="s">
        <v>410</v>
      </c>
      <c r="B57" s="575">
        <v>1156078</v>
      </c>
      <c r="C57" s="575">
        <v>1240221</v>
      </c>
      <c r="D57" s="575">
        <v>1320516</v>
      </c>
      <c r="E57" s="575">
        <v>1412389</v>
      </c>
      <c r="F57" s="575">
        <v>1467078</v>
      </c>
      <c r="G57" s="575">
        <v>1501033</v>
      </c>
      <c r="H57" s="575">
        <v>1599413</v>
      </c>
      <c r="I57" s="575">
        <v>1674484</v>
      </c>
    </row>
    <row r="58" spans="1:9" s="592" customFormat="1">
      <c r="A58" s="593" t="s">
        <v>952</v>
      </c>
      <c r="B58" s="575">
        <v>1502093</v>
      </c>
      <c r="C58" s="575">
        <v>1500070</v>
      </c>
      <c r="D58" s="575">
        <v>1509183</v>
      </c>
      <c r="E58" s="575">
        <v>1554956</v>
      </c>
      <c r="F58" s="575">
        <v>1597803</v>
      </c>
      <c r="G58" s="575">
        <v>1632598</v>
      </c>
      <c r="H58" s="575">
        <v>1635678</v>
      </c>
      <c r="I58" s="575">
        <v>1703285</v>
      </c>
    </row>
    <row r="59" spans="1:9" s="592" customFormat="1">
      <c r="A59" s="617" t="s">
        <v>953</v>
      </c>
      <c r="B59" s="574">
        <v>450879.00001000002</v>
      </c>
      <c r="C59" s="574">
        <v>456765.00001000002</v>
      </c>
      <c r="D59" s="574">
        <v>458021.00001000002</v>
      </c>
      <c r="E59" s="574">
        <v>506236.00001000002</v>
      </c>
      <c r="F59" s="574">
        <v>537568.00000999996</v>
      </c>
      <c r="G59" s="574">
        <v>541723.00000999996</v>
      </c>
      <c r="H59" s="574">
        <v>554024.00000999996</v>
      </c>
      <c r="I59" s="574">
        <v>570627.00000999996</v>
      </c>
    </row>
    <row r="60" spans="1:9" s="592" customFormat="1">
      <c r="A60" s="617" t="s">
        <v>954</v>
      </c>
      <c r="B60" s="575">
        <v>89669</v>
      </c>
      <c r="C60" s="575">
        <v>173910</v>
      </c>
      <c r="D60" s="575">
        <v>192528</v>
      </c>
      <c r="E60" s="575">
        <v>281006</v>
      </c>
      <c r="F60" s="575">
        <v>112200</v>
      </c>
      <c r="G60" s="575">
        <v>231127</v>
      </c>
      <c r="H60" s="575">
        <v>232179</v>
      </c>
      <c r="I60" s="575">
        <v>288976</v>
      </c>
    </row>
    <row r="61" spans="1:9" s="592" customFormat="1" ht="6" customHeight="1">
      <c r="A61" s="593"/>
      <c r="B61" s="618"/>
      <c r="C61" s="618"/>
      <c r="D61" s="618"/>
      <c r="E61" s="618"/>
      <c r="F61" s="618"/>
      <c r="G61" s="618"/>
      <c r="H61" s="618"/>
      <c r="I61" s="618"/>
    </row>
    <row r="62" spans="1:9" s="621" customFormat="1" ht="24.95" customHeight="1">
      <c r="A62" s="578" t="s">
        <v>955</v>
      </c>
      <c r="B62" s="619">
        <v>175</v>
      </c>
      <c r="C62" s="620">
        <v>174</v>
      </c>
      <c r="D62" s="620">
        <v>173</v>
      </c>
      <c r="E62" s="620">
        <v>190</v>
      </c>
      <c r="F62" s="620">
        <v>190</v>
      </c>
      <c r="G62" s="620">
        <v>190</v>
      </c>
      <c r="H62" s="620">
        <v>190</v>
      </c>
      <c r="I62" s="620">
        <v>203</v>
      </c>
    </row>
    <row r="63" spans="1:9" s="501" customFormat="1" ht="6" customHeight="1"/>
    <row r="64" spans="1:9" s="622" customFormat="1" ht="12.75" customHeight="1">
      <c r="A64" s="2198" t="s">
        <v>961</v>
      </c>
      <c r="B64" s="2199"/>
      <c r="C64" s="2199"/>
      <c r="D64" s="2199"/>
      <c r="E64" s="2199"/>
      <c r="F64" s="2199"/>
      <c r="G64" s="2199"/>
      <c r="H64" s="2016"/>
      <c r="I64" s="2016"/>
    </row>
    <row r="65" spans="1:9" s="622" customFormat="1" ht="12.75" customHeight="1">
      <c r="A65" s="2199"/>
      <c r="B65" s="2199"/>
      <c r="C65" s="2199"/>
      <c r="D65" s="2199"/>
      <c r="E65" s="2199"/>
      <c r="F65" s="2199"/>
      <c r="G65" s="2199"/>
      <c r="H65" s="2016"/>
      <c r="I65" s="2016"/>
    </row>
    <row r="66" spans="1:9" s="553" customFormat="1" ht="12.75" customHeight="1">
      <c r="A66" s="2197" t="s">
        <v>962</v>
      </c>
      <c r="B66" s="2017"/>
      <c r="C66" s="2017"/>
      <c r="D66" s="2017"/>
      <c r="E66" s="2017"/>
      <c r="F66" s="2017"/>
      <c r="G66" s="2017"/>
      <c r="H66" s="2016"/>
      <c r="I66" s="2016"/>
    </row>
    <row r="67" spans="1:9" s="610" customFormat="1" ht="12.75" customHeight="1">
      <c r="A67" s="612" t="s">
        <v>965</v>
      </c>
      <c r="B67" s="612"/>
      <c r="C67" s="612"/>
      <c r="D67" s="612"/>
      <c r="E67" s="612"/>
      <c r="F67" s="612"/>
      <c r="G67" s="612"/>
      <c r="H67" s="612"/>
      <c r="I67" s="612"/>
    </row>
    <row r="68" spans="1:9" s="610" customFormat="1" ht="12.75" customHeight="1">
      <c r="A68" s="613" t="s">
        <v>966</v>
      </c>
      <c r="B68" s="614"/>
      <c r="C68" s="614"/>
      <c r="D68" s="614"/>
      <c r="E68" s="614"/>
      <c r="F68" s="614"/>
      <c r="G68" s="614"/>
      <c r="H68" s="614"/>
      <c r="I68" s="614"/>
    </row>
  </sheetData>
  <mergeCells count="5">
    <mergeCell ref="A25:I26"/>
    <mergeCell ref="A27:I27"/>
    <mergeCell ref="A28:I29"/>
    <mergeCell ref="A64:I65"/>
    <mergeCell ref="A66:I66"/>
  </mergeCells>
  <dataValidations count="2">
    <dataValidation operator="greaterThanOrEqual" allowBlank="1" showInputMessage="1" showErrorMessage="1" errorTitle="Грешка" error="Моля въведете положително число!" sqref="C58:F58 IY58:JB58 SU58:SX58 ACQ58:ACT58 AMM58:AMP58 AWI58:AWL58 BGE58:BGH58 BQA58:BQD58 BZW58:BZZ58 CJS58:CJV58 CTO58:CTR58 DDK58:DDN58 DNG58:DNJ58 DXC58:DXF58 EGY58:EHB58 EQU58:EQX58 FAQ58:FAT58 FKM58:FKP58 FUI58:FUL58 GEE58:GEH58 GOA58:GOD58 GXW58:GXZ58 HHS58:HHV58 HRO58:HRR58 IBK58:IBN58 ILG58:ILJ58 IVC58:IVF58 JEY58:JFB58 JOU58:JOX58 JYQ58:JYT58 KIM58:KIP58 KSI58:KSL58 LCE58:LCH58 LMA58:LMD58 LVW58:LVZ58 MFS58:MFV58 MPO58:MPR58 MZK58:MZN58 NJG58:NJJ58 NTC58:NTF58 OCY58:ODB58 OMU58:OMX58 OWQ58:OWT58 PGM58:PGP58 PQI58:PQL58 QAE58:QAH58 QKA58:QKD58 QTW58:QTZ58 RDS58:RDV58 RNO58:RNR58 RXK58:RXN58 SHG58:SHJ58 SRC58:SRF58 TAY58:TBB58 TKU58:TKX58 TUQ58:TUT58 UEM58:UEP58 UOI58:UOL58 UYE58:UYH58 VIA58:VID58 VRW58:VRZ58 WBS58:WBV58 WLO58:WLR58 WVK58:WVN58 C65594:F65594 IY65594:JB65594 SU65594:SX65594 ACQ65594:ACT65594 AMM65594:AMP65594 AWI65594:AWL65594 BGE65594:BGH65594 BQA65594:BQD65594 BZW65594:BZZ65594 CJS65594:CJV65594 CTO65594:CTR65594 DDK65594:DDN65594 DNG65594:DNJ65594 DXC65594:DXF65594 EGY65594:EHB65594 EQU65594:EQX65594 FAQ65594:FAT65594 FKM65594:FKP65594 FUI65594:FUL65594 GEE65594:GEH65594 GOA65594:GOD65594 GXW65594:GXZ65594 HHS65594:HHV65594 HRO65594:HRR65594 IBK65594:IBN65594 ILG65594:ILJ65594 IVC65594:IVF65594 JEY65594:JFB65594 JOU65594:JOX65594 JYQ65594:JYT65594 KIM65594:KIP65594 KSI65594:KSL65594 LCE65594:LCH65594 LMA65594:LMD65594 LVW65594:LVZ65594 MFS65594:MFV65594 MPO65594:MPR65594 MZK65594:MZN65594 NJG65594:NJJ65594 NTC65594:NTF65594 OCY65594:ODB65594 OMU65594:OMX65594 OWQ65594:OWT65594 PGM65594:PGP65594 PQI65594:PQL65594 QAE65594:QAH65594 QKA65594:QKD65594 QTW65594:QTZ65594 RDS65594:RDV65594 RNO65594:RNR65594 RXK65594:RXN65594 SHG65594:SHJ65594 SRC65594:SRF65594 TAY65594:TBB65594 TKU65594:TKX65594 TUQ65594:TUT65594 UEM65594:UEP65594 UOI65594:UOL65594 UYE65594:UYH65594 VIA65594:VID65594 VRW65594:VRZ65594 WBS65594:WBV65594 WLO65594:WLR65594 WVK65594:WVN65594 C131130:F131130 IY131130:JB131130 SU131130:SX131130 ACQ131130:ACT131130 AMM131130:AMP131130 AWI131130:AWL131130 BGE131130:BGH131130 BQA131130:BQD131130 BZW131130:BZZ131130 CJS131130:CJV131130 CTO131130:CTR131130 DDK131130:DDN131130 DNG131130:DNJ131130 DXC131130:DXF131130 EGY131130:EHB131130 EQU131130:EQX131130 FAQ131130:FAT131130 FKM131130:FKP131130 FUI131130:FUL131130 GEE131130:GEH131130 GOA131130:GOD131130 GXW131130:GXZ131130 HHS131130:HHV131130 HRO131130:HRR131130 IBK131130:IBN131130 ILG131130:ILJ131130 IVC131130:IVF131130 JEY131130:JFB131130 JOU131130:JOX131130 JYQ131130:JYT131130 KIM131130:KIP131130 KSI131130:KSL131130 LCE131130:LCH131130 LMA131130:LMD131130 LVW131130:LVZ131130 MFS131130:MFV131130 MPO131130:MPR131130 MZK131130:MZN131130 NJG131130:NJJ131130 NTC131130:NTF131130 OCY131130:ODB131130 OMU131130:OMX131130 OWQ131130:OWT131130 PGM131130:PGP131130 PQI131130:PQL131130 QAE131130:QAH131130 QKA131130:QKD131130 QTW131130:QTZ131130 RDS131130:RDV131130 RNO131130:RNR131130 RXK131130:RXN131130 SHG131130:SHJ131130 SRC131130:SRF131130 TAY131130:TBB131130 TKU131130:TKX131130 TUQ131130:TUT131130 UEM131130:UEP131130 UOI131130:UOL131130 UYE131130:UYH131130 VIA131130:VID131130 VRW131130:VRZ131130 WBS131130:WBV131130 WLO131130:WLR131130 WVK131130:WVN131130 C196666:F196666 IY196666:JB196666 SU196666:SX196666 ACQ196666:ACT196666 AMM196666:AMP196666 AWI196666:AWL196666 BGE196666:BGH196666 BQA196666:BQD196666 BZW196666:BZZ196666 CJS196666:CJV196666 CTO196666:CTR196666 DDK196666:DDN196666 DNG196666:DNJ196666 DXC196666:DXF196666 EGY196666:EHB196666 EQU196666:EQX196666 FAQ196666:FAT196666 FKM196666:FKP196666 FUI196666:FUL196666 GEE196666:GEH196666 GOA196666:GOD196666 GXW196666:GXZ196666 HHS196666:HHV196666 HRO196666:HRR196666 IBK196666:IBN196666 ILG196666:ILJ196666 IVC196666:IVF196666 JEY196666:JFB196666 JOU196666:JOX196666 JYQ196666:JYT196666 KIM196666:KIP196666 KSI196666:KSL196666 LCE196666:LCH196666 LMA196666:LMD196666 LVW196666:LVZ196666 MFS196666:MFV196666 MPO196666:MPR196666 MZK196666:MZN196666 NJG196666:NJJ196666 NTC196666:NTF196666 OCY196666:ODB196666 OMU196666:OMX196666 OWQ196666:OWT196666 PGM196666:PGP196666 PQI196666:PQL196666 QAE196666:QAH196666 QKA196666:QKD196666 QTW196666:QTZ196666 RDS196666:RDV196666 RNO196666:RNR196666 RXK196666:RXN196666 SHG196666:SHJ196666 SRC196666:SRF196666 TAY196666:TBB196666 TKU196666:TKX196666 TUQ196666:TUT196666 UEM196666:UEP196666 UOI196666:UOL196666 UYE196666:UYH196666 VIA196666:VID196666 VRW196666:VRZ196666 WBS196666:WBV196666 WLO196666:WLR196666 WVK196666:WVN196666 C262202:F262202 IY262202:JB262202 SU262202:SX262202 ACQ262202:ACT262202 AMM262202:AMP262202 AWI262202:AWL262202 BGE262202:BGH262202 BQA262202:BQD262202 BZW262202:BZZ262202 CJS262202:CJV262202 CTO262202:CTR262202 DDK262202:DDN262202 DNG262202:DNJ262202 DXC262202:DXF262202 EGY262202:EHB262202 EQU262202:EQX262202 FAQ262202:FAT262202 FKM262202:FKP262202 FUI262202:FUL262202 GEE262202:GEH262202 GOA262202:GOD262202 GXW262202:GXZ262202 HHS262202:HHV262202 HRO262202:HRR262202 IBK262202:IBN262202 ILG262202:ILJ262202 IVC262202:IVF262202 JEY262202:JFB262202 JOU262202:JOX262202 JYQ262202:JYT262202 KIM262202:KIP262202 KSI262202:KSL262202 LCE262202:LCH262202 LMA262202:LMD262202 LVW262202:LVZ262202 MFS262202:MFV262202 MPO262202:MPR262202 MZK262202:MZN262202 NJG262202:NJJ262202 NTC262202:NTF262202 OCY262202:ODB262202 OMU262202:OMX262202 OWQ262202:OWT262202 PGM262202:PGP262202 PQI262202:PQL262202 QAE262202:QAH262202 QKA262202:QKD262202 QTW262202:QTZ262202 RDS262202:RDV262202 RNO262202:RNR262202 RXK262202:RXN262202 SHG262202:SHJ262202 SRC262202:SRF262202 TAY262202:TBB262202 TKU262202:TKX262202 TUQ262202:TUT262202 UEM262202:UEP262202 UOI262202:UOL262202 UYE262202:UYH262202 VIA262202:VID262202 VRW262202:VRZ262202 WBS262202:WBV262202 WLO262202:WLR262202 WVK262202:WVN262202 C327738:F327738 IY327738:JB327738 SU327738:SX327738 ACQ327738:ACT327738 AMM327738:AMP327738 AWI327738:AWL327738 BGE327738:BGH327738 BQA327738:BQD327738 BZW327738:BZZ327738 CJS327738:CJV327738 CTO327738:CTR327738 DDK327738:DDN327738 DNG327738:DNJ327738 DXC327738:DXF327738 EGY327738:EHB327738 EQU327738:EQX327738 FAQ327738:FAT327738 FKM327738:FKP327738 FUI327738:FUL327738 GEE327738:GEH327738 GOA327738:GOD327738 GXW327738:GXZ327738 HHS327738:HHV327738 HRO327738:HRR327738 IBK327738:IBN327738 ILG327738:ILJ327738 IVC327738:IVF327738 JEY327738:JFB327738 JOU327738:JOX327738 JYQ327738:JYT327738 KIM327738:KIP327738 KSI327738:KSL327738 LCE327738:LCH327738 LMA327738:LMD327738 LVW327738:LVZ327738 MFS327738:MFV327738 MPO327738:MPR327738 MZK327738:MZN327738 NJG327738:NJJ327738 NTC327738:NTF327738 OCY327738:ODB327738 OMU327738:OMX327738 OWQ327738:OWT327738 PGM327738:PGP327738 PQI327738:PQL327738 QAE327738:QAH327738 QKA327738:QKD327738 QTW327738:QTZ327738 RDS327738:RDV327738 RNO327738:RNR327738 RXK327738:RXN327738 SHG327738:SHJ327738 SRC327738:SRF327738 TAY327738:TBB327738 TKU327738:TKX327738 TUQ327738:TUT327738 UEM327738:UEP327738 UOI327738:UOL327738 UYE327738:UYH327738 VIA327738:VID327738 VRW327738:VRZ327738 WBS327738:WBV327738 WLO327738:WLR327738 WVK327738:WVN327738 C393274:F393274 IY393274:JB393274 SU393274:SX393274 ACQ393274:ACT393274 AMM393274:AMP393274 AWI393274:AWL393274 BGE393274:BGH393274 BQA393274:BQD393274 BZW393274:BZZ393274 CJS393274:CJV393274 CTO393274:CTR393274 DDK393274:DDN393274 DNG393274:DNJ393274 DXC393274:DXF393274 EGY393274:EHB393274 EQU393274:EQX393274 FAQ393274:FAT393274 FKM393274:FKP393274 FUI393274:FUL393274 GEE393274:GEH393274 GOA393274:GOD393274 GXW393274:GXZ393274 HHS393274:HHV393274 HRO393274:HRR393274 IBK393274:IBN393274 ILG393274:ILJ393274 IVC393274:IVF393274 JEY393274:JFB393274 JOU393274:JOX393274 JYQ393274:JYT393274 KIM393274:KIP393274 KSI393274:KSL393274 LCE393274:LCH393274 LMA393274:LMD393274 LVW393274:LVZ393274 MFS393274:MFV393274 MPO393274:MPR393274 MZK393274:MZN393274 NJG393274:NJJ393274 NTC393274:NTF393274 OCY393274:ODB393274 OMU393274:OMX393274 OWQ393274:OWT393274 PGM393274:PGP393274 PQI393274:PQL393274 QAE393274:QAH393274 QKA393274:QKD393274 QTW393274:QTZ393274 RDS393274:RDV393274 RNO393274:RNR393274 RXK393274:RXN393274 SHG393274:SHJ393274 SRC393274:SRF393274 TAY393274:TBB393274 TKU393274:TKX393274 TUQ393274:TUT393274 UEM393274:UEP393274 UOI393274:UOL393274 UYE393274:UYH393274 VIA393274:VID393274 VRW393274:VRZ393274 WBS393274:WBV393274 WLO393274:WLR393274 WVK393274:WVN393274 C458810:F458810 IY458810:JB458810 SU458810:SX458810 ACQ458810:ACT458810 AMM458810:AMP458810 AWI458810:AWL458810 BGE458810:BGH458810 BQA458810:BQD458810 BZW458810:BZZ458810 CJS458810:CJV458810 CTO458810:CTR458810 DDK458810:DDN458810 DNG458810:DNJ458810 DXC458810:DXF458810 EGY458810:EHB458810 EQU458810:EQX458810 FAQ458810:FAT458810 FKM458810:FKP458810 FUI458810:FUL458810 GEE458810:GEH458810 GOA458810:GOD458810 GXW458810:GXZ458810 HHS458810:HHV458810 HRO458810:HRR458810 IBK458810:IBN458810 ILG458810:ILJ458810 IVC458810:IVF458810 JEY458810:JFB458810 JOU458810:JOX458810 JYQ458810:JYT458810 KIM458810:KIP458810 KSI458810:KSL458810 LCE458810:LCH458810 LMA458810:LMD458810 LVW458810:LVZ458810 MFS458810:MFV458810 MPO458810:MPR458810 MZK458810:MZN458810 NJG458810:NJJ458810 NTC458810:NTF458810 OCY458810:ODB458810 OMU458810:OMX458810 OWQ458810:OWT458810 PGM458810:PGP458810 PQI458810:PQL458810 QAE458810:QAH458810 QKA458810:QKD458810 QTW458810:QTZ458810 RDS458810:RDV458810 RNO458810:RNR458810 RXK458810:RXN458810 SHG458810:SHJ458810 SRC458810:SRF458810 TAY458810:TBB458810 TKU458810:TKX458810 TUQ458810:TUT458810 UEM458810:UEP458810 UOI458810:UOL458810 UYE458810:UYH458810 VIA458810:VID458810 VRW458810:VRZ458810 WBS458810:WBV458810 WLO458810:WLR458810 WVK458810:WVN458810 C524346:F524346 IY524346:JB524346 SU524346:SX524346 ACQ524346:ACT524346 AMM524346:AMP524346 AWI524346:AWL524346 BGE524346:BGH524346 BQA524346:BQD524346 BZW524346:BZZ524346 CJS524346:CJV524346 CTO524346:CTR524346 DDK524346:DDN524346 DNG524346:DNJ524346 DXC524346:DXF524346 EGY524346:EHB524346 EQU524346:EQX524346 FAQ524346:FAT524346 FKM524346:FKP524346 FUI524346:FUL524346 GEE524346:GEH524346 GOA524346:GOD524346 GXW524346:GXZ524346 HHS524346:HHV524346 HRO524346:HRR524346 IBK524346:IBN524346 ILG524346:ILJ524346 IVC524346:IVF524346 JEY524346:JFB524346 JOU524346:JOX524346 JYQ524346:JYT524346 KIM524346:KIP524346 KSI524346:KSL524346 LCE524346:LCH524346 LMA524346:LMD524346 LVW524346:LVZ524346 MFS524346:MFV524346 MPO524346:MPR524346 MZK524346:MZN524346 NJG524346:NJJ524346 NTC524346:NTF524346 OCY524346:ODB524346 OMU524346:OMX524346 OWQ524346:OWT524346 PGM524346:PGP524346 PQI524346:PQL524346 QAE524346:QAH524346 QKA524346:QKD524346 QTW524346:QTZ524346 RDS524346:RDV524346 RNO524346:RNR524346 RXK524346:RXN524346 SHG524346:SHJ524346 SRC524346:SRF524346 TAY524346:TBB524346 TKU524346:TKX524346 TUQ524346:TUT524346 UEM524346:UEP524346 UOI524346:UOL524346 UYE524346:UYH524346 VIA524346:VID524346 VRW524346:VRZ524346 WBS524346:WBV524346 WLO524346:WLR524346 WVK524346:WVN524346 C589882:F589882 IY589882:JB589882 SU589882:SX589882 ACQ589882:ACT589882 AMM589882:AMP589882 AWI589882:AWL589882 BGE589882:BGH589882 BQA589882:BQD589882 BZW589882:BZZ589882 CJS589882:CJV589882 CTO589882:CTR589882 DDK589882:DDN589882 DNG589882:DNJ589882 DXC589882:DXF589882 EGY589882:EHB589882 EQU589882:EQX589882 FAQ589882:FAT589882 FKM589882:FKP589882 FUI589882:FUL589882 GEE589882:GEH589882 GOA589882:GOD589882 GXW589882:GXZ589882 HHS589882:HHV589882 HRO589882:HRR589882 IBK589882:IBN589882 ILG589882:ILJ589882 IVC589882:IVF589882 JEY589882:JFB589882 JOU589882:JOX589882 JYQ589882:JYT589882 KIM589882:KIP589882 KSI589882:KSL589882 LCE589882:LCH589882 LMA589882:LMD589882 LVW589882:LVZ589882 MFS589882:MFV589882 MPO589882:MPR589882 MZK589882:MZN589882 NJG589882:NJJ589882 NTC589882:NTF589882 OCY589882:ODB589882 OMU589882:OMX589882 OWQ589882:OWT589882 PGM589882:PGP589882 PQI589882:PQL589882 QAE589882:QAH589882 QKA589882:QKD589882 QTW589882:QTZ589882 RDS589882:RDV589882 RNO589882:RNR589882 RXK589882:RXN589882 SHG589882:SHJ589882 SRC589882:SRF589882 TAY589882:TBB589882 TKU589882:TKX589882 TUQ589882:TUT589882 UEM589882:UEP589882 UOI589882:UOL589882 UYE589882:UYH589882 VIA589882:VID589882 VRW589882:VRZ589882 WBS589882:WBV589882 WLO589882:WLR589882 WVK589882:WVN589882 C655418:F655418 IY655418:JB655418 SU655418:SX655418 ACQ655418:ACT655418 AMM655418:AMP655418 AWI655418:AWL655418 BGE655418:BGH655418 BQA655418:BQD655418 BZW655418:BZZ655418 CJS655418:CJV655418 CTO655418:CTR655418 DDK655418:DDN655418 DNG655418:DNJ655418 DXC655418:DXF655418 EGY655418:EHB655418 EQU655418:EQX655418 FAQ655418:FAT655418 FKM655418:FKP655418 FUI655418:FUL655418 GEE655418:GEH655418 GOA655418:GOD655418 GXW655418:GXZ655418 HHS655418:HHV655418 HRO655418:HRR655418 IBK655418:IBN655418 ILG655418:ILJ655418 IVC655418:IVF655418 JEY655418:JFB655418 JOU655418:JOX655418 JYQ655418:JYT655418 KIM655418:KIP655418 KSI655418:KSL655418 LCE655418:LCH655418 LMA655418:LMD655418 LVW655418:LVZ655418 MFS655418:MFV655418 MPO655418:MPR655418 MZK655418:MZN655418 NJG655418:NJJ655418 NTC655418:NTF655418 OCY655418:ODB655418 OMU655418:OMX655418 OWQ655418:OWT655418 PGM655418:PGP655418 PQI655418:PQL655418 QAE655418:QAH655418 QKA655418:QKD655418 QTW655418:QTZ655418 RDS655418:RDV655418 RNO655418:RNR655418 RXK655418:RXN655418 SHG655418:SHJ655418 SRC655418:SRF655418 TAY655418:TBB655418 TKU655418:TKX655418 TUQ655418:TUT655418 UEM655418:UEP655418 UOI655418:UOL655418 UYE655418:UYH655418 VIA655418:VID655418 VRW655418:VRZ655418 WBS655418:WBV655418 WLO655418:WLR655418 WVK655418:WVN655418 C720954:F720954 IY720954:JB720954 SU720954:SX720954 ACQ720954:ACT720954 AMM720954:AMP720954 AWI720954:AWL720954 BGE720954:BGH720954 BQA720954:BQD720954 BZW720954:BZZ720954 CJS720954:CJV720954 CTO720954:CTR720954 DDK720954:DDN720954 DNG720954:DNJ720954 DXC720954:DXF720954 EGY720954:EHB720954 EQU720954:EQX720954 FAQ720954:FAT720954 FKM720954:FKP720954 FUI720954:FUL720954 GEE720954:GEH720954 GOA720954:GOD720954 GXW720954:GXZ720954 HHS720954:HHV720954 HRO720954:HRR720954 IBK720954:IBN720954 ILG720954:ILJ720954 IVC720954:IVF720954 JEY720954:JFB720954 JOU720954:JOX720954 JYQ720954:JYT720954 KIM720954:KIP720954 KSI720954:KSL720954 LCE720954:LCH720954 LMA720954:LMD720954 LVW720954:LVZ720954 MFS720954:MFV720954 MPO720954:MPR720954 MZK720954:MZN720954 NJG720954:NJJ720954 NTC720954:NTF720954 OCY720954:ODB720954 OMU720954:OMX720954 OWQ720954:OWT720954 PGM720954:PGP720954 PQI720954:PQL720954 QAE720954:QAH720954 QKA720954:QKD720954 QTW720954:QTZ720954 RDS720954:RDV720954 RNO720954:RNR720954 RXK720954:RXN720954 SHG720954:SHJ720954 SRC720954:SRF720954 TAY720954:TBB720954 TKU720954:TKX720954 TUQ720954:TUT720954 UEM720954:UEP720954 UOI720954:UOL720954 UYE720954:UYH720954 VIA720954:VID720954 VRW720954:VRZ720954 WBS720954:WBV720954 WLO720954:WLR720954 WVK720954:WVN720954 C786490:F786490 IY786490:JB786490 SU786490:SX786490 ACQ786490:ACT786490 AMM786490:AMP786490 AWI786490:AWL786490 BGE786490:BGH786490 BQA786490:BQD786490 BZW786490:BZZ786490 CJS786490:CJV786490 CTO786490:CTR786490 DDK786490:DDN786490 DNG786490:DNJ786490 DXC786490:DXF786490 EGY786490:EHB786490 EQU786490:EQX786490 FAQ786490:FAT786490 FKM786490:FKP786490 FUI786490:FUL786490 GEE786490:GEH786490 GOA786490:GOD786490 GXW786490:GXZ786490 HHS786490:HHV786490 HRO786490:HRR786490 IBK786490:IBN786490 ILG786490:ILJ786490 IVC786490:IVF786490 JEY786490:JFB786490 JOU786490:JOX786490 JYQ786490:JYT786490 KIM786490:KIP786490 KSI786490:KSL786490 LCE786490:LCH786490 LMA786490:LMD786490 LVW786490:LVZ786490 MFS786490:MFV786490 MPO786490:MPR786490 MZK786490:MZN786490 NJG786490:NJJ786490 NTC786490:NTF786490 OCY786490:ODB786490 OMU786490:OMX786490 OWQ786490:OWT786490 PGM786490:PGP786490 PQI786490:PQL786490 QAE786490:QAH786490 QKA786490:QKD786490 QTW786490:QTZ786490 RDS786490:RDV786490 RNO786490:RNR786490 RXK786490:RXN786490 SHG786490:SHJ786490 SRC786490:SRF786490 TAY786490:TBB786490 TKU786490:TKX786490 TUQ786490:TUT786490 UEM786490:UEP786490 UOI786490:UOL786490 UYE786490:UYH786490 VIA786490:VID786490 VRW786490:VRZ786490 WBS786490:WBV786490 WLO786490:WLR786490 WVK786490:WVN786490 C852026:F852026 IY852026:JB852026 SU852026:SX852026 ACQ852026:ACT852026 AMM852026:AMP852026 AWI852026:AWL852026 BGE852026:BGH852026 BQA852026:BQD852026 BZW852026:BZZ852026 CJS852026:CJV852026 CTO852026:CTR852026 DDK852026:DDN852026 DNG852026:DNJ852026 DXC852026:DXF852026 EGY852026:EHB852026 EQU852026:EQX852026 FAQ852026:FAT852026 FKM852026:FKP852026 FUI852026:FUL852026 GEE852026:GEH852026 GOA852026:GOD852026 GXW852026:GXZ852026 HHS852026:HHV852026 HRO852026:HRR852026 IBK852026:IBN852026 ILG852026:ILJ852026 IVC852026:IVF852026 JEY852026:JFB852026 JOU852026:JOX852026 JYQ852026:JYT852026 KIM852026:KIP852026 KSI852026:KSL852026 LCE852026:LCH852026 LMA852026:LMD852026 LVW852026:LVZ852026 MFS852026:MFV852026 MPO852026:MPR852026 MZK852026:MZN852026 NJG852026:NJJ852026 NTC852026:NTF852026 OCY852026:ODB852026 OMU852026:OMX852026 OWQ852026:OWT852026 PGM852026:PGP852026 PQI852026:PQL852026 QAE852026:QAH852026 QKA852026:QKD852026 QTW852026:QTZ852026 RDS852026:RDV852026 RNO852026:RNR852026 RXK852026:RXN852026 SHG852026:SHJ852026 SRC852026:SRF852026 TAY852026:TBB852026 TKU852026:TKX852026 TUQ852026:TUT852026 UEM852026:UEP852026 UOI852026:UOL852026 UYE852026:UYH852026 VIA852026:VID852026 VRW852026:VRZ852026 WBS852026:WBV852026 WLO852026:WLR852026 WVK852026:WVN852026 C917562:F917562 IY917562:JB917562 SU917562:SX917562 ACQ917562:ACT917562 AMM917562:AMP917562 AWI917562:AWL917562 BGE917562:BGH917562 BQA917562:BQD917562 BZW917562:BZZ917562 CJS917562:CJV917562 CTO917562:CTR917562 DDK917562:DDN917562 DNG917562:DNJ917562 DXC917562:DXF917562 EGY917562:EHB917562 EQU917562:EQX917562 FAQ917562:FAT917562 FKM917562:FKP917562 FUI917562:FUL917562 GEE917562:GEH917562 GOA917562:GOD917562 GXW917562:GXZ917562 HHS917562:HHV917562 HRO917562:HRR917562 IBK917562:IBN917562 ILG917562:ILJ917562 IVC917562:IVF917562 JEY917562:JFB917562 JOU917562:JOX917562 JYQ917562:JYT917562 KIM917562:KIP917562 KSI917562:KSL917562 LCE917562:LCH917562 LMA917562:LMD917562 LVW917562:LVZ917562 MFS917562:MFV917562 MPO917562:MPR917562 MZK917562:MZN917562 NJG917562:NJJ917562 NTC917562:NTF917562 OCY917562:ODB917562 OMU917562:OMX917562 OWQ917562:OWT917562 PGM917562:PGP917562 PQI917562:PQL917562 QAE917562:QAH917562 QKA917562:QKD917562 QTW917562:QTZ917562 RDS917562:RDV917562 RNO917562:RNR917562 RXK917562:RXN917562 SHG917562:SHJ917562 SRC917562:SRF917562 TAY917562:TBB917562 TKU917562:TKX917562 TUQ917562:TUT917562 UEM917562:UEP917562 UOI917562:UOL917562 UYE917562:UYH917562 VIA917562:VID917562 VRW917562:VRZ917562 WBS917562:WBV917562 WLO917562:WLR917562 WVK917562:WVN917562 C983098:F983098 IY983098:JB983098 SU983098:SX983098 ACQ983098:ACT983098 AMM983098:AMP983098 AWI983098:AWL983098 BGE983098:BGH983098 BQA983098:BQD983098 BZW983098:BZZ983098 CJS983098:CJV983098 CTO983098:CTR983098 DDK983098:DDN983098 DNG983098:DNJ983098 DXC983098:DXF983098 EGY983098:EHB983098 EQU983098:EQX983098 FAQ983098:FAT983098 FKM983098:FKP983098 FUI983098:FUL983098 GEE983098:GEH983098 GOA983098:GOD983098 GXW983098:GXZ983098 HHS983098:HHV983098 HRO983098:HRR983098 IBK983098:IBN983098 ILG983098:ILJ983098 IVC983098:IVF983098 JEY983098:JFB983098 JOU983098:JOX983098 JYQ983098:JYT983098 KIM983098:KIP983098 KSI983098:KSL983098 LCE983098:LCH983098 LMA983098:LMD983098 LVW983098:LVZ983098 MFS983098:MFV983098 MPO983098:MPR983098 MZK983098:MZN983098 NJG983098:NJJ983098 NTC983098:NTF983098 OCY983098:ODB983098 OMU983098:OMX983098 OWQ983098:OWT983098 PGM983098:PGP983098 PQI983098:PQL983098 QAE983098:QAH983098 QKA983098:QKD983098 QTW983098:QTZ983098 RDS983098:RDV983098 RNO983098:RNR983098 RXK983098:RXN983098 SHG983098:SHJ983098 SRC983098:SRF983098 TAY983098:TBB983098 TKU983098:TKX983098 TUQ983098:TUT983098 UEM983098:UEP983098 UOI983098:UOL983098 UYE983098:UYH983098 VIA983098:VID983098 VRW983098:VRZ983098 WBS983098:WBV983098 WLO983098:WLR983098 WVK983098:WVN983098 H58 JD58 SZ58 ACV58 AMR58 AWN58 BGJ58 BQF58 CAB58 CJX58 CTT58 DDP58 DNL58 DXH58 EHD58 EQZ58 FAV58 FKR58 FUN58 GEJ58 GOF58 GYB58 HHX58 HRT58 IBP58 ILL58 IVH58 JFD58 JOZ58 JYV58 KIR58 KSN58 LCJ58 LMF58 LWB58 MFX58 MPT58 MZP58 NJL58 NTH58 ODD58 OMZ58 OWV58 PGR58 PQN58 QAJ58 QKF58 QUB58 RDX58 RNT58 RXP58 SHL58 SRH58 TBD58 TKZ58 TUV58 UER58 UON58 UYJ58 VIF58 VSB58 WBX58 WLT58 WVP58 H65594 JD65594 SZ65594 ACV65594 AMR65594 AWN65594 BGJ65594 BQF65594 CAB65594 CJX65594 CTT65594 DDP65594 DNL65594 DXH65594 EHD65594 EQZ65594 FAV65594 FKR65594 FUN65594 GEJ65594 GOF65594 GYB65594 HHX65594 HRT65594 IBP65594 ILL65594 IVH65594 JFD65594 JOZ65594 JYV65594 KIR65594 KSN65594 LCJ65594 LMF65594 LWB65594 MFX65594 MPT65594 MZP65594 NJL65594 NTH65594 ODD65594 OMZ65594 OWV65594 PGR65594 PQN65594 QAJ65594 QKF65594 QUB65594 RDX65594 RNT65594 RXP65594 SHL65594 SRH65594 TBD65594 TKZ65594 TUV65594 UER65594 UON65594 UYJ65594 VIF65594 VSB65594 WBX65594 WLT65594 WVP65594 H131130 JD131130 SZ131130 ACV131130 AMR131130 AWN131130 BGJ131130 BQF131130 CAB131130 CJX131130 CTT131130 DDP131130 DNL131130 DXH131130 EHD131130 EQZ131130 FAV131130 FKR131130 FUN131130 GEJ131130 GOF131130 GYB131130 HHX131130 HRT131130 IBP131130 ILL131130 IVH131130 JFD131130 JOZ131130 JYV131130 KIR131130 KSN131130 LCJ131130 LMF131130 LWB131130 MFX131130 MPT131130 MZP131130 NJL131130 NTH131130 ODD131130 OMZ131130 OWV131130 PGR131130 PQN131130 QAJ131130 QKF131130 QUB131130 RDX131130 RNT131130 RXP131130 SHL131130 SRH131130 TBD131130 TKZ131130 TUV131130 UER131130 UON131130 UYJ131130 VIF131130 VSB131130 WBX131130 WLT131130 WVP131130 H196666 JD196666 SZ196666 ACV196666 AMR196666 AWN196666 BGJ196666 BQF196666 CAB196666 CJX196666 CTT196666 DDP196666 DNL196666 DXH196666 EHD196666 EQZ196666 FAV196666 FKR196666 FUN196666 GEJ196666 GOF196666 GYB196666 HHX196666 HRT196666 IBP196666 ILL196666 IVH196666 JFD196666 JOZ196666 JYV196666 KIR196666 KSN196666 LCJ196666 LMF196666 LWB196666 MFX196666 MPT196666 MZP196666 NJL196666 NTH196666 ODD196666 OMZ196666 OWV196666 PGR196666 PQN196666 QAJ196666 QKF196666 QUB196666 RDX196666 RNT196666 RXP196666 SHL196666 SRH196666 TBD196666 TKZ196666 TUV196666 UER196666 UON196666 UYJ196666 VIF196666 VSB196666 WBX196666 WLT196666 WVP196666 H262202 JD262202 SZ262202 ACV262202 AMR262202 AWN262202 BGJ262202 BQF262202 CAB262202 CJX262202 CTT262202 DDP262202 DNL262202 DXH262202 EHD262202 EQZ262202 FAV262202 FKR262202 FUN262202 GEJ262202 GOF262202 GYB262202 HHX262202 HRT262202 IBP262202 ILL262202 IVH262202 JFD262202 JOZ262202 JYV262202 KIR262202 KSN262202 LCJ262202 LMF262202 LWB262202 MFX262202 MPT262202 MZP262202 NJL262202 NTH262202 ODD262202 OMZ262202 OWV262202 PGR262202 PQN262202 QAJ262202 QKF262202 QUB262202 RDX262202 RNT262202 RXP262202 SHL262202 SRH262202 TBD262202 TKZ262202 TUV262202 UER262202 UON262202 UYJ262202 VIF262202 VSB262202 WBX262202 WLT262202 WVP262202 H327738 JD327738 SZ327738 ACV327738 AMR327738 AWN327738 BGJ327738 BQF327738 CAB327738 CJX327738 CTT327738 DDP327738 DNL327738 DXH327738 EHD327738 EQZ327738 FAV327738 FKR327738 FUN327738 GEJ327738 GOF327738 GYB327738 HHX327738 HRT327738 IBP327738 ILL327738 IVH327738 JFD327738 JOZ327738 JYV327738 KIR327738 KSN327738 LCJ327738 LMF327738 LWB327738 MFX327738 MPT327738 MZP327738 NJL327738 NTH327738 ODD327738 OMZ327738 OWV327738 PGR327738 PQN327738 QAJ327738 QKF327738 QUB327738 RDX327738 RNT327738 RXP327738 SHL327738 SRH327738 TBD327738 TKZ327738 TUV327738 UER327738 UON327738 UYJ327738 VIF327738 VSB327738 WBX327738 WLT327738 WVP327738 H393274 JD393274 SZ393274 ACV393274 AMR393274 AWN393274 BGJ393274 BQF393274 CAB393274 CJX393274 CTT393274 DDP393274 DNL393274 DXH393274 EHD393274 EQZ393274 FAV393274 FKR393274 FUN393274 GEJ393274 GOF393274 GYB393274 HHX393274 HRT393274 IBP393274 ILL393274 IVH393274 JFD393274 JOZ393274 JYV393274 KIR393274 KSN393274 LCJ393274 LMF393274 LWB393274 MFX393274 MPT393274 MZP393274 NJL393274 NTH393274 ODD393274 OMZ393274 OWV393274 PGR393274 PQN393274 QAJ393274 QKF393274 QUB393274 RDX393274 RNT393274 RXP393274 SHL393274 SRH393274 TBD393274 TKZ393274 TUV393274 UER393274 UON393274 UYJ393274 VIF393274 VSB393274 WBX393274 WLT393274 WVP393274 H458810 JD458810 SZ458810 ACV458810 AMR458810 AWN458810 BGJ458810 BQF458810 CAB458810 CJX458810 CTT458810 DDP458810 DNL458810 DXH458810 EHD458810 EQZ458810 FAV458810 FKR458810 FUN458810 GEJ458810 GOF458810 GYB458810 HHX458810 HRT458810 IBP458810 ILL458810 IVH458810 JFD458810 JOZ458810 JYV458810 KIR458810 KSN458810 LCJ458810 LMF458810 LWB458810 MFX458810 MPT458810 MZP458810 NJL458810 NTH458810 ODD458810 OMZ458810 OWV458810 PGR458810 PQN458810 QAJ458810 QKF458810 QUB458810 RDX458810 RNT458810 RXP458810 SHL458810 SRH458810 TBD458810 TKZ458810 TUV458810 UER458810 UON458810 UYJ458810 VIF458810 VSB458810 WBX458810 WLT458810 WVP458810 H524346 JD524346 SZ524346 ACV524346 AMR524346 AWN524346 BGJ524346 BQF524346 CAB524346 CJX524346 CTT524346 DDP524346 DNL524346 DXH524346 EHD524346 EQZ524346 FAV524346 FKR524346 FUN524346 GEJ524346 GOF524346 GYB524346 HHX524346 HRT524346 IBP524346 ILL524346 IVH524346 JFD524346 JOZ524346 JYV524346 KIR524346 KSN524346 LCJ524346 LMF524346 LWB524346 MFX524346 MPT524346 MZP524346 NJL524346 NTH524346 ODD524346 OMZ524346 OWV524346 PGR524346 PQN524346 QAJ524346 QKF524346 QUB524346 RDX524346 RNT524346 RXP524346 SHL524346 SRH524346 TBD524346 TKZ524346 TUV524346 UER524346 UON524346 UYJ524346 VIF524346 VSB524346 WBX524346 WLT524346 WVP524346 H589882 JD589882 SZ589882 ACV589882 AMR589882 AWN589882 BGJ589882 BQF589882 CAB589882 CJX589882 CTT589882 DDP589882 DNL589882 DXH589882 EHD589882 EQZ589882 FAV589882 FKR589882 FUN589882 GEJ589882 GOF589882 GYB589882 HHX589882 HRT589882 IBP589882 ILL589882 IVH589882 JFD589882 JOZ589882 JYV589882 KIR589882 KSN589882 LCJ589882 LMF589882 LWB589882 MFX589882 MPT589882 MZP589882 NJL589882 NTH589882 ODD589882 OMZ589882 OWV589882 PGR589882 PQN589882 QAJ589882 QKF589882 QUB589882 RDX589882 RNT589882 RXP589882 SHL589882 SRH589882 TBD589882 TKZ589882 TUV589882 UER589882 UON589882 UYJ589882 VIF589882 VSB589882 WBX589882 WLT589882 WVP589882 H655418 JD655418 SZ655418 ACV655418 AMR655418 AWN655418 BGJ655418 BQF655418 CAB655418 CJX655418 CTT655418 DDP655418 DNL655418 DXH655418 EHD655418 EQZ655418 FAV655418 FKR655418 FUN655418 GEJ655418 GOF655418 GYB655418 HHX655418 HRT655418 IBP655418 ILL655418 IVH655418 JFD655418 JOZ655418 JYV655418 KIR655418 KSN655418 LCJ655418 LMF655418 LWB655418 MFX655418 MPT655418 MZP655418 NJL655418 NTH655418 ODD655418 OMZ655418 OWV655418 PGR655418 PQN655418 QAJ655418 QKF655418 QUB655418 RDX655418 RNT655418 RXP655418 SHL655418 SRH655418 TBD655418 TKZ655418 TUV655418 UER655418 UON655418 UYJ655418 VIF655418 VSB655418 WBX655418 WLT655418 WVP655418 H720954 JD720954 SZ720954 ACV720954 AMR720954 AWN720954 BGJ720954 BQF720954 CAB720954 CJX720954 CTT720954 DDP720954 DNL720954 DXH720954 EHD720954 EQZ720954 FAV720954 FKR720954 FUN720954 GEJ720954 GOF720954 GYB720954 HHX720954 HRT720954 IBP720954 ILL720954 IVH720954 JFD720954 JOZ720954 JYV720954 KIR720954 KSN720954 LCJ720954 LMF720954 LWB720954 MFX720954 MPT720954 MZP720954 NJL720954 NTH720954 ODD720954 OMZ720954 OWV720954 PGR720954 PQN720954 QAJ720954 QKF720954 QUB720954 RDX720954 RNT720954 RXP720954 SHL720954 SRH720954 TBD720954 TKZ720954 TUV720954 UER720954 UON720954 UYJ720954 VIF720954 VSB720954 WBX720954 WLT720954 WVP720954 H786490 JD786490 SZ786490 ACV786490 AMR786490 AWN786490 BGJ786490 BQF786490 CAB786490 CJX786490 CTT786490 DDP786490 DNL786490 DXH786490 EHD786490 EQZ786490 FAV786490 FKR786490 FUN786490 GEJ786490 GOF786490 GYB786490 HHX786490 HRT786490 IBP786490 ILL786490 IVH786490 JFD786490 JOZ786490 JYV786490 KIR786490 KSN786490 LCJ786490 LMF786490 LWB786490 MFX786490 MPT786490 MZP786490 NJL786490 NTH786490 ODD786490 OMZ786490 OWV786490 PGR786490 PQN786490 QAJ786490 QKF786490 QUB786490 RDX786490 RNT786490 RXP786490 SHL786490 SRH786490 TBD786490 TKZ786490 TUV786490 UER786490 UON786490 UYJ786490 VIF786490 VSB786490 WBX786490 WLT786490 WVP786490 H852026 JD852026 SZ852026 ACV852026 AMR852026 AWN852026 BGJ852026 BQF852026 CAB852026 CJX852026 CTT852026 DDP852026 DNL852026 DXH852026 EHD852026 EQZ852026 FAV852026 FKR852026 FUN852026 GEJ852026 GOF852026 GYB852026 HHX852026 HRT852026 IBP852026 ILL852026 IVH852026 JFD852026 JOZ852026 JYV852026 KIR852026 KSN852026 LCJ852026 LMF852026 LWB852026 MFX852026 MPT852026 MZP852026 NJL852026 NTH852026 ODD852026 OMZ852026 OWV852026 PGR852026 PQN852026 QAJ852026 QKF852026 QUB852026 RDX852026 RNT852026 RXP852026 SHL852026 SRH852026 TBD852026 TKZ852026 TUV852026 UER852026 UON852026 UYJ852026 VIF852026 VSB852026 WBX852026 WLT852026 WVP852026 H917562 JD917562 SZ917562 ACV917562 AMR917562 AWN917562 BGJ917562 BQF917562 CAB917562 CJX917562 CTT917562 DDP917562 DNL917562 DXH917562 EHD917562 EQZ917562 FAV917562 FKR917562 FUN917562 GEJ917562 GOF917562 GYB917562 HHX917562 HRT917562 IBP917562 ILL917562 IVH917562 JFD917562 JOZ917562 JYV917562 KIR917562 KSN917562 LCJ917562 LMF917562 LWB917562 MFX917562 MPT917562 MZP917562 NJL917562 NTH917562 ODD917562 OMZ917562 OWV917562 PGR917562 PQN917562 QAJ917562 QKF917562 QUB917562 RDX917562 RNT917562 RXP917562 SHL917562 SRH917562 TBD917562 TKZ917562 TUV917562 UER917562 UON917562 UYJ917562 VIF917562 VSB917562 WBX917562 WLT917562 WVP917562 H983098 JD983098 SZ983098 ACV983098 AMR983098 AWN983098 BGJ983098 BQF983098 CAB983098 CJX983098 CTT983098 DDP983098 DNL983098 DXH983098 EHD983098 EQZ983098 FAV983098 FKR983098 FUN983098 GEJ983098 GOF983098 GYB983098 HHX983098 HRT983098 IBP983098 ILL983098 IVH983098 JFD983098 JOZ983098 JYV983098 KIR983098 KSN983098 LCJ983098 LMF983098 LWB983098 MFX983098 MPT983098 MZP983098 NJL983098 NTH983098 ODD983098 OMZ983098 OWV983098 PGR983098 PQN983098 QAJ983098 QKF983098 QUB983098 RDX983098 RNT983098 RXP983098 SHL983098 SRH983098 TBD983098 TKZ983098 TUV983098 UER983098 UON983098 UYJ983098 VIF983098 VSB983098 WBX983098 WLT983098 WVP983098" xr:uid="{E0B6B0FA-6AC4-4DA5-9136-F6FCFB4177BA}"/>
    <dataValidation type="decimal" operator="greaterThanOrEqual" allowBlank="1" showInputMessage="1" showErrorMessage="1" errorTitle="Грешка" error="Моля въведете положително число!" sqref="C50:F50 IY50:JB50 SU50:SX50 ACQ50:ACT50 AMM50:AMP50 AWI50:AWL50 BGE50:BGH50 BQA50:BQD50 BZW50:BZZ50 CJS50:CJV50 CTO50:CTR50 DDK50:DDN50 DNG50:DNJ50 DXC50:DXF50 EGY50:EHB50 EQU50:EQX50 FAQ50:FAT50 FKM50:FKP50 FUI50:FUL50 GEE50:GEH50 GOA50:GOD50 GXW50:GXZ50 HHS50:HHV50 HRO50:HRR50 IBK50:IBN50 ILG50:ILJ50 IVC50:IVF50 JEY50:JFB50 JOU50:JOX50 JYQ50:JYT50 KIM50:KIP50 KSI50:KSL50 LCE50:LCH50 LMA50:LMD50 LVW50:LVZ50 MFS50:MFV50 MPO50:MPR50 MZK50:MZN50 NJG50:NJJ50 NTC50:NTF50 OCY50:ODB50 OMU50:OMX50 OWQ50:OWT50 PGM50:PGP50 PQI50:PQL50 QAE50:QAH50 QKA50:QKD50 QTW50:QTZ50 RDS50:RDV50 RNO50:RNR50 RXK50:RXN50 SHG50:SHJ50 SRC50:SRF50 TAY50:TBB50 TKU50:TKX50 TUQ50:TUT50 UEM50:UEP50 UOI50:UOL50 UYE50:UYH50 VIA50:VID50 VRW50:VRZ50 WBS50:WBV50 WLO50:WLR50 WVK50:WVN50 C65586:F65586 IY65586:JB65586 SU65586:SX65586 ACQ65586:ACT65586 AMM65586:AMP65586 AWI65586:AWL65586 BGE65586:BGH65586 BQA65586:BQD65586 BZW65586:BZZ65586 CJS65586:CJV65586 CTO65586:CTR65586 DDK65586:DDN65586 DNG65586:DNJ65586 DXC65586:DXF65586 EGY65586:EHB65586 EQU65586:EQX65586 FAQ65586:FAT65586 FKM65586:FKP65586 FUI65586:FUL65586 GEE65586:GEH65586 GOA65586:GOD65586 GXW65586:GXZ65586 HHS65586:HHV65586 HRO65586:HRR65586 IBK65586:IBN65586 ILG65586:ILJ65586 IVC65586:IVF65586 JEY65586:JFB65586 JOU65586:JOX65586 JYQ65586:JYT65586 KIM65586:KIP65586 KSI65586:KSL65586 LCE65586:LCH65586 LMA65586:LMD65586 LVW65586:LVZ65586 MFS65586:MFV65586 MPO65586:MPR65586 MZK65586:MZN65586 NJG65586:NJJ65586 NTC65586:NTF65586 OCY65586:ODB65586 OMU65586:OMX65586 OWQ65586:OWT65586 PGM65586:PGP65586 PQI65586:PQL65586 QAE65586:QAH65586 QKA65586:QKD65586 QTW65586:QTZ65586 RDS65586:RDV65586 RNO65586:RNR65586 RXK65586:RXN65586 SHG65586:SHJ65586 SRC65586:SRF65586 TAY65586:TBB65586 TKU65586:TKX65586 TUQ65586:TUT65586 UEM65586:UEP65586 UOI65586:UOL65586 UYE65586:UYH65586 VIA65586:VID65586 VRW65586:VRZ65586 WBS65586:WBV65586 WLO65586:WLR65586 WVK65586:WVN65586 C131122:F131122 IY131122:JB131122 SU131122:SX131122 ACQ131122:ACT131122 AMM131122:AMP131122 AWI131122:AWL131122 BGE131122:BGH131122 BQA131122:BQD131122 BZW131122:BZZ131122 CJS131122:CJV131122 CTO131122:CTR131122 DDK131122:DDN131122 DNG131122:DNJ131122 DXC131122:DXF131122 EGY131122:EHB131122 EQU131122:EQX131122 FAQ131122:FAT131122 FKM131122:FKP131122 FUI131122:FUL131122 GEE131122:GEH131122 GOA131122:GOD131122 GXW131122:GXZ131122 HHS131122:HHV131122 HRO131122:HRR131122 IBK131122:IBN131122 ILG131122:ILJ131122 IVC131122:IVF131122 JEY131122:JFB131122 JOU131122:JOX131122 JYQ131122:JYT131122 KIM131122:KIP131122 KSI131122:KSL131122 LCE131122:LCH131122 LMA131122:LMD131122 LVW131122:LVZ131122 MFS131122:MFV131122 MPO131122:MPR131122 MZK131122:MZN131122 NJG131122:NJJ131122 NTC131122:NTF131122 OCY131122:ODB131122 OMU131122:OMX131122 OWQ131122:OWT131122 PGM131122:PGP131122 PQI131122:PQL131122 QAE131122:QAH131122 QKA131122:QKD131122 QTW131122:QTZ131122 RDS131122:RDV131122 RNO131122:RNR131122 RXK131122:RXN131122 SHG131122:SHJ131122 SRC131122:SRF131122 TAY131122:TBB131122 TKU131122:TKX131122 TUQ131122:TUT131122 UEM131122:UEP131122 UOI131122:UOL131122 UYE131122:UYH131122 VIA131122:VID131122 VRW131122:VRZ131122 WBS131122:WBV131122 WLO131122:WLR131122 WVK131122:WVN131122 C196658:F196658 IY196658:JB196658 SU196658:SX196658 ACQ196658:ACT196658 AMM196658:AMP196658 AWI196658:AWL196658 BGE196658:BGH196658 BQA196658:BQD196658 BZW196658:BZZ196658 CJS196658:CJV196658 CTO196658:CTR196658 DDK196658:DDN196658 DNG196658:DNJ196658 DXC196658:DXF196658 EGY196658:EHB196658 EQU196658:EQX196658 FAQ196658:FAT196658 FKM196658:FKP196658 FUI196658:FUL196658 GEE196658:GEH196658 GOA196658:GOD196658 GXW196658:GXZ196658 HHS196658:HHV196658 HRO196658:HRR196658 IBK196658:IBN196658 ILG196658:ILJ196658 IVC196658:IVF196658 JEY196658:JFB196658 JOU196658:JOX196658 JYQ196658:JYT196658 KIM196658:KIP196658 KSI196658:KSL196658 LCE196658:LCH196658 LMA196658:LMD196658 LVW196658:LVZ196658 MFS196658:MFV196658 MPO196658:MPR196658 MZK196658:MZN196658 NJG196658:NJJ196658 NTC196658:NTF196658 OCY196658:ODB196658 OMU196658:OMX196658 OWQ196658:OWT196658 PGM196658:PGP196658 PQI196658:PQL196658 QAE196658:QAH196658 QKA196658:QKD196658 QTW196658:QTZ196658 RDS196658:RDV196658 RNO196658:RNR196658 RXK196658:RXN196658 SHG196658:SHJ196658 SRC196658:SRF196658 TAY196658:TBB196658 TKU196658:TKX196658 TUQ196658:TUT196658 UEM196658:UEP196658 UOI196658:UOL196658 UYE196658:UYH196658 VIA196658:VID196658 VRW196658:VRZ196658 WBS196658:WBV196658 WLO196658:WLR196658 WVK196658:WVN196658 C262194:F262194 IY262194:JB262194 SU262194:SX262194 ACQ262194:ACT262194 AMM262194:AMP262194 AWI262194:AWL262194 BGE262194:BGH262194 BQA262194:BQD262194 BZW262194:BZZ262194 CJS262194:CJV262194 CTO262194:CTR262194 DDK262194:DDN262194 DNG262194:DNJ262194 DXC262194:DXF262194 EGY262194:EHB262194 EQU262194:EQX262194 FAQ262194:FAT262194 FKM262194:FKP262194 FUI262194:FUL262194 GEE262194:GEH262194 GOA262194:GOD262194 GXW262194:GXZ262194 HHS262194:HHV262194 HRO262194:HRR262194 IBK262194:IBN262194 ILG262194:ILJ262194 IVC262194:IVF262194 JEY262194:JFB262194 JOU262194:JOX262194 JYQ262194:JYT262194 KIM262194:KIP262194 KSI262194:KSL262194 LCE262194:LCH262194 LMA262194:LMD262194 LVW262194:LVZ262194 MFS262194:MFV262194 MPO262194:MPR262194 MZK262194:MZN262194 NJG262194:NJJ262194 NTC262194:NTF262194 OCY262194:ODB262194 OMU262194:OMX262194 OWQ262194:OWT262194 PGM262194:PGP262194 PQI262194:PQL262194 QAE262194:QAH262194 QKA262194:QKD262194 QTW262194:QTZ262194 RDS262194:RDV262194 RNO262194:RNR262194 RXK262194:RXN262194 SHG262194:SHJ262194 SRC262194:SRF262194 TAY262194:TBB262194 TKU262194:TKX262194 TUQ262194:TUT262194 UEM262194:UEP262194 UOI262194:UOL262194 UYE262194:UYH262194 VIA262194:VID262194 VRW262194:VRZ262194 WBS262194:WBV262194 WLO262194:WLR262194 WVK262194:WVN262194 C327730:F327730 IY327730:JB327730 SU327730:SX327730 ACQ327730:ACT327730 AMM327730:AMP327730 AWI327730:AWL327730 BGE327730:BGH327730 BQA327730:BQD327730 BZW327730:BZZ327730 CJS327730:CJV327730 CTO327730:CTR327730 DDK327730:DDN327730 DNG327730:DNJ327730 DXC327730:DXF327730 EGY327730:EHB327730 EQU327730:EQX327730 FAQ327730:FAT327730 FKM327730:FKP327730 FUI327730:FUL327730 GEE327730:GEH327730 GOA327730:GOD327730 GXW327730:GXZ327730 HHS327730:HHV327730 HRO327730:HRR327730 IBK327730:IBN327730 ILG327730:ILJ327730 IVC327730:IVF327730 JEY327730:JFB327730 JOU327730:JOX327730 JYQ327730:JYT327730 KIM327730:KIP327730 KSI327730:KSL327730 LCE327730:LCH327730 LMA327730:LMD327730 LVW327730:LVZ327730 MFS327730:MFV327730 MPO327730:MPR327730 MZK327730:MZN327730 NJG327730:NJJ327730 NTC327730:NTF327730 OCY327730:ODB327730 OMU327730:OMX327730 OWQ327730:OWT327730 PGM327730:PGP327730 PQI327730:PQL327730 QAE327730:QAH327730 QKA327730:QKD327730 QTW327730:QTZ327730 RDS327730:RDV327730 RNO327730:RNR327730 RXK327730:RXN327730 SHG327730:SHJ327730 SRC327730:SRF327730 TAY327730:TBB327730 TKU327730:TKX327730 TUQ327730:TUT327730 UEM327730:UEP327730 UOI327730:UOL327730 UYE327730:UYH327730 VIA327730:VID327730 VRW327730:VRZ327730 WBS327730:WBV327730 WLO327730:WLR327730 WVK327730:WVN327730 C393266:F393266 IY393266:JB393266 SU393266:SX393266 ACQ393266:ACT393266 AMM393266:AMP393266 AWI393266:AWL393266 BGE393266:BGH393266 BQA393266:BQD393266 BZW393266:BZZ393266 CJS393266:CJV393266 CTO393266:CTR393266 DDK393266:DDN393266 DNG393266:DNJ393266 DXC393266:DXF393266 EGY393266:EHB393266 EQU393266:EQX393266 FAQ393266:FAT393266 FKM393266:FKP393266 FUI393266:FUL393266 GEE393266:GEH393266 GOA393266:GOD393266 GXW393266:GXZ393266 HHS393266:HHV393266 HRO393266:HRR393266 IBK393266:IBN393266 ILG393266:ILJ393266 IVC393266:IVF393266 JEY393266:JFB393266 JOU393266:JOX393266 JYQ393266:JYT393266 KIM393266:KIP393266 KSI393266:KSL393266 LCE393266:LCH393266 LMA393266:LMD393266 LVW393266:LVZ393266 MFS393266:MFV393266 MPO393266:MPR393266 MZK393266:MZN393266 NJG393266:NJJ393266 NTC393266:NTF393266 OCY393266:ODB393266 OMU393266:OMX393266 OWQ393266:OWT393266 PGM393266:PGP393266 PQI393266:PQL393266 QAE393266:QAH393266 QKA393266:QKD393266 QTW393266:QTZ393266 RDS393266:RDV393266 RNO393266:RNR393266 RXK393266:RXN393266 SHG393266:SHJ393266 SRC393266:SRF393266 TAY393266:TBB393266 TKU393266:TKX393266 TUQ393266:TUT393266 UEM393266:UEP393266 UOI393266:UOL393266 UYE393266:UYH393266 VIA393266:VID393266 VRW393266:VRZ393266 WBS393266:WBV393266 WLO393266:WLR393266 WVK393266:WVN393266 C458802:F458802 IY458802:JB458802 SU458802:SX458802 ACQ458802:ACT458802 AMM458802:AMP458802 AWI458802:AWL458802 BGE458802:BGH458802 BQA458802:BQD458802 BZW458802:BZZ458802 CJS458802:CJV458802 CTO458802:CTR458802 DDK458802:DDN458802 DNG458802:DNJ458802 DXC458802:DXF458802 EGY458802:EHB458802 EQU458802:EQX458802 FAQ458802:FAT458802 FKM458802:FKP458802 FUI458802:FUL458802 GEE458802:GEH458802 GOA458802:GOD458802 GXW458802:GXZ458802 HHS458802:HHV458802 HRO458802:HRR458802 IBK458802:IBN458802 ILG458802:ILJ458802 IVC458802:IVF458802 JEY458802:JFB458802 JOU458802:JOX458802 JYQ458802:JYT458802 KIM458802:KIP458802 KSI458802:KSL458802 LCE458802:LCH458802 LMA458802:LMD458802 LVW458802:LVZ458802 MFS458802:MFV458802 MPO458802:MPR458802 MZK458802:MZN458802 NJG458802:NJJ458802 NTC458802:NTF458802 OCY458802:ODB458802 OMU458802:OMX458802 OWQ458802:OWT458802 PGM458802:PGP458802 PQI458802:PQL458802 QAE458802:QAH458802 QKA458802:QKD458802 QTW458802:QTZ458802 RDS458802:RDV458802 RNO458802:RNR458802 RXK458802:RXN458802 SHG458802:SHJ458802 SRC458802:SRF458802 TAY458802:TBB458802 TKU458802:TKX458802 TUQ458802:TUT458802 UEM458802:UEP458802 UOI458802:UOL458802 UYE458802:UYH458802 VIA458802:VID458802 VRW458802:VRZ458802 WBS458802:WBV458802 WLO458802:WLR458802 WVK458802:WVN458802 C524338:F524338 IY524338:JB524338 SU524338:SX524338 ACQ524338:ACT524338 AMM524338:AMP524338 AWI524338:AWL524338 BGE524338:BGH524338 BQA524338:BQD524338 BZW524338:BZZ524338 CJS524338:CJV524338 CTO524338:CTR524338 DDK524338:DDN524338 DNG524338:DNJ524338 DXC524338:DXF524338 EGY524338:EHB524338 EQU524338:EQX524338 FAQ524338:FAT524338 FKM524338:FKP524338 FUI524338:FUL524338 GEE524338:GEH524338 GOA524338:GOD524338 GXW524338:GXZ524338 HHS524338:HHV524338 HRO524338:HRR524338 IBK524338:IBN524338 ILG524338:ILJ524338 IVC524338:IVF524338 JEY524338:JFB524338 JOU524338:JOX524338 JYQ524338:JYT524338 KIM524338:KIP524338 KSI524338:KSL524338 LCE524338:LCH524338 LMA524338:LMD524338 LVW524338:LVZ524338 MFS524338:MFV524338 MPO524338:MPR524338 MZK524338:MZN524338 NJG524338:NJJ524338 NTC524338:NTF524338 OCY524338:ODB524338 OMU524338:OMX524338 OWQ524338:OWT524338 PGM524338:PGP524338 PQI524338:PQL524338 QAE524338:QAH524338 QKA524338:QKD524338 QTW524338:QTZ524338 RDS524338:RDV524338 RNO524338:RNR524338 RXK524338:RXN524338 SHG524338:SHJ524338 SRC524338:SRF524338 TAY524338:TBB524338 TKU524338:TKX524338 TUQ524338:TUT524338 UEM524338:UEP524338 UOI524338:UOL524338 UYE524338:UYH524338 VIA524338:VID524338 VRW524338:VRZ524338 WBS524338:WBV524338 WLO524338:WLR524338 WVK524338:WVN524338 C589874:F589874 IY589874:JB589874 SU589874:SX589874 ACQ589874:ACT589874 AMM589874:AMP589874 AWI589874:AWL589874 BGE589874:BGH589874 BQA589874:BQD589874 BZW589874:BZZ589874 CJS589874:CJV589874 CTO589874:CTR589874 DDK589874:DDN589874 DNG589874:DNJ589874 DXC589874:DXF589874 EGY589874:EHB589874 EQU589874:EQX589874 FAQ589874:FAT589874 FKM589874:FKP589874 FUI589874:FUL589874 GEE589874:GEH589874 GOA589874:GOD589874 GXW589874:GXZ589874 HHS589874:HHV589874 HRO589874:HRR589874 IBK589874:IBN589874 ILG589874:ILJ589874 IVC589874:IVF589874 JEY589874:JFB589874 JOU589874:JOX589874 JYQ589874:JYT589874 KIM589874:KIP589874 KSI589874:KSL589874 LCE589874:LCH589874 LMA589874:LMD589874 LVW589874:LVZ589874 MFS589874:MFV589874 MPO589874:MPR589874 MZK589874:MZN589874 NJG589874:NJJ589874 NTC589874:NTF589874 OCY589874:ODB589874 OMU589874:OMX589874 OWQ589874:OWT589874 PGM589874:PGP589874 PQI589874:PQL589874 QAE589874:QAH589874 QKA589874:QKD589874 QTW589874:QTZ589874 RDS589874:RDV589874 RNO589874:RNR589874 RXK589874:RXN589874 SHG589874:SHJ589874 SRC589874:SRF589874 TAY589874:TBB589874 TKU589874:TKX589874 TUQ589874:TUT589874 UEM589874:UEP589874 UOI589874:UOL589874 UYE589874:UYH589874 VIA589874:VID589874 VRW589874:VRZ589874 WBS589874:WBV589874 WLO589874:WLR589874 WVK589874:WVN589874 C655410:F655410 IY655410:JB655410 SU655410:SX655410 ACQ655410:ACT655410 AMM655410:AMP655410 AWI655410:AWL655410 BGE655410:BGH655410 BQA655410:BQD655410 BZW655410:BZZ655410 CJS655410:CJV655410 CTO655410:CTR655410 DDK655410:DDN655410 DNG655410:DNJ655410 DXC655410:DXF655410 EGY655410:EHB655410 EQU655410:EQX655410 FAQ655410:FAT655410 FKM655410:FKP655410 FUI655410:FUL655410 GEE655410:GEH655410 GOA655410:GOD655410 GXW655410:GXZ655410 HHS655410:HHV655410 HRO655410:HRR655410 IBK655410:IBN655410 ILG655410:ILJ655410 IVC655410:IVF655410 JEY655410:JFB655410 JOU655410:JOX655410 JYQ655410:JYT655410 KIM655410:KIP655410 KSI655410:KSL655410 LCE655410:LCH655410 LMA655410:LMD655410 LVW655410:LVZ655410 MFS655410:MFV655410 MPO655410:MPR655410 MZK655410:MZN655410 NJG655410:NJJ655410 NTC655410:NTF655410 OCY655410:ODB655410 OMU655410:OMX655410 OWQ655410:OWT655410 PGM655410:PGP655410 PQI655410:PQL655410 QAE655410:QAH655410 QKA655410:QKD655410 QTW655410:QTZ655410 RDS655410:RDV655410 RNO655410:RNR655410 RXK655410:RXN655410 SHG655410:SHJ655410 SRC655410:SRF655410 TAY655410:TBB655410 TKU655410:TKX655410 TUQ655410:TUT655410 UEM655410:UEP655410 UOI655410:UOL655410 UYE655410:UYH655410 VIA655410:VID655410 VRW655410:VRZ655410 WBS655410:WBV655410 WLO655410:WLR655410 WVK655410:WVN655410 C720946:F720946 IY720946:JB720946 SU720946:SX720946 ACQ720946:ACT720946 AMM720946:AMP720946 AWI720946:AWL720946 BGE720946:BGH720946 BQA720946:BQD720946 BZW720946:BZZ720946 CJS720946:CJV720946 CTO720946:CTR720946 DDK720946:DDN720946 DNG720946:DNJ720946 DXC720946:DXF720946 EGY720946:EHB720946 EQU720946:EQX720946 FAQ720946:FAT720946 FKM720946:FKP720946 FUI720946:FUL720946 GEE720946:GEH720946 GOA720946:GOD720946 GXW720946:GXZ720946 HHS720946:HHV720946 HRO720946:HRR720946 IBK720946:IBN720946 ILG720946:ILJ720946 IVC720946:IVF720946 JEY720946:JFB720946 JOU720946:JOX720946 JYQ720946:JYT720946 KIM720946:KIP720946 KSI720946:KSL720946 LCE720946:LCH720946 LMA720946:LMD720946 LVW720946:LVZ720946 MFS720946:MFV720946 MPO720946:MPR720946 MZK720946:MZN720946 NJG720946:NJJ720946 NTC720946:NTF720946 OCY720946:ODB720946 OMU720946:OMX720946 OWQ720946:OWT720946 PGM720946:PGP720946 PQI720946:PQL720946 QAE720946:QAH720946 QKA720946:QKD720946 QTW720946:QTZ720946 RDS720946:RDV720946 RNO720946:RNR720946 RXK720946:RXN720946 SHG720946:SHJ720946 SRC720946:SRF720946 TAY720946:TBB720946 TKU720946:TKX720946 TUQ720946:TUT720946 UEM720946:UEP720946 UOI720946:UOL720946 UYE720946:UYH720946 VIA720946:VID720946 VRW720946:VRZ720946 WBS720946:WBV720946 WLO720946:WLR720946 WVK720946:WVN720946 C786482:F786482 IY786482:JB786482 SU786482:SX786482 ACQ786482:ACT786482 AMM786482:AMP786482 AWI786482:AWL786482 BGE786482:BGH786482 BQA786482:BQD786482 BZW786482:BZZ786482 CJS786482:CJV786482 CTO786482:CTR786482 DDK786482:DDN786482 DNG786482:DNJ786482 DXC786482:DXF786482 EGY786482:EHB786482 EQU786482:EQX786482 FAQ786482:FAT786482 FKM786482:FKP786482 FUI786482:FUL786482 GEE786482:GEH786482 GOA786482:GOD786482 GXW786482:GXZ786482 HHS786482:HHV786482 HRO786482:HRR786482 IBK786482:IBN786482 ILG786482:ILJ786482 IVC786482:IVF786482 JEY786482:JFB786482 JOU786482:JOX786482 JYQ786482:JYT786482 KIM786482:KIP786482 KSI786482:KSL786482 LCE786482:LCH786482 LMA786482:LMD786482 LVW786482:LVZ786482 MFS786482:MFV786482 MPO786482:MPR786482 MZK786482:MZN786482 NJG786482:NJJ786482 NTC786482:NTF786482 OCY786482:ODB786482 OMU786482:OMX786482 OWQ786482:OWT786482 PGM786482:PGP786482 PQI786482:PQL786482 QAE786482:QAH786482 QKA786482:QKD786482 QTW786482:QTZ786482 RDS786482:RDV786482 RNO786482:RNR786482 RXK786482:RXN786482 SHG786482:SHJ786482 SRC786482:SRF786482 TAY786482:TBB786482 TKU786482:TKX786482 TUQ786482:TUT786482 UEM786482:UEP786482 UOI786482:UOL786482 UYE786482:UYH786482 VIA786482:VID786482 VRW786482:VRZ786482 WBS786482:WBV786482 WLO786482:WLR786482 WVK786482:WVN786482 C852018:F852018 IY852018:JB852018 SU852018:SX852018 ACQ852018:ACT852018 AMM852018:AMP852018 AWI852018:AWL852018 BGE852018:BGH852018 BQA852018:BQD852018 BZW852018:BZZ852018 CJS852018:CJV852018 CTO852018:CTR852018 DDK852018:DDN852018 DNG852018:DNJ852018 DXC852018:DXF852018 EGY852018:EHB852018 EQU852018:EQX852018 FAQ852018:FAT852018 FKM852018:FKP852018 FUI852018:FUL852018 GEE852018:GEH852018 GOA852018:GOD852018 GXW852018:GXZ852018 HHS852018:HHV852018 HRO852018:HRR852018 IBK852018:IBN852018 ILG852018:ILJ852018 IVC852018:IVF852018 JEY852018:JFB852018 JOU852018:JOX852018 JYQ852018:JYT852018 KIM852018:KIP852018 KSI852018:KSL852018 LCE852018:LCH852018 LMA852018:LMD852018 LVW852018:LVZ852018 MFS852018:MFV852018 MPO852018:MPR852018 MZK852018:MZN852018 NJG852018:NJJ852018 NTC852018:NTF852018 OCY852018:ODB852018 OMU852018:OMX852018 OWQ852018:OWT852018 PGM852018:PGP852018 PQI852018:PQL852018 QAE852018:QAH852018 QKA852018:QKD852018 QTW852018:QTZ852018 RDS852018:RDV852018 RNO852018:RNR852018 RXK852018:RXN852018 SHG852018:SHJ852018 SRC852018:SRF852018 TAY852018:TBB852018 TKU852018:TKX852018 TUQ852018:TUT852018 UEM852018:UEP852018 UOI852018:UOL852018 UYE852018:UYH852018 VIA852018:VID852018 VRW852018:VRZ852018 WBS852018:WBV852018 WLO852018:WLR852018 WVK852018:WVN852018 C917554:F917554 IY917554:JB917554 SU917554:SX917554 ACQ917554:ACT917554 AMM917554:AMP917554 AWI917554:AWL917554 BGE917554:BGH917554 BQA917554:BQD917554 BZW917554:BZZ917554 CJS917554:CJV917554 CTO917554:CTR917554 DDK917554:DDN917554 DNG917554:DNJ917554 DXC917554:DXF917554 EGY917554:EHB917554 EQU917554:EQX917554 FAQ917554:FAT917554 FKM917554:FKP917554 FUI917554:FUL917554 GEE917554:GEH917554 GOA917554:GOD917554 GXW917554:GXZ917554 HHS917554:HHV917554 HRO917554:HRR917554 IBK917554:IBN917554 ILG917554:ILJ917554 IVC917554:IVF917554 JEY917554:JFB917554 JOU917554:JOX917554 JYQ917554:JYT917554 KIM917554:KIP917554 KSI917554:KSL917554 LCE917554:LCH917554 LMA917554:LMD917554 LVW917554:LVZ917554 MFS917554:MFV917554 MPO917554:MPR917554 MZK917554:MZN917554 NJG917554:NJJ917554 NTC917554:NTF917554 OCY917554:ODB917554 OMU917554:OMX917554 OWQ917554:OWT917554 PGM917554:PGP917554 PQI917554:PQL917554 QAE917554:QAH917554 QKA917554:QKD917554 QTW917554:QTZ917554 RDS917554:RDV917554 RNO917554:RNR917554 RXK917554:RXN917554 SHG917554:SHJ917554 SRC917554:SRF917554 TAY917554:TBB917554 TKU917554:TKX917554 TUQ917554:TUT917554 UEM917554:UEP917554 UOI917554:UOL917554 UYE917554:UYH917554 VIA917554:VID917554 VRW917554:VRZ917554 WBS917554:WBV917554 WLO917554:WLR917554 WVK917554:WVN917554 C983090:F983090 IY983090:JB983090 SU983090:SX983090 ACQ983090:ACT983090 AMM983090:AMP983090 AWI983090:AWL983090 BGE983090:BGH983090 BQA983090:BQD983090 BZW983090:BZZ983090 CJS983090:CJV983090 CTO983090:CTR983090 DDK983090:DDN983090 DNG983090:DNJ983090 DXC983090:DXF983090 EGY983090:EHB983090 EQU983090:EQX983090 FAQ983090:FAT983090 FKM983090:FKP983090 FUI983090:FUL983090 GEE983090:GEH983090 GOA983090:GOD983090 GXW983090:GXZ983090 HHS983090:HHV983090 HRO983090:HRR983090 IBK983090:IBN983090 ILG983090:ILJ983090 IVC983090:IVF983090 JEY983090:JFB983090 JOU983090:JOX983090 JYQ983090:JYT983090 KIM983090:KIP983090 KSI983090:KSL983090 LCE983090:LCH983090 LMA983090:LMD983090 LVW983090:LVZ983090 MFS983090:MFV983090 MPO983090:MPR983090 MZK983090:MZN983090 NJG983090:NJJ983090 NTC983090:NTF983090 OCY983090:ODB983090 OMU983090:OMX983090 OWQ983090:OWT983090 PGM983090:PGP983090 PQI983090:PQL983090 QAE983090:QAH983090 QKA983090:QKD983090 QTW983090:QTZ983090 RDS983090:RDV983090 RNO983090:RNR983090 RXK983090:RXN983090 SHG983090:SHJ983090 SRC983090:SRF983090 TAY983090:TBB983090 TKU983090:TKX983090 TUQ983090:TUT983090 UEM983090:UEP983090 UOI983090:UOL983090 UYE983090:UYH983090 VIA983090:VID983090 VRW983090:VRZ983090 WBS983090:WBV983090 WLO983090:WLR983090 WVK983090:WVN983090 H50 JD50 SZ50 ACV50 AMR50 AWN50 BGJ50 BQF50 CAB50 CJX50 CTT50 DDP50 DNL50 DXH50 EHD50 EQZ50 FAV50 FKR50 FUN50 GEJ50 GOF50 GYB50 HHX50 HRT50 IBP50 ILL50 IVH50 JFD50 JOZ50 JYV50 KIR50 KSN50 LCJ50 LMF50 LWB50 MFX50 MPT50 MZP50 NJL50 NTH50 ODD50 OMZ50 OWV50 PGR50 PQN50 QAJ50 QKF50 QUB50 RDX50 RNT50 RXP50 SHL50 SRH50 TBD50 TKZ50 TUV50 UER50 UON50 UYJ50 VIF50 VSB50 WBX50 WLT50 WVP50 H65586 JD65586 SZ65586 ACV65586 AMR65586 AWN65586 BGJ65586 BQF65586 CAB65586 CJX65586 CTT65586 DDP65586 DNL65586 DXH65586 EHD65586 EQZ65586 FAV65586 FKR65586 FUN65586 GEJ65586 GOF65586 GYB65586 HHX65586 HRT65586 IBP65586 ILL65586 IVH65586 JFD65586 JOZ65586 JYV65586 KIR65586 KSN65586 LCJ65586 LMF65586 LWB65586 MFX65586 MPT65586 MZP65586 NJL65586 NTH65586 ODD65586 OMZ65586 OWV65586 PGR65586 PQN65586 QAJ65586 QKF65586 QUB65586 RDX65586 RNT65586 RXP65586 SHL65586 SRH65586 TBD65586 TKZ65586 TUV65586 UER65586 UON65586 UYJ65586 VIF65586 VSB65586 WBX65586 WLT65586 WVP65586 H131122 JD131122 SZ131122 ACV131122 AMR131122 AWN131122 BGJ131122 BQF131122 CAB131122 CJX131122 CTT131122 DDP131122 DNL131122 DXH131122 EHD131122 EQZ131122 FAV131122 FKR131122 FUN131122 GEJ131122 GOF131122 GYB131122 HHX131122 HRT131122 IBP131122 ILL131122 IVH131122 JFD131122 JOZ131122 JYV131122 KIR131122 KSN131122 LCJ131122 LMF131122 LWB131122 MFX131122 MPT131122 MZP131122 NJL131122 NTH131122 ODD131122 OMZ131122 OWV131122 PGR131122 PQN131122 QAJ131122 QKF131122 QUB131122 RDX131122 RNT131122 RXP131122 SHL131122 SRH131122 TBD131122 TKZ131122 TUV131122 UER131122 UON131122 UYJ131122 VIF131122 VSB131122 WBX131122 WLT131122 WVP131122 H196658 JD196658 SZ196658 ACV196658 AMR196658 AWN196658 BGJ196658 BQF196658 CAB196658 CJX196658 CTT196658 DDP196658 DNL196658 DXH196658 EHD196658 EQZ196658 FAV196658 FKR196658 FUN196658 GEJ196658 GOF196658 GYB196658 HHX196658 HRT196658 IBP196658 ILL196658 IVH196658 JFD196658 JOZ196658 JYV196658 KIR196658 KSN196658 LCJ196658 LMF196658 LWB196658 MFX196658 MPT196658 MZP196658 NJL196658 NTH196658 ODD196658 OMZ196658 OWV196658 PGR196658 PQN196658 QAJ196658 QKF196658 QUB196658 RDX196658 RNT196658 RXP196658 SHL196658 SRH196658 TBD196658 TKZ196658 TUV196658 UER196658 UON196658 UYJ196658 VIF196658 VSB196658 WBX196658 WLT196658 WVP196658 H262194 JD262194 SZ262194 ACV262194 AMR262194 AWN262194 BGJ262194 BQF262194 CAB262194 CJX262194 CTT262194 DDP262194 DNL262194 DXH262194 EHD262194 EQZ262194 FAV262194 FKR262194 FUN262194 GEJ262194 GOF262194 GYB262194 HHX262194 HRT262194 IBP262194 ILL262194 IVH262194 JFD262194 JOZ262194 JYV262194 KIR262194 KSN262194 LCJ262194 LMF262194 LWB262194 MFX262194 MPT262194 MZP262194 NJL262194 NTH262194 ODD262194 OMZ262194 OWV262194 PGR262194 PQN262194 QAJ262194 QKF262194 QUB262194 RDX262194 RNT262194 RXP262194 SHL262194 SRH262194 TBD262194 TKZ262194 TUV262194 UER262194 UON262194 UYJ262194 VIF262194 VSB262194 WBX262194 WLT262194 WVP262194 H327730 JD327730 SZ327730 ACV327730 AMR327730 AWN327730 BGJ327730 BQF327730 CAB327730 CJX327730 CTT327730 DDP327730 DNL327730 DXH327730 EHD327730 EQZ327730 FAV327730 FKR327730 FUN327730 GEJ327730 GOF327730 GYB327730 HHX327730 HRT327730 IBP327730 ILL327730 IVH327730 JFD327730 JOZ327730 JYV327730 KIR327730 KSN327730 LCJ327730 LMF327730 LWB327730 MFX327730 MPT327730 MZP327730 NJL327730 NTH327730 ODD327730 OMZ327730 OWV327730 PGR327730 PQN327730 QAJ327730 QKF327730 QUB327730 RDX327730 RNT327730 RXP327730 SHL327730 SRH327730 TBD327730 TKZ327730 TUV327730 UER327730 UON327730 UYJ327730 VIF327730 VSB327730 WBX327730 WLT327730 WVP327730 H393266 JD393266 SZ393266 ACV393266 AMR393266 AWN393266 BGJ393266 BQF393266 CAB393266 CJX393266 CTT393266 DDP393266 DNL393266 DXH393266 EHD393266 EQZ393266 FAV393266 FKR393266 FUN393266 GEJ393266 GOF393266 GYB393266 HHX393266 HRT393266 IBP393266 ILL393266 IVH393266 JFD393266 JOZ393266 JYV393266 KIR393266 KSN393266 LCJ393266 LMF393266 LWB393266 MFX393266 MPT393266 MZP393266 NJL393266 NTH393266 ODD393266 OMZ393266 OWV393266 PGR393266 PQN393266 QAJ393266 QKF393266 QUB393266 RDX393266 RNT393266 RXP393266 SHL393266 SRH393266 TBD393266 TKZ393266 TUV393266 UER393266 UON393266 UYJ393266 VIF393266 VSB393266 WBX393266 WLT393266 WVP393266 H458802 JD458802 SZ458802 ACV458802 AMR458802 AWN458802 BGJ458802 BQF458802 CAB458802 CJX458802 CTT458802 DDP458802 DNL458802 DXH458802 EHD458802 EQZ458802 FAV458802 FKR458802 FUN458802 GEJ458802 GOF458802 GYB458802 HHX458802 HRT458802 IBP458802 ILL458802 IVH458802 JFD458802 JOZ458802 JYV458802 KIR458802 KSN458802 LCJ458802 LMF458802 LWB458802 MFX458802 MPT458802 MZP458802 NJL458802 NTH458802 ODD458802 OMZ458802 OWV458802 PGR458802 PQN458802 QAJ458802 QKF458802 QUB458802 RDX458802 RNT458802 RXP458802 SHL458802 SRH458802 TBD458802 TKZ458802 TUV458802 UER458802 UON458802 UYJ458802 VIF458802 VSB458802 WBX458802 WLT458802 WVP458802 H524338 JD524338 SZ524338 ACV524338 AMR524338 AWN524338 BGJ524338 BQF524338 CAB524338 CJX524338 CTT524338 DDP524338 DNL524338 DXH524338 EHD524338 EQZ524338 FAV524338 FKR524338 FUN524338 GEJ524338 GOF524338 GYB524338 HHX524338 HRT524338 IBP524338 ILL524338 IVH524338 JFD524338 JOZ524338 JYV524338 KIR524338 KSN524338 LCJ524338 LMF524338 LWB524338 MFX524338 MPT524338 MZP524338 NJL524338 NTH524338 ODD524338 OMZ524338 OWV524338 PGR524338 PQN524338 QAJ524338 QKF524338 QUB524338 RDX524338 RNT524338 RXP524338 SHL524338 SRH524338 TBD524338 TKZ524338 TUV524338 UER524338 UON524338 UYJ524338 VIF524338 VSB524338 WBX524338 WLT524338 WVP524338 H589874 JD589874 SZ589874 ACV589874 AMR589874 AWN589874 BGJ589874 BQF589874 CAB589874 CJX589874 CTT589874 DDP589874 DNL589874 DXH589874 EHD589874 EQZ589874 FAV589874 FKR589874 FUN589874 GEJ589874 GOF589874 GYB589874 HHX589874 HRT589874 IBP589874 ILL589874 IVH589874 JFD589874 JOZ589874 JYV589874 KIR589874 KSN589874 LCJ589874 LMF589874 LWB589874 MFX589874 MPT589874 MZP589874 NJL589874 NTH589874 ODD589874 OMZ589874 OWV589874 PGR589874 PQN589874 QAJ589874 QKF589874 QUB589874 RDX589874 RNT589874 RXP589874 SHL589874 SRH589874 TBD589874 TKZ589874 TUV589874 UER589874 UON589874 UYJ589874 VIF589874 VSB589874 WBX589874 WLT589874 WVP589874 H655410 JD655410 SZ655410 ACV655410 AMR655410 AWN655410 BGJ655410 BQF655410 CAB655410 CJX655410 CTT655410 DDP655410 DNL655410 DXH655410 EHD655410 EQZ655410 FAV655410 FKR655410 FUN655410 GEJ655410 GOF655410 GYB655410 HHX655410 HRT655410 IBP655410 ILL655410 IVH655410 JFD655410 JOZ655410 JYV655410 KIR655410 KSN655410 LCJ655410 LMF655410 LWB655410 MFX655410 MPT655410 MZP655410 NJL655410 NTH655410 ODD655410 OMZ655410 OWV655410 PGR655410 PQN655410 QAJ655410 QKF655410 QUB655410 RDX655410 RNT655410 RXP655410 SHL655410 SRH655410 TBD655410 TKZ655410 TUV655410 UER655410 UON655410 UYJ655410 VIF655410 VSB655410 WBX655410 WLT655410 WVP655410 H720946 JD720946 SZ720946 ACV720946 AMR720946 AWN720946 BGJ720946 BQF720946 CAB720946 CJX720946 CTT720946 DDP720946 DNL720946 DXH720946 EHD720946 EQZ720946 FAV720946 FKR720946 FUN720946 GEJ720946 GOF720946 GYB720946 HHX720946 HRT720946 IBP720946 ILL720946 IVH720946 JFD720946 JOZ720946 JYV720946 KIR720946 KSN720946 LCJ720946 LMF720946 LWB720946 MFX720946 MPT720946 MZP720946 NJL720946 NTH720946 ODD720946 OMZ720946 OWV720946 PGR720946 PQN720946 QAJ720946 QKF720946 QUB720946 RDX720946 RNT720946 RXP720946 SHL720946 SRH720946 TBD720946 TKZ720946 TUV720946 UER720946 UON720946 UYJ720946 VIF720946 VSB720946 WBX720946 WLT720946 WVP720946 H786482 JD786482 SZ786482 ACV786482 AMR786482 AWN786482 BGJ786482 BQF786482 CAB786482 CJX786482 CTT786482 DDP786482 DNL786482 DXH786482 EHD786482 EQZ786482 FAV786482 FKR786482 FUN786482 GEJ786482 GOF786482 GYB786482 HHX786482 HRT786482 IBP786482 ILL786482 IVH786482 JFD786482 JOZ786482 JYV786482 KIR786482 KSN786482 LCJ786482 LMF786482 LWB786482 MFX786482 MPT786482 MZP786482 NJL786482 NTH786482 ODD786482 OMZ786482 OWV786482 PGR786482 PQN786482 QAJ786482 QKF786482 QUB786482 RDX786482 RNT786482 RXP786482 SHL786482 SRH786482 TBD786482 TKZ786482 TUV786482 UER786482 UON786482 UYJ786482 VIF786482 VSB786482 WBX786482 WLT786482 WVP786482 H852018 JD852018 SZ852018 ACV852018 AMR852018 AWN852018 BGJ852018 BQF852018 CAB852018 CJX852018 CTT852018 DDP852018 DNL852018 DXH852018 EHD852018 EQZ852018 FAV852018 FKR852018 FUN852018 GEJ852018 GOF852018 GYB852018 HHX852018 HRT852018 IBP852018 ILL852018 IVH852018 JFD852018 JOZ852018 JYV852018 KIR852018 KSN852018 LCJ852018 LMF852018 LWB852018 MFX852018 MPT852018 MZP852018 NJL852018 NTH852018 ODD852018 OMZ852018 OWV852018 PGR852018 PQN852018 QAJ852018 QKF852018 QUB852018 RDX852018 RNT852018 RXP852018 SHL852018 SRH852018 TBD852018 TKZ852018 TUV852018 UER852018 UON852018 UYJ852018 VIF852018 VSB852018 WBX852018 WLT852018 WVP852018 H917554 JD917554 SZ917554 ACV917554 AMR917554 AWN917554 BGJ917554 BQF917554 CAB917554 CJX917554 CTT917554 DDP917554 DNL917554 DXH917554 EHD917554 EQZ917554 FAV917554 FKR917554 FUN917554 GEJ917554 GOF917554 GYB917554 HHX917554 HRT917554 IBP917554 ILL917554 IVH917554 JFD917554 JOZ917554 JYV917554 KIR917554 KSN917554 LCJ917554 LMF917554 LWB917554 MFX917554 MPT917554 MZP917554 NJL917554 NTH917554 ODD917554 OMZ917554 OWV917554 PGR917554 PQN917554 QAJ917554 QKF917554 QUB917554 RDX917554 RNT917554 RXP917554 SHL917554 SRH917554 TBD917554 TKZ917554 TUV917554 UER917554 UON917554 UYJ917554 VIF917554 VSB917554 WBX917554 WLT917554 WVP917554 H983090 JD983090 SZ983090 ACV983090 AMR983090 AWN983090 BGJ983090 BQF983090 CAB983090 CJX983090 CTT983090 DDP983090 DNL983090 DXH983090 EHD983090 EQZ983090 FAV983090 FKR983090 FUN983090 GEJ983090 GOF983090 GYB983090 HHX983090 HRT983090 IBP983090 ILL983090 IVH983090 JFD983090 JOZ983090 JYV983090 KIR983090 KSN983090 LCJ983090 LMF983090 LWB983090 MFX983090 MPT983090 MZP983090 NJL983090 NTH983090 ODD983090 OMZ983090 OWV983090 PGR983090 PQN983090 QAJ983090 QKF983090 QUB983090 RDX983090 RNT983090 RXP983090 SHL983090 SRH983090 TBD983090 TKZ983090 TUV983090 UER983090 UON983090 UYJ983090 VIF983090 VSB983090 WBX983090 WLT983090 WVP983090" xr:uid="{C5834B4E-3D72-40C1-A588-2A9D4411F43D}">
      <formula1>0</formula1>
    </dataValidation>
  </dataValidation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E7534-4C7A-4B15-9AE1-E848219C14C4}">
  <dimension ref="A1:J47"/>
  <sheetViews>
    <sheetView view="pageBreakPreview" zoomScaleNormal="100" zoomScaleSheetLayoutView="100" workbookViewId="0">
      <selection activeCell="A2" sqref="A2"/>
    </sheetView>
  </sheetViews>
  <sheetFormatPr defaultRowHeight="12.75"/>
  <cols>
    <col min="1" max="1" width="50.85546875" style="628" customWidth="1"/>
    <col min="2" max="9" width="11.28515625" style="628" customWidth="1"/>
    <col min="10" max="256" width="9.140625" style="628"/>
    <col min="257" max="257" width="50.85546875" style="628" customWidth="1"/>
    <col min="258" max="265" width="11.28515625" style="628" customWidth="1"/>
    <col min="266" max="512" width="9.140625" style="628"/>
    <col min="513" max="513" width="50.85546875" style="628" customWidth="1"/>
    <col min="514" max="521" width="11.28515625" style="628" customWidth="1"/>
    <col min="522" max="768" width="9.140625" style="628"/>
    <col min="769" max="769" width="50.85546875" style="628" customWidth="1"/>
    <col min="770" max="777" width="11.28515625" style="628" customWidth="1"/>
    <col min="778" max="1024" width="9.140625" style="628"/>
    <col min="1025" max="1025" width="50.85546875" style="628" customWidth="1"/>
    <col min="1026" max="1033" width="11.28515625" style="628" customWidth="1"/>
    <col min="1034" max="1280" width="9.140625" style="628"/>
    <col min="1281" max="1281" width="50.85546875" style="628" customWidth="1"/>
    <col min="1282" max="1289" width="11.28515625" style="628" customWidth="1"/>
    <col min="1290" max="1536" width="9.140625" style="628"/>
    <col min="1537" max="1537" width="50.85546875" style="628" customWidth="1"/>
    <col min="1538" max="1545" width="11.28515625" style="628" customWidth="1"/>
    <col min="1546" max="1792" width="9.140625" style="628"/>
    <col min="1793" max="1793" width="50.85546875" style="628" customWidth="1"/>
    <col min="1794" max="1801" width="11.28515625" style="628" customWidth="1"/>
    <col min="1802" max="2048" width="9.140625" style="628"/>
    <col min="2049" max="2049" width="50.85546875" style="628" customWidth="1"/>
    <col min="2050" max="2057" width="11.28515625" style="628" customWidth="1"/>
    <col min="2058" max="2304" width="9.140625" style="628"/>
    <col min="2305" max="2305" width="50.85546875" style="628" customWidth="1"/>
    <col min="2306" max="2313" width="11.28515625" style="628" customWidth="1"/>
    <col min="2314" max="2560" width="9.140625" style="628"/>
    <col min="2561" max="2561" width="50.85546875" style="628" customWidth="1"/>
    <col min="2562" max="2569" width="11.28515625" style="628" customWidth="1"/>
    <col min="2570" max="2816" width="9.140625" style="628"/>
    <col min="2817" max="2817" width="50.85546875" style="628" customWidth="1"/>
    <col min="2818" max="2825" width="11.28515625" style="628" customWidth="1"/>
    <col min="2826" max="3072" width="9.140625" style="628"/>
    <col min="3073" max="3073" width="50.85546875" style="628" customWidth="1"/>
    <col min="3074" max="3081" width="11.28515625" style="628" customWidth="1"/>
    <col min="3082" max="3328" width="9.140625" style="628"/>
    <col min="3329" max="3329" width="50.85546875" style="628" customWidth="1"/>
    <col min="3330" max="3337" width="11.28515625" style="628" customWidth="1"/>
    <col min="3338" max="3584" width="9.140625" style="628"/>
    <col min="3585" max="3585" width="50.85546875" style="628" customWidth="1"/>
    <col min="3586" max="3593" width="11.28515625" style="628" customWidth="1"/>
    <col min="3594" max="3840" width="9.140625" style="628"/>
    <col min="3841" max="3841" width="50.85546875" style="628" customWidth="1"/>
    <col min="3842" max="3849" width="11.28515625" style="628" customWidth="1"/>
    <col min="3850" max="4096" width="9.140625" style="628"/>
    <col min="4097" max="4097" width="50.85546875" style="628" customWidth="1"/>
    <col min="4098" max="4105" width="11.28515625" style="628" customWidth="1"/>
    <col min="4106" max="4352" width="9.140625" style="628"/>
    <col min="4353" max="4353" width="50.85546875" style="628" customWidth="1"/>
    <col min="4354" max="4361" width="11.28515625" style="628" customWidth="1"/>
    <col min="4362" max="4608" width="9.140625" style="628"/>
    <col min="4609" max="4609" width="50.85546875" style="628" customWidth="1"/>
    <col min="4610" max="4617" width="11.28515625" style="628" customWidth="1"/>
    <col min="4618" max="4864" width="9.140625" style="628"/>
    <col min="4865" max="4865" width="50.85546875" style="628" customWidth="1"/>
    <col min="4866" max="4873" width="11.28515625" style="628" customWidth="1"/>
    <col min="4874" max="5120" width="9.140625" style="628"/>
    <col min="5121" max="5121" width="50.85546875" style="628" customWidth="1"/>
    <col min="5122" max="5129" width="11.28515625" style="628" customWidth="1"/>
    <col min="5130" max="5376" width="9.140625" style="628"/>
    <col min="5377" max="5377" width="50.85546875" style="628" customWidth="1"/>
    <col min="5378" max="5385" width="11.28515625" style="628" customWidth="1"/>
    <col min="5386" max="5632" width="9.140625" style="628"/>
    <col min="5633" max="5633" width="50.85546875" style="628" customWidth="1"/>
    <col min="5634" max="5641" width="11.28515625" style="628" customWidth="1"/>
    <col min="5642" max="5888" width="9.140625" style="628"/>
    <col min="5889" max="5889" width="50.85546875" style="628" customWidth="1"/>
    <col min="5890" max="5897" width="11.28515625" style="628" customWidth="1"/>
    <col min="5898" max="6144" width="9.140625" style="628"/>
    <col min="6145" max="6145" width="50.85546875" style="628" customWidth="1"/>
    <col min="6146" max="6153" width="11.28515625" style="628" customWidth="1"/>
    <col min="6154" max="6400" width="9.140625" style="628"/>
    <col min="6401" max="6401" width="50.85546875" style="628" customWidth="1"/>
    <col min="6402" max="6409" width="11.28515625" style="628" customWidth="1"/>
    <col min="6410" max="6656" width="9.140625" style="628"/>
    <col min="6657" max="6657" width="50.85546875" style="628" customWidth="1"/>
    <col min="6658" max="6665" width="11.28515625" style="628" customWidth="1"/>
    <col min="6666" max="6912" width="9.140625" style="628"/>
    <col min="6913" max="6913" width="50.85546875" style="628" customWidth="1"/>
    <col min="6914" max="6921" width="11.28515625" style="628" customWidth="1"/>
    <col min="6922" max="7168" width="9.140625" style="628"/>
    <col min="7169" max="7169" width="50.85546875" style="628" customWidth="1"/>
    <col min="7170" max="7177" width="11.28515625" style="628" customWidth="1"/>
    <col min="7178" max="7424" width="9.140625" style="628"/>
    <col min="7425" max="7425" width="50.85546875" style="628" customWidth="1"/>
    <col min="7426" max="7433" width="11.28515625" style="628" customWidth="1"/>
    <col min="7434" max="7680" width="9.140625" style="628"/>
    <col min="7681" max="7681" width="50.85546875" style="628" customWidth="1"/>
    <col min="7682" max="7689" width="11.28515625" style="628" customWidth="1"/>
    <col min="7690" max="7936" width="9.140625" style="628"/>
    <col min="7937" max="7937" width="50.85546875" style="628" customWidth="1"/>
    <col min="7938" max="7945" width="11.28515625" style="628" customWidth="1"/>
    <col min="7946" max="8192" width="9.140625" style="628"/>
    <col min="8193" max="8193" width="50.85546875" style="628" customWidth="1"/>
    <col min="8194" max="8201" width="11.28515625" style="628" customWidth="1"/>
    <col min="8202" max="8448" width="9.140625" style="628"/>
    <col min="8449" max="8449" width="50.85546875" style="628" customWidth="1"/>
    <col min="8450" max="8457" width="11.28515625" style="628" customWidth="1"/>
    <col min="8458" max="8704" width="9.140625" style="628"/>
    <col min="8705" max="8705" width="50.85546875" style="628" customWidth="1"/>
    <col min="8706" max="8713" width="11.28515625" style="628" customWidth="1"/>
    <col min="8714" max="8960" width="9.140625" style="628"/>
    <col min="8961" max="8961" width="50.85546875" style="628" customWidth="1"/>
    <col min="8962" max="8969" width="11.28515625" style="628" customWidth="1"/>
    <col min="8970" max="9216" width="9.140625" style="628"/>
    <col min="9217" max="9217" width="50.85546875" style="628" customWidth="1"/>
    <col min="9218" max="9225" width="11.28515625" style="628" customWidth="1"/>
    <col min="9226" max="9472" width="9.140625" style="628"/>
    <col min="9473" max="9473" width="50.85546875" style="628" customWidth="1"/>
    <col min="9474" max="9481" width="11.28515625" style="628" customWidth="1"/>
    <col min="9482" max="9728" width="9.140625" style="628"/>
    <col min="9729" max="9729" width="50.85546875" style="628" customWidth="1"/>
    <col min="9730" max="9737" width="11.28515625" style="628" customWidth="1"/>
    <col min="9738" max="9984" width="9.140625" style="628"/>
    <col min="9985" max="9985" width="50.85546875" style="628" customWidth="1"/>
    <col min="9986" max="9993" width="11.28515625" style="628" customWidth="1"/>
    <col min="9994" max="10240" width="9.140625" style="628"/>
    <col min="10241" max="10241" width="50.85546875" style="628" customWidth="1"/>
    <col min="10242" max="10249" width="11.28515625" style="628" customWidth="1"/>
    <col min="10250" max="10496" width="9.140625" style="628"/>
    <col min="10497" max="10497" width="50.85546875" style="628" customWidth="1"/>
    <col min="10498" max="10505" width="11.28515625" style="628" customWidth="1"/>
    <col min="10506" max="10752" width="9.140625" style="628"/>
    <col min="10753" max="10753" width="50.85546875" style="628" customWidth="1"/>
    <col min="10754" max="10761" width="11.28515625" style="628" customWidth="1"/>
    <col min="10762" max="11008" width="9.140625" style="628"/>
    <col min="11009" max="11009" width="50.85546875" style="628" customWidth="1"/>
    <col min="11010" max="11017" width="11.28515625" style="628" customWidth="1"/>
    <col min="11018" max="11264" width="9.140625" style="628"/>
    <col min="11265" max="11265" width="50.85546875" style="628" customWidth="1"/>
    <col min="11266" max="11273" width="11.28515625" style="628" customWidth="1"/>
    <col min="11274" max="11520" width="9.140625" style="628"/>
    <col min="11521" max="11521" width="50.85546875" style="628" customWidth="1"/>
    <col min="11522" max="11529" width="11.28515625" style="628" customWidth="1"/>
    <col min="11530" max="11776" width="9.140625" style="628"/>
    <col min="11777" max="11777" width="50.85546875" style="628" customWidth="1"/>
    <col min="11778" max="11785" width="11.28515625" style="628" customWidth="1"/>
    <col min="11786" max="12032" width="9.140625" style="628"/>
    <col min="12033" max="12033" width="50.85546875" style="628" customWidth="1"/>
    <col min="12034" max="12041" width="11.28515625" style="628" customWidth="1"/>
    <col min="12042" max="12288" width="9.140625" style="628"/>
    <col min="12289" max="12289" width="50.85546875" style="628" customWidth="1"/>
    <col min="12290" max="12297" width="11.28515625" style="628" customWidth="1"/>
    <col min="12298" max="12544" width="9.140625" style="628"/>
    <col min="12545" max="12545" width="50.85546875" style="628" customWidth="1"/>
    <col min="12546" max="12553" width="11.28515625" style="628" customWidth="1"/>
    <col min="12554" max="12800" width="9.140625" style="628"/>
    <col min="12801" max="12801" width="50.85546875" style="628" customWidth="1"/>
    <col min="12802" max="12809" width="11.28515625" style="628" customWidth="1"/>
    <col min="12810" max="13056" width="9.140625" style="628"/>
    <col min="13057" max="13057" width="50.85546875" style="628" customWidth="1"/>
    <col min="13058" max="13065" width="11.28515625" style="628" customWidth="1"/>
    <col min="13066" max="13312" width="9.140625" style="628"/>
    <col min="13313" max="13313" width="50.85546875" style="628" customWidth="1"/>
    <col min="13314" max="13321" width="11.28515625" style="628" customWidth="1"/>
    <col min="13322" max="13568" width="9.140625" style="628"/>
    <col min="13569" max="13569" width="50.85546875" style="628" customWidth="1"/>
    <col min="13570" max="13577" width="11.28515625" style="628" customWidth="1"/>
    <col min="13578" max="13824" width="9.140625" style="628"/>
    <col min="13825" max="13825" width="50.85546875" style="628" customWidth="1"/>
    <col min="13826" max="13833" width="11.28515625" style="628" customWidth="1"/>
    <col min="13834" max="14080" width="9.140625" style="628"/>
    <col min="14081" max="14081" width="50.85546875" style="628" customWidth="1"/>
    <col min="14082" max="14089" width="11.28515625" style="628" customWidth="1"/>
    <col min="14090" max="14336" width="9.140625" style="628"/>
    <col min="14337" max="14337" width="50.85546875" style="628" customWidth="1"/>
    <col min="14338" max="14345" width="11.28515625" style="628" customWidth="1"/>
    <col min="14346" max="14592" width="9.140625" style="628"/>
    <col min="14593" max="14593" width="50.85546875" style="628" customWidth="1"/>
    <col min="14594" max="14601" width="11.28515625" style="628" customWidth="1"/>
    <col min="14602" max="14848" width="9.140625" style="628"/>
    <col min="14849" max="14849" width="50.85546875" style="628" customWidth="1"/>
    <col min="14850" max="14857" width="11.28515625" style="628" customWidth="1"/>
    <col min="14858" max="15104" width="9.140625" style="628"/>
    <col min="15105" max="15105" width="50.85546875" style="628" customWidth="1"/>
    <col min="15106" max="15113" width="11.28515625" style="628" customWidth="1"/>
    <col min="15114" max="15360" width="9.140625" style="628"/>
    <col min="15361" max="15361" width="50.85546875" style="628" customWidth="1"/>
    <col min="15362" max="15369" width="11.28515625" style="628" customWidth="1"/>
    <col min="15370" max="15616" width="9.140625" style="628"/>
    <col min="15617" max="15617" width="50.85546875" style="628" customWidth="1"/>
    <col min="15618" max="15625" width="11.28515625" style="628" customWidth="1"/>
    <col min="15626" max="15872" width="9.140625" style="628"/>
    <col min="15873" max="15873" width="50.85546875" style="628" customWidth="1"/>
    <col min="15874" max="15881" width="11.28515625" style="628" customWidth="1"/>
    <col min="15882" max="16128" width="9.140625" style="628"/>
    <col min="16129" max="16129" width="50.85546875" style="628" customWidth="1"/>
    <col min="16130" max="16137" width="11.28515625" style="628" customWidth="1"/>
    <col min="16138" max="16384" width="9.140625" style="628"/>
  </cols>
  <sheetData>
    <row r="1" spans="1:10" s="625" customFormat="1" ht="24.75" customHeight="1">
      <c r="A1" s="623" t="s">
        <v>970</v>
      </c>
      <c r="B1" s="624"/>
      <c r="C1" s="624"/>
      <c r="D1" s="624"/>
      <c r="E1" s="624"/>
      <c r="F1" s="624"/>
      <c r="G1" s="624"/>
      <c r="H1" s="624"/>
      <c r="I1" s="83"/>
    </row>
    <row r="2" spans="1:10" ht="11.25" customHeight="1">
      <c r="A2" s="626"/>
      <c r="B2" s="627"/>
      <c r="C2" s="627"/>
      <c r="D2" s="627"/>
      <c r="E2" s="627"/>
      <c r="F2" s="627"/>
      <c r="G2" s="627"/>
      <c r="H2" s="627"/>
      <c r="I2" s="627" t="s">
        <v>971</v>
      </c>
    </row>
    <row r="3" spans="1:10" ht="19.5" customHeight="1">
      <c r="A3" s="420"/>
      <c r="B3" s="629">
        <v>45382</v>
      </c>
      <c r="C3" s="629">
        <v>45473</v>
      </c>
      <c r="D3" s="629">
        <v>45565</v>
      </c>
      <c r="E3" s="629">
        <v>45657</v>
      </c>
      <c r="F3" s="629">
        <v>45747</v>
      </c>
      <c r="G3" s="629">
        <v>45838</v>
      </c>
      <c r="H3" s="629">
        <v>45930</v>
      </c>
      <c r="I3" s="629">
        <v>46022</v>
      </c>
    </row>
    <row r="4" spans="1:10" ht="6" customHeight="1">
      <c r="A4" s="630"/>
      <c r="B4" s="631"/>
      <c r="C4" s="632"/>
      <c r="D4" s="632"/>
      <c r="E4" s="632"/>
      <c r="F4" s="632"/>
      <c r="G4" s="632"/>
      <c r="H4" s="632"/>
      <c r="I4" s="631"/>
    </row>
    <row r="5" spans="1:10" ht="15" customHeight="1">
      <c r="A5" s="633" t="s">
        <v>972</v>
      </c>
      <c r="B5" s="634"/>
      <c r="C5" s="635"/>
      <c r="D5" s="635"/>
      <c r="E5" s="635"/>
      <c r="F5" s="635"/>
      <c r="G5" s="635"/>
      <c r="H5" s="635"/>
      <c r="I5" s="634"/>
    </row>
    <row r="6" spans="1:10" ht="15" customHeight="1">
      <c r="A6" s="636" t="s">
        <v>973</v>
      </c>
      <c r="B6" s="637">
        <v>3262.3827969999998</v>
      </c>
      <c r="C6" s="637">
        <v>3431.3630309999999</v>
      </c>
      <c r="D6" s="637">
        <v>3614.7835959999998</v>
      </c>
      <c r="E6" s="637">
        <v>3713.8407510000002</v>
      </c>
      <c r="F6" s="637">
        <v>3828.2629339999999</v>
      </c>
      <c r="G6" s="637">
        <v>3905.6189450000002</v>
      </c>
      <c r="H6" s="637">
        <v>4065.9306359999996</v>
      </c>
      <c r="I6" s="637">
        <v>4233.2919849999998</v>
      </c>
      <c r="J6" s="638"/>
    </row>
    <row r="7" spans="1:10" ht="15" customHeight="1">
      <c r="A7" s="639" t="s">
        <v>974</v>
      </c>
      <c r="B7" s="640">
        <v>1.2843720000000001</v>
      </c>
      <c r="C7" s="640">
        <v>10.072452</v>
      </c>
      <c r="D7" s="640">
        <v>10.305301999999999</v>
      </c>
      <c r="E7" s="640">
        <v>10.004301999999999</v>
      </c>
      <c r="F7" s="640">
        <v>10.012701999999999</v>
      </c>
      <c r="G7" s="640">
        <v>9.8322520000000004</v>
      </c>
      <c r="H7" s="640">
        <v>9.7976419999999997</v>
      </c>
      <c r="I7" s="640">
        <v>9.563600000000001</v>
      </c>
      <c r="J7" s="638"/>
    </row>
    <row r="8" spans="1:10" ht="15" customHeight="1">
      <c r="A8" s="639" t="s">
        <v>425</v>
      </c>
      <c r="B8" s="640">
        <v>88.64222199999999</v>
      </c>
      <c r="C8" s="640">
        <v>89.199844999999996</v>
      </c>
      <c r="D8" s="640">
        <v>93.433385999999999</v>
      </c>
      <c r="E8" s="640">
        <v>95.379710000000003</v>
      </c>
      <c r="F8" s="640">
        <v>140.888948</v>
      </c>
      <c r="G8" s="640">
        <v>104.919132</v>
      </c>
      <c r="H8" s="640">
        <v>109.07482300000001</v>
      </c>
      <c r="I8" s="640">
        <v>113.076444</v>
      </c>
      <c r="J8" s="638"/>
    </row>
    <row r="9" spans="1:10" ht="15" customHeight="1">
      <c r="A9" s="639" t="s">
        <v>975</v>
      </c>
      <c r="B9" s="640">
        <v>600.27681900000005</v>
      </c>
      <c r="C9" s="640">
        <v>661.18438000000003</v>
      </c>
      <c r="D9" s="640">
        <v>708.88735499999996</v>
      </c>
      <c r="E9" s="640">
        <v>725.79692399999999</v>
      </c>
      <c r="F9" s="640">
        <v>734.65462599999989</v>
      </c>
      <c r="G9" s="640">
        <v>753.88622500000008</v>
      </c>
      <c r="H9" s="640">
        <v>785.56648100000007</v>
      </c>
      <c r="I9" s="640">
        <v>826.91466600000012</v>
      </c>
      <c r="J9" s="638"/>
    </row>
    <row r="10" spans="1:10" ht="15" customHeight="1">
      <c r="A10" s="639" t="s">
        <v>976</v>
      </c>
      <c r="B10" s="640">
        <v>1407.7989810000001</v>
      </c>
      <c r="C10" s="640">
        <v>1462.0244499999999</v>
      </c>
      <c r="D10" s="640">
        <v>1570.715232</v>
      </c>
      <c r="E10" s="640">
        <v>1611.7562380000002</v>
      </c>
      <c r="F10" s="640">
        <v>1634.2148119999999</v>
      </c>
      <c r="G10" s="640">
        <v>1696.1415219999999</v>
      </c>
      <c r="H10" s="640">
        <v>1738.7903699999999</v>
      </c>
      <c r="I10" s="640">
        <v>1808.8834890000001</v>
      </c>
      <c r="J10" s="638"/>
    </row>
    <row r="11" spans="1:10" ht="15" customHeight="1">
      <c r="A11" s="639" t="s">
        <v>977</v>
      </c>
      <c r="B11" s="640">
        <v>1089.1978449999997</v>
      </c>
      <c r="C11" s="640">
        <v>1130.0274019999999</v>
      </c>
      <c r="D11" s="640">
        <v>1168.62237</v>
      </c>
      <c r="E11" s="640">
        <v>1209.2019639999999</v>
      </c>
      <c r="F11" s="640">
        <v>1239.916369</v>
      </c>
      <c r="G11" s="640">
        <v>1271.8260050000001</v>
      </c>
      <c r="H11" s="640">
        <v>1333.9521109999998</v>
      </c>
      <c r="I11" s="640">
        <v>1396.502855</v>
      </c>
      <c r="J11" s="638"/>
    </row>
    <row r="12" spans="1:10" ht="15" customHeight="1">
      <c r="A12" s="639" t="s">
        <v>978</v>
      </c>
      <c r="B12" s="640">
        <v>0</v>
      </c>
      <c r="C12" s="640">
        <v>0</v>
      </c>
      <c r="D12" s="640">
        <v>0</v>
      </c>
      <c r="E12" s="640">
        <v>0</v>
      </c>
      <c r="F12" s="640">
        <v>0</v>
      </c>
      <c r="G12" s="640">
        <v>0</v>
      </c>
      <c r="H12" s="640">
        <v>0</v>
      </c>
      <c r="I12" s="640">
        <v>0</v>
      </c>
      <c r="J12" s="638"/>
    </row>
    <row r="13" spans="1:10" ht="15" customHeight="1">
      <c r="A13" s="639" t="s">
        <v>979</v>
      </c>
      <c r="B13" s="640">
        <v>4.8431820000000005</v>
      </c>
      <c r="C13" s="640">
        <v>4.3372650000000004</v>
      </c>
      <c r="D13" s="640">
        <v>5.0744539999999994</v>
      </c>
      <c r="E13" s="640">
        <v>3.7039469999999999</v>
      </c>
      <c r="F13" s="640">
        <v>5.1777759999999997</v>
      </c>
      <c r="G13" s="640">
        <v>5.6471799999999996</v>
      </c>
      <c r="H13" s="640">
        <v>6.3934449999999998</v>
      </c>
      <c r="I13" s="640">
        <v>6.7941370000000001</v>
      </c>
      <c r="J13" s="638"/>
    </row>
    <row r="14" spans="1:10" ht="15" customHeight="1">
      <c r="A14" s="639" t="s">
        <v>717</v>
      </c>
      <c r="B14" s="640">
        <v>30.108334000000003</v>
      </c>
      <c r="C14" s="640">
        <v>31.275853000000001</v>
      </c>
      <c r="D14" s="640">
        <v>12.733113000000001</v>
      </c>
      <c r="E14" s="640">
        <v>11.154907000000001</v>
      </c>
      <c r="F14" s="640">
        <v>15.381112</v>
      </c>
      <c r="G14" s="640">
        <v>14.488039999999998</v>
      </c>
      <c r="H14" s="640">
        <v>33.798174999999993</v>
      </c>
      <c r="I14" s="640">
        <v>30.581204999999997</v>
      </c>
      <c r="J14" s="638"/>
    </row>
    <row r="15" spans="1:10" ht="15" customHeight="1">
      <c r="A15" s="639" t="s">
        <v>429</v>
      </c>
      <c r="B15" s="640">
        <v>40.231042000000002</v>
      </c>
      <c r="C15" s="640">
        <v>43.241384000000004</v>
      </c>
      <c r="D15" s="640">
        <v>45.012384000000004</v>
      </c>
      <c r="E15" s="640">
        <v>46.842759000000008</v>
      </c>
      <c r="F15" s="640">
        <v>48.016589000000003</v>
      </c>
      <c r="G15" s="640">
        <v>48.878588999999998</v>
      </c>
      <c r="H15" s="640">
        <v>48.557589</v>
      </c>
      <c r="I15" s="640">
        <v>40.975588999999999</v>
      </c>
      <c r="J15" s="638"/>
    </row>
    <row r="16" spans="1:10" ht="6" customHeight="1">
      <c r="A16" s="635"/>
      <c r="B16" s="640"/>
      <c r="C16" s="640"/>
      <c r="D16" s="640"/>
      <c r="E16" s="640"/>
      <c r="F16" s="640"/>
      <c r="G16" s="640"/>
      <c r="H16" s="640"/>
      <c r="I16" s="640"/>
      <c r="J16" s="638"/>
    </row>
    <row r="17" spans="1:10" ht="15" customHeight="1">
      <c r="A17" s="636" t="s">
        <v>980</v>
      </c>
      <c r="B17" s="641">
        <v>3262.3827970000007</v>
      </c>
      <c r="C17" s="641">
        <v>3431.3630309999999</v>
      </c>
      <c r="D17" s="641">
        <v>3614.7835960000002</v>
      </c>
      <c r="E17" s="641">
        <v>3713.8407510000002</v>
      </c>
      <c r="F17" s="641">
        <v>3828.2629339999999</v>
      </c>
      <c r="G17" s="641">
        <v>3905.6189450000002</v>
      </c>
      <c r="H17" s="641">
        <v>4065.9306359999982</v>
      </c>
      <c r="I17" s="641">
        <v>4233.2919849999998</v>
      </c>
      <c r="J17" s="638"/>
    </row>
    <row r="18" spans="1:10" ht="15" customHeight="1">
      <c r="A18" s="639" t="s">
        <v>981</v>
      </c>
      <c r="B18" s="640">
        <v>2131.8454947650621</v>
      </c>
      <c r="C18" s="640">
        <v>2213.5119988945225</v>
      </c>
      <c r="D18" s="640">
        <v>2275.8389720915907</v>
      </c>
      <c r="E18" s="640">
        <v>2332.0654750743352</v>
      </c>
      <c r="F18" s="640">
        <v>2351.9752280381754</v>
      </c>
      <c r="G18" s="640">
        <v>2380.8671616119291</v>
      </c>
      <c r="H18" s="640">
        <v>2462.2237048657144</v>
      </c>
      <c r="I18" s="640">
        <v>2359.686613459487</v>
      </c>
      <c r="J18" s="638"/>
    </row>
    <row r="19" spans="1:10" ht="15" customHeight="1">
      <c r="A19" s="639" t="s">
        <v>982</v>
      </c>
      <c r="B19" s="640">
        <v>978.21936826068634</v>
      </c>
      <c r="C19" s="640">
        <v>1052.1419974253886</v>
      </c>
      <c r="D19" s="640">
        <v>1139.2736076910205</v>
      </c>
      <c r="E19" s="640">
        <v>1171.0562705098193</v>
      </c>
      <c r="F19" s="640">
        <v>1249.5261600780782</v>
      </c>
      <c r="G19" s="640">
        <v>1282.1943325699083</v>
      </c>
      <c r="H19" s="640">
        <v>1341.8824764782942</v>
      </c>
      <c r="I19" s="640">
        <v>1593.1553131420148</v>
      </c>
      <c r="J19" s="638"/>
    </row>
    <row r="20" spans="1:10" ht="15" customHeight="1">
      <c r="A20" s="639" t="s">
        <v>983</v>
      </c>
      <c r="B20" s="640">
        <v>73.282764290100161</v>
      </c>
      <c r="C20" s="640">
        <v>78.961244482981016</v>
      </c>
      <c r="D20" s="640">
        <v>78.25645823861835</v>
      </c>
      <c r="E20" s="640">
        <v>88.614667608944558</v>
      </c>
      <c r="F20" s="640">
        <v>90.543300392236404</v>
      </c>
      <c r="G20" s="640">
        <v>90.839615772665084</v>
      </c>
      <c r="H20" s="640">
        <v>98.85234045808474</v>
      </c>
      <c r="I20" s="640">
        <v>104.61919068722209</v>
      </c>
      <c r="J20" s="638"/>
    </row>
    <row r="21" spans="1:10" ht="15" customHeight="1">
      <c r="A21" s="639" t="s">
        <v>921</v>
      </c>
      <c r="B21" s="640">
        <v>79.035169684152166</v>
      </c>
      <c r="C21" s="640">
        <v>86.747790197107733</v>
      </c>
      <c r="D21" s="640">
        <v>121.41455797877038</v>
      </c>
      <c r="E21" s="640">
        <v>122.10433780690128</v>
      </c>
      <c r="F21" s="640">
        <v>136.21824549151</v>
      </c>
      <c r="G21" s="640">
        <v>151.71783504549731</v>
      </c>
      <c r="H21" s="640">
        <v>162.97211419790531</v>
      </c>
      <c r="I21" s="640">
        <v>175.83086771127626</v>
      </c>
      <c r="J21" s="638"/>
    </row>
    <row r="22" spans="1:10" ht="6" customHeight="1">
      <c r="A22" s="635"/>
      <c r="B22" s="640"/>
      <c r="C22" s="640"/>
      <c r="D22" s="642"/>
      <c r="E22" s="642"/>
      <c r="F22" s="642"/>
      <c r="G22" s="642"/>
      <c r="H22" s="642"/>
      <c r="I22" s="640"/>
      <c r="J22" s="638"/>
    </row>
    <row r="23" spans="1:10" ht="15" customHeight="1">
      <c r="A23" s="633" t="s">
        <v>984</v>
      </c>
      <c r="B23" s="643"/>
      <c r="C23" s="643"/>
      <c r="D23" s="642"/>
      <c r="E23" s="642"/>
      <c r="F23" s="642"/>
      <c r="G23" s="642"/>
      <c r="H23" s="642"/>
      <c r="I23" s="643"/>
      <c r="J23" s="638"/>
    </row>
    <row r="24" spans="1:10" ht="15" customHeight="1">
      <c r="A24" s="644" t="s">
        <v>985</v>
      </c>
      <c r="B24" s="645">
        <v>3097.2736450000002</v>
      </c>
      <c r="C24" s="645">
        <v>3253.2362320000002</v>
      </c>
      <c r="D24" s="645">
        <v>3448.2249569999994</v>
      </c>
      <c r="E24" s="645">
        <v>3546.755126</v>
      </c>
      <c r="F24" s="645">
        <v>3608.7858069999997</v>
      </c>
      <c r="G24" s="645">
        <v>3721.8537520000009</v>
      </c>
      <c r="H24" s="645">
        <v>3858.3089619999996</v>
      </c>
      <c r="I24" s="645">
        <v>4032.3010099999997</v>
      </c>
      <c r="J24" s="638"/>
    </row>
    <row r="25" spans="1:10" ht="15" customHeight="1">
      <c r="A25" s="646" t="s">
        <v>986</v>
      </c>
      <c r="B25" s="647">
        <v>1667.7400027981791</v>
      </c>
      <c r="C25" s="647">
        <v>1746.3398957327427</v>
      </c>
      <c r="D25" s="647">
        <v>1819.3836642507847</v>
      </c>
      <c r="E25" s="647">
        <v>1876.1252588175178</v>
      </c>
      <c r="F25" s="647">
        <v>1880.82361967661</v>
      </c>
      <c r="G25" s="647">
        <v>1917.620228210463</v>
      </c>
      <c r="H25" s="647">
        <v>1946.7768071859359</v>
      </c>
      <c r="I25" s="647">
        <v>1997.61749423843</v>
      </c>
      <c r="J25" s="638"/>
    </row>
    <row r="26" spans="1:10" ht="15" customHeight="1">
      <c r="A26" s="646" t="s">
        <v>987</v>
      </c>
      <c r="B26" s="647">
        <v>1201.9271529199107</v>
      </c>
      <c r="C26" s="647">
        <v>1260.3965544834568</v>
      </c>
      <c r="D26" s="647">
        <v>1378.3322611094075</v>
      </c>
      <c r="E26" s="647">
        <v>1410.7082620513713</v>
      </c>
      <c r="F26" s="647">
        <v>1465.5366528796701</v>
      </c>
      <c r="G26" s="647">
        <v>1539.3552755713445</v>
      </c>
      <c r="H26" s="647">
        <v>1644.4287130236821</v>
      </c>
      <c r="I26" s="647">
        <v>1746.4028316490583</v>
      </c>
      <c r="J26" s="638"/>
    </row>
    <row r="27" spans="1:10" ht="15" customHeight="1">
      <c r="A27" s="646" t="s">
        <v>988</v>
      </c>
      <c r="B27" s="647">
        <v>24.315655885719348</v>
      </c>
      <c r="C27" s="647">
        <v>26.219330848924425</v>
      </c>
      <c r="D27" s="647">
        <v>29.11700340059684</v>
      </c>
      <c r="E27" s="647">
        <v>29.48955576396013</v>
      </c>
      <c r="F27" s="647">
        <v>29.463354452766872</v>
      </c>
      <c r="G27" s="647">
        <v>30.001851652184008</v>
      </c>
      <c r="H27" s="647">
        <v>30.359921747280843</v>
      </c>
      <c r="I27" s="647">
        <v>25.892146683664965</v>
      </c>
      <c r="J27" s="638"/>
    </row>
    <row r="28" spans="1:10" ht="15" customHeight="1">
      <c r="A28" s="646" t="s">
        <v>989</v>
      </c>
      <c r="B28" s="647">
        <v>6.1074161501482784</v>
      </c>
      <c r="C28" s="647">
        <v>6.4591298211419055</v>
      </c>
      <c r="D28" s="647">
        <v>5.4309915475914785</v>
      </c>
      <c r="E28" s="647">
        <v>4.9555510731445569</v>
      </c>
      <c r="F28" s="647">
        <v>6.1293564805549172</v>
      </c>
      <c r="G28" s="647">
        <v>5.9937516450250383</v>
      </c>
      <c r="H28" s="647">
        <v>5.9073511882644762</v>
      </c>
      <c r="I28" s="647">
        <v>6.1754427468508668</v>
      </c>
      <c r="J28" s="638"/>
    </row>
    <row r="29" spans="1:10" ht="15" customHeight="1">
      <c r="A29" s="646" t="s">
        <v>990</v>
      </c>
      <c r="B29" s="647">
        <v>51.89238175575079</v>
      </c>
      <c r="C29" s="647">
        <v>56.208865099952668</v>
      </c>
      <c r="D29" s="647">
        <v>54.114205038049619</v>
      </c>
      <c r="E29" s="647">
        <v>60.630592754505372</v>
      </c>
      <c r="F29" s="647">
        <v>61.588190393713163</v>
      </c>
      <c r="G29" s="647">
        <v>62.086259107495486</v>
      </c>
      <c r="H29" s="647">
        <v>67.862370525599871</v>
      </c>
      <c r="I29" s="647">
        <v>72.371014878134247</v>
      </c>
      <c r="J29" s="638"/>
    </row>
    <row r="30" spans="1:10" ht="15" customHeight="1">
      <c r="A30" s="646" t="s">
        <v>921</v>
      </c>
      <c r="B30" s="647">
        <v>145.29103549029205</v>
      </c>
      <c r="C30" s="647">
        <v>157.61245601378178</v>
      </c>
      <c r="D30" s="647">
        <v>161.84683165356935</v>
      </c>
      <c r="E30" s="647">
        <v>164.84590553950068</v>
      </c>
      <c r="F30" s="647">
        <v>165.24463311668444</v>
      </c>
      <c r="G30" s="647">
        <v>166.79638581348831</v>
      </c>
      <c r="H30" s="647">
        <v>162.97379832923659</v>
      </c>
      <c r="I30" s="647">
        <v>183.8420798038614</v>
      </c>
      <c r="J30" s="638"/>
    </row>
    <row r="31" spans="1:10" ht="6" customHeight="1">
      <c r="A31" s="648"/>
      <c r="B31" s="647"/>
      <c r="C31" s="647"/>
      <c r="D31" s="647"/>
      <c r="E31" s="647"/>
      <c r="F31" s="647"/>
      <c r="G31" s="647"/>
      <c r="H31" s="647"/>
      <c r="I31" s="647"/>
      <c r="J31" s="638"/>
    </row>
    <row r="32" spans="1:10" ht="15" customHeight="1">
      <c r="A32" s="644" t="s">
        <v>991</v>
      </c>
      <c r="B32" s="649">
        <v>3097.2736450000002</v>
      </c>
      <c r="C32" s="649">
        <v>3253.2362320000002</v>
      </c>
      <c r="D32" s="649">
        <v>3448.2249570000004</v>
      </c>
      <c r="E32" s="649">
        <v>3546.755126</v>
      </c>
      <c r="F32" s="649">
        <v>3608.7858069999997</v>
      </c>
      <c r="G32" s="649">
        <v>3721.853752</v>
      </c>
      <c r="H32" s="649">
        <v>3858.3089620000001</v>
      </c>
      <c r="I32" s="649">
        <v>4032.3010099999997</v>
      </c>
      <c r="J32" s="638"/>
    </row>
    <row r="33" spans="1:10" ht="15" customHeight="1">
      <c r="A33" s="650" t="s">
        <v>447</v>
      </c>
      <c r="B33" s="647">
        <v>703.52719572006959</v>
      </c>
      <c r="C33" s="647">
        <v>777.71834623732104</v>
      </c>
      <c r="D33" s="647">
        <v>781.73590469755561</v>
      </c>
      <c r="E33" s="647">
        <v>801.39921505327641</v>
      </c>
      <c r="F33" s="647">
        <v>777.3689472151973</v>
      </c>
      <c r="G33" s="647">
        <v>793.88693227749559</v>
      </c>
      <c r="H33" s="647">
        <v>796.70356275652591</v>
      </c>
      <c r="I33" s="647">
        <v>807.86570937307874</v>
      </c>
      <c r="J33" s="638"/>
    </row>
    <row r="34" spans="1:10" ht="15" customHeight="1">
      <c r="A34" s="650" t="s">
        <v>992</v>
      </c>
      <c r="B34" s="647">
        <v>57.997820458111576</v>
      </c>
      <c r="C34" s="647">
        <v>61.324085869115827</v>
      </c>
      <c r="D34" s="647">
        <v>62.292563202934758</v>
      </c>
      <c r="E34" s="647">
        <v>67.95305672678009</v>
      </c>
      <c r="F34" s="647">
        <v>71.246377144515421</v>
      </c>
      <c r="G34" s="647">
        <v>70.675585480725516</v>
      </c>
      <c r="H34" s="647">
        <v>71.761899503852476</v>
      </c>
      <c r="I34" s="647">
        <v>80.089263175734231</v>
      </c>
      <c r="J34" s="638"/>
    </row>
    <row r="35" spans="1:10" ht="15" customHeight="1">
      <c r="A35" s="650" t="s">
        <v>993</v>
      </c>
      <c r="B35" s="647">
        <v>654.18314994724335</v>
      </c>
      <c r="C35" s="647">
        <v>629.8957654902888</v>
      </c>
      <c r="D35" s="647">
        <v>678.00376645225049</v>
      </c>
      <c r="E35" s="647">
        <v>690.97555847014848</v>
      </c>
      <c r="F35" s="647">
        <v>712.84021824897729</v>
      </c>
      <c r="G35" s="647">
        <v>736.23223549377724</v>
      </c>
      <c r="H35" s="647">
        <v>750.45740608034032</v>
      </c>
      <c r="I35" s="647">
        <v>783.30412835383129</v>
      </c>
      <c r="J35" s="638"/>
    </row>
    <row r="36" spans="1:10" ht="15" customHeight="1">
      <c r="A36" s="646" t="s">
        <v>994</v>
      </c>
      <c r="B36" s="647">
        <v>232.53043818637852</v>
      </c>
      <c r="C36" s="647">
        <v>257.72958838271251</v>
      </c>
      <c r="D36" s="647">
        <v>271.12543137197679</v>
      </c>
      <c r="E36" s="647">
        <v>283.39925765253236</v>
      </c>
      <c r="F36" s="647">
        <v>284.05501580481001</v>
      </c>
      <c r="G36" s="647">
        <v>280.54205089809159</v>
      </c>
      <c r="H36" s="647">
        <v>291.30829154222943</v>
      </c>
      <c r="I36" s="647">
        <v>290.60166939109627</v>
      </c>
      <c r="J36" s="638"/>
    </row>
    <row r="37" spans="1:10" ht="15" customHeight="1">
      <c r="A37" s="646" t="s">
        <v>995</v>
      </c>
      <c r="B37" s="647">
        <v>5.1003606417314487</v>
      </c>
      <c r="C37" s="647">
        <v>4.8902242073143887</v>
      </c>
      <c r="D37" s="647">
        <v>5.2844369442892862</v>
      </c>
      <c r="E37" s="647">
        <v>5.3333796553388986</v>
      </c>
      <c r="F37" s="647">
        <v>5.3772700438058116</v>
      </c>
      <c r="G37" s="647">
        <v>5.7066469972464606</v>
      </c>
      <c r="H37" s="647">
        <v>6.7489054310183381</v>
      </c>
      <c r="I37" s="647">
        <v>6.8976470443261606</v>
      </c>
      <c r="J37" s="638"/>
    </row>
    <row r="38" spans="1:10" ht="15" customHeight="1">
      <c r="A38" s="650" t="s">
        <v>510</v>
      </c>
      <c r="B38" s="647">
        <v>14.401037844644993</v>
      </c>
      <c r="C38" s="647">
        <v>14.781885545990269</v>
      </c>
      <c r="D38" s="647">
        <v>20.941561581778231</v>
      </c>
      <c r="E38" s="647">
        <v>27.064791259441169</v>
      </c>
      <c r="F38" s="647">
        <v>29.935791219304459</v>
      </c>
      <c r="G38" s="647">
        <v>30.576777063126681</v>
      </c>
      <c r="H38" s="647">
        <v>29.79674187196979</v>
      </c>
      <c r="I38" s="647">
        <v>28.859076900363508</v>
      </c>
      <c r="J38" s="638"/>
    </row>
    <row r="39" spans="1:10" ht="15" customHeight="1">
      <c r="A39" s="650" t="s">
        <v>996</v>
      </c>
      <c r="B39" s="647">
        <v>1429.5336422018204</v>
      </c>
      <c r="C39" s="647">
        <v>1506.8963362672573</v>
      </c>
      <c r="D39" s="647">
        <v>1628.8412927492152</v>
      </c>
      <c r="E39" s="647">
        <v>1670.6298671824825</v>
      </c>
      <c r="F39" s="647">
        <v>1727.9621873233896</v>
      </c>
      <c r="G39" s="647">
        <v>1804.2335237895372</v>
      </c>
      <c r="H39" s="647">
        <v>1911.5321548140639</v>
      </c>
      <c r="I39" s="647">
        <v>2034.6835157615697</v>
      </c>
      <c r="J39" s="638"/>
    </row>
    <row r="40" spans="1:10" ht="6" customHeight="1">
      <c r="A40" s="651"/>
      <c r="B40" s="652"/>
      <c r="C40" s="653"/>
      <c r="D40" s="653"/>
      <c r="E40" s="653"/>
      <c r="F40" s="653"/>
      <c r="G40" s="653"/>
      <c r="H40" s="653"/>
      <c r="I40" s="652"/>
    </row>
    <row r="41" spans="1:10" ht="6" customHeight="1">
      <c r="A41" s="654"/>
      <c r="B41" s="655"/>
      <c r="I41" s="655"/>
    </row>
    <row r="42" spans="1:10" s="657" customFormat="1">
      <c r="A42" s="656" t="s">
        <v>997</v>
      </c>
      <c r="B42" s="656"/>
      <c r="C42" s="656"/>
      <c r="D42" s="656"/>
      <c r="E42" s="656"/>
      <c r="F42" s="656"/>
      <c r="G42" s="656"/>
      <c r="H42" s="656"/>
      <c r="I42" s="656"/>
    </row>
    <row r="43" spans="1:10" s="658" customFormat="1" ht="12.75" customHeight="1">
      <c r="A43" s="2200" t="s">
        <v>998</v>
      </c>
      <c r="B43" s="2200"/>
      <c r="C43" s="2200"/>
      <c r="D43" s="2200"/>
      <c r="E43" s="2200"/>
      <c r="F43" s="2200"/>
      <c r="G43" s="2200"/>
      <c r="H43" s="2200"/>
      <c r="I43" s="2200"/>
    </row>
    <row r="44" spans="1:10" s="658" customFormat="1" ht="12.75" customHeight="1">
      <c r="A44" s="2200"/>
      <c r="B44" s="2200"/>
      <c r="C44" s="2200"/>
      <c r="D44" s="2200"/>
      <c r="E44" s="2200"/>
      <c r="F44" s="2200"/>
      <c r="G44" s="2200"/>
      <c r="H44" s="2200"/>
      <c r="I44" s="2200"/>
    </row>
    <row r="45" spans="1:10" s="658" customFormat="1" ht="12.75" customHeight="1">
      <c r="A45" s="260" t="s">
        <v>999</v>
      </c>
      <c r="B45" s="659"/>
      <c r="C45" s="659"/>
      <c r="D45" s="659"/>
      <c r="E45" s="659"/>
      <c r="F45" s="659"/>
      <c r="G45" s="659"/>
      <c r="H45" s="659"/>
      <c r="I45" s="659"/>
    </row>
    <row r="46" spans="1:10" s="657" customFormat="1" ht="6" customHeight="1">
      <c r="A46" s="280"/>
      <c r="B46" s="16"/>
      <c r="C46" s="16"/>
      <c r="D46" s="16"/>
      <c r="E46" s="16"/>
      <c r="F46" s="16"/>
      <c r="G46" s="16"/>
      <c r="H46" s="16"/>
      <c r="I46" s="16"/>
    </row>
    <row r="47" spans="1:10" s="657" customFormat="1" ht="13.7" customHeight="1">
      <c r="A47" s="660" t="s">
        <v>1000</v>
      </c>
      <c r="B47" s="660"/>
      <c r="C47" s="660"/>
      <c r="D47" s="660"/>
      <c r="E47" s="660"/>
      <c r="F47" s="660"/>
      <c r="G47" s="660"/>
      <c r="H47" s="660"/>
      <c r="I47" s="660"/>
    </row>
  </sheetData>
  <mergeCells count="1">
    <mergeCell ref="A43:I44"/>
  </mergeCells>
  <printOptions horizontalCentered="1"/>
  <pageMargins left="0.19685039370078741" right="0.19685039370078741" top="0.59055118110236227" bottom="0.78740157480314965" header="0.31496062992125984" footer="0.31496062992125984"/>
  <pageSetup paperSize="9" scale="70" orientation="portrait"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A5453-81AA-4960-AD30-F302289F055A}">
  <dimension ref="A1:Y39"/>
  <sheetViews>
    <sheetView view="pageBreakPreview" zoomScaleNormal="100" zoomScaleSheetLayoutView="100" workbookViewId="0">
      <selection activeCell="A2" sqref="A2"/>
    </sheetView>
  </sheetViews>
  <sheetFormatPr defaultRowHeight="12.75"/>
  <cols>
    <col min="1" max="1" width="61.7109375" style="628" customWidth="1"/>
    <col min="2" max="25" width="10.7109375" style="628" customWidth="1"/>
    <col min="26" max="256" width="9.140625" style="628"/>
    <col min="257" max="257" width="61.7109375" style="628" customWidth="1"/>
    <col min="258" max="281" width="10.7109375" style="628" customWidth="1"/>
    <col min="282" max="512" width="9.140625" style="628"/>
    <col min="513" max="513" width="61.7109375" style="628" customWidth="1"/>
    <col min="514" max="537" width="10.7109375" style="628" customWidth="1"/>
    <col min="538" max="768" width="9.140625" style="628"/>
    <col min="769" max="769" width="61.7109375" style="628" customWidth="1"/>
    <col min="770" max="793" width="10.7109375" style="628" customWidth="1"/>
    <col min="794" max="1024" width="9.140625" style="628"/>
    <col min="1025" max="1025" width="61.7109375" style="628" customWidth="1"/>
    <col min="1026" max="1049" width="10.7109375" style="628" customWidth="1"/>
    <col min="1050" max="1280" width="9.140625" style="628"/>
    <col min="1281" max="1281" width="61.7109375" style="628" customWidth="1"/>
    <col min="1282" max="1305" width="10.7109375" style="628" customWidth="1"/>
    <col min="1306" max="1536" width="9.140625" style="628"/>
    <col min="1537" max="1537" width="61.7109375" style="628" customWidth="1"/>
    <col min="1538" max="1561" width="10.7109375" style="628" customWidth="1"/>
    <col min="1562" max="1792" width="9.140625" style="628"/>
    <col min="1793" max="1793" width="61.7109375" style="628" customWidth="1"/>
    <col min="1794" max="1817" width="10.7109375" style="628" customWidth="1"/>
    <col min="1818" max="2048" width="9.140625" style="628"/>
    <col min="2049" max="2049" width="61.7109375" style="628" customWidth="1"/>
    <col min="2050" max="2073" width="10.7109375" style="628" customWidth="1"/>
    <col min="2074" max="2304" width="9.140625" style="628"/>
    <col min="2305" max="2305" width="61.7109375" style="628" customWidth="1"/>
    <col min="2306" max="2329" width="10.7109375" style="628" customWidth="1"/>
    <col min="2330" max="2560" width="9.140625" style="628"/>
    <col min="2561" max="2561" width="61.7109375" style="628" customWidth="1"/>
    <col min="2562" max="2585" width="10.7109375" style="628" customWidth="1"/>
    <col min="2586" max="2816" width="9.140625" style="628"/>
    <col min="2817" max="2817" width="61.7109375" style="628" customWidth="1"/>
    <col min="2818" max="2841" width="10.7109375" style="628" customWidth="1"/>
    <col min="2842" max="3072" width="9.140625" style="628"/>
    <col min="3073" max="3073" width="61.7109375" style="628" customWidth="1"/>
    <col min="3074" max="3097" width="10.7109375" style="628" customWidth="1"/>
    <col min="3098" max="3328" width="9.140625" style="628"/>
    <col min="3329" max="3329" width="61.7109375" style="628" customWidth="1"/>
    <col min="3330" max="3353" width="10.7109375" style="628" customWidth="1"/>
    <col min="3354" max="3584" width="9.140625" style="628"/>
    <col min="3585" max="3585" width="61.7109375" style="628" customWidth="1"/>
    <col min="3586" max="3609" width="10.7109375" style="628" customWidth="1"/>
    <col min="3610" max="3840" width="9.140625" style="628"/>
    <col min="3841" max="3841" width="61.7109375" style="628" customWidth="1"/>
    <col min="3842" max="3865" width="10.7109375" style="628" customWidth="1"/>
    <col min="3866" max="4096" width="9.140625" style="628"/>
    <col min="4097" max="4097" width="61.7109375" style="628" customWidth="1"/>
    <col min="4098" max="4121" width="10.7109375" style="628" customWidth="1"/>
    <col min="4122" max="4352" width="9.140625" style="628"/>
    <col min="4353" max="4353" width="61.7109375" style="628" customWidth="1"/>
    <col min="4354" max="4377" width="10.7109375" style="628" customWidth="1"/>
    <col min="4378" max="4608" width="9.140625" style="628"/>
    <col min="4609" max="4609" width="61.7109375" style="628" customWidth="1"/>
    <col min="4610" max="4633" width="10.7109375" style="628" customWidth="1"/>
    <col min="4634" max="4864" width="9.140625" style="628"/>
    <col min="4865" max="4865" width="61.7109375" style="628" customWidth="1"/>
    <col min="4866" max="4889" width="10.7109375" style="628" customWidth="1"/>
    <col min="4890" max="5120" width="9.140625" style="628"/>
    <col min="5121" max="5121" width="61.7109375" style="628" customWidth="1"/>
    <col min="5122" max="5145" width="10.7109375" style="628" customWidth="1"/>
    <col min="5146" max="5376" width="9.140625" style="628"/>
    <col min="5377" max="5377" width="61.7109375" style="628" customWidth="1"/>
    <col min="5378" max="5401" width="10.7109375" style="628" customWidth="1"/>
    <col min="5402" max="5632" width="9.140625" style="628"/>
    <col min="5633" max="5633" width="61.7109375" style="628" customWidth="1"/>
    <col min="5634" max="5657" width="10.7109375" style="628" customWidth="1"/>
    <col min="5658" max="5888" width="9.140625" style="628"/>
    <col min="5889" max="5889" width="61.7109375" style="628" customWidth="1"/>
    <col min="5890" max="5913" width="10.7109375" style="628" customWidth="1"/>
    <col min="5914" max="6144" width="9.140625" style="628"/>
    <col min="6145" max="6145" width="61.7109375" style="628" customWidth="1"/>
    <col min="6146" max="6169" width="10.7109375" style="628" customWidth="1"/>
    <col min="6170" max="6400" width="9.140625" style="628"/>
    <col min="6401" max="6401" width="61.7109375" style="628" customWidth="1"/>
    <col min="6402" max="6425" width="10.7109375" style="628" customWidth="1"/>
    <col min="6426" max="6656" width="9.140625" style="628"/>
    <col min="6657" max="6657" width="61.7109375" style="628" customWidth="1"/>
    <col min="6658" max="6681" width="10.7109375" style="628" customWidth="1"/>
    <col min="6682" max="6912" width="9.140625" style="628"/>
    <col min="6913" max="6913" width="61.7109375" style="628" customWidth="1"/>
    <col min="6914" max="6937" width="10.7109375" style="628" customWidth="1"/>
    <col min="6938" max="7168" width="9.140625" style="628"/>
    <col min="7169" max="7169" width="61.7109375" style="628" customWidth="1"/>
    <col min="7170" max="7193" width="10.7109375" style="628" customWidth="1"/>
    <col min="7194" max="7424" width="9.140625" style="628"/>
    <col min="7425" max="7425" width="61.7109375" style="628" customWidth="1"/>
    <col min="7426" max="7449" width="10.7109375" style="628" customWidth="1"/>
    <col min="7450" max="7680" width="9.140625" style="628"/>
    <col min="7681" max="7681" width="61.7109375" style="628" customWidth="1"/>
    <col min="7682" max="7705" width="10.7109375" style="628" customWidth="1"/>
    <col min="7706" max="7936" width="9.140625" style="628"/>
    <col min="7937" max="7937" width="61.7109375" style="628" customWidth="1"/>
    <col min="7938" max="7961" width="10.7109375" style="628" customWidth="1"/>
    <col min="7962" max="8192" width="9.140625" style="628"/>
    <col min="8193" max="8193" width="61.7109375" style="628" customWidth="1"/>
    <col min="8194" max="8217" width="10.7109375" style="628" customWidth="1"/>
    <col min="8218" max="8448" width="9.140625" style="628"/>
    <col min="8449" max="8449" width="61.7109375" style="628" customWidth="1"/>
    <col min="8450" max="8473" width="10.7109375" style="628" customWidth="1"/>
    <col min="8474" max="8704" width="9.140625" style="628"/>
    <col min="8705" max="8705" width="61.7109375" style="628" customWidth="1"/>
    <col min="8706" max="8729" width="10.7109375" style="628" customWidth="1"/>
    <col min="8730" max="8960" width="9.140625" style="628"/>
    <col min="8961" max="8961" width="61.7109375" style="628" customWidth="1"/>
    <col min="8962" max="8985" width="10.7109375" style="628" customWidth="1"/>
    <col min="8986" max="9216" width="9.140625" style="628"/>
    <col min="9217" max="9217" width="61.7109375" style="628" customWidth="1"/>
    <col min="9218" max="9241" width="10.7109375" style="628" customWidth="1"/>
    <col min="9242" max="9472" width="9.140625" style="628"/>
    <col min="9473" max="9473" width="61.7109375" style="628" customWidth="1"/>
    <col min="9474" max="9497" width="10.7109375" style="628" customWidth="1"/>
    <col min="9498" max="9728" width="9.140625" style="628"/>
    <col min="9729" max="9729" width="61.7109375" style="628" customWidth="1"/>
    <col min="9730" max="9753" width="10.7109375" style="628" customWidth="1"/>
    <col min="9754" max="9984" width="9.140625" style="628"/>
    <col min="9985" max="9985" width="61.7109375" style="628" customWidth="1"/>
    <col min="9986" max="10009" width="10.7109375" style="628" customWidth="1"/>
    <col min="10010" max="10240" width="9.140625" style="628"/>
    <col min="10241" max="10241" width="61.7109375" style="628" customWidth="1"/>
    <col min="10242" max="10265" width="10.7109375" style="628" customWidth="1"/>
    <col min="10266" max="10496" width="9.140625" style="628"/>
    <col min="10497" max="10497" width="61.7109375" style="628" customWidth="1"/>
    <col min="10498" max="10521" width="10.7109375" style="628" customWidth="1"/>
    <col min="10522" max="10752" width="9.140625" style="628"/>
    <col min="10753" max="10753" width="61.7109375" style="628" customWidth="1"/>
    <col min="10754" max="10777" width="10.7109375" style="628" customWidth="1"/>
    <col min="10778" max="11008" width="9.140625" style="628"/>
    <col min="11009" max="11009" width="61.7109375" style="628" customWidth="1"/>
    <col min="11010" max="11033" width="10.7109375" style="628" customWidth="1"/>
    <col min="11034" max="11264" width="9.140625" style="628"/>
    <col min="11265" max="11265" width="61.7109375" style="628" customWidth="1"/>
    <col min="11266" max="11289" width="10.7109375" style="628" customWidth="1"/>
    <col min="11290" max="11520" width="9.140625" style="628"/>
    <col min="11521" max="11521" width="61.7109375" style="628" customWidth="1"/>
    <col min="11522" max="11545" width="10.7109375" style="628" customWidth="1"/>
    <col min="11546" max="11776" width="9.140625" style="628"/>
    <col min="11777" max="11777" width="61.7109375" style="628" customWidth="1"/>
    <col min="11778" max="11801" width="10.7109375" style="628" customWidth="1"/>
    <col min="11802" max="12032" width="9.140625" style="628"/>
    <col min="12033" max="12033" width="61.7109375" style="628" customWidth="1"/>
    <col min="12034" max="12057" width="10.7109375" style="628" customWidth="1"/>
    <col min="12058" max="12288" width="9.140625" style="628"/>
    <col min="12289" max="12289" width="61.7109375" style="628" customWidth="1"/>
    <col min="12290" max="12313" width="10.7109375" style="628" customWidth="1"/>
    <col min="12314" max="12544" width="9.140625" style="628"/>
    <col min="12545" max="12545" width="61.7109375" style="628" customWidth="1"/>
    <col min="12546" max="12569" width="10.7109375" style="628" customWidth="1"/>
    <col min="12570" max="12800" width="9.140625" style="628"/>
    <col min="12801" max="12801" width="61.7109375" style="628" customWidth="1"/>
    <col min="12802" max="12825" width="10.7109375" style="628" customWidth="1"/>
    <col min="12826" max="13056" width="9.140625" style="628"/>
    <col min="13057" max="13057" width="61.7109375" style="628" customWidth="1"/>
    <col min="13058" max="13081" width="10.7109375" style="628" customWidth="1"/>
    <col min="13082" max="13312" width="9.140625" style="628"/>
    <col min="13313" max="13313" width="61.7109375" style="628" customWidth="1"/>
    <col min="13314" max="13337" width="10.7109375" style="628" customWidth="1"/>
    <col min="13338" max="13568" width="9.140625" style="628"/>
    <col min="13569" max="13569" width="61.7109375" style="628" customWidth="1"/>
    <col min="13570" max="13593" width="10.7109375" style="628" customWidth="1"/>
    <col min="13594" max="13824" width="9.140625" style="628"/>
    <col min="13825" max="13825" width="61.7109375" style="628" customWidth="1"/>
    <col min="13826" max="13849" width="10.7109375" style="628" customWidth="1"/>
    <col min="13850" max="14080" width="9.140625" style="628"/>
    <col min="14081" max="14081" width="61.7109375" style="628" customWidth="1"/>
    <col min="14082" max="14105" width="10.7109375" style="628" customWidth="1"/>
    <col min="14106" max="14336" width="9.140625" style="628"/>
    <col min="14337" max="14337" width="61.7109375" style="628" customWidth="1"/>
    <col min="14338" max="14361" width="10.7109375" style="628" customWidth="1"/>
    <col min="14362" max="14592" width="9.140625" style="628"/>
    <col min="14593" max="14593" width="61.7109375" style="628" customWidth="1"/>
    <col min="14594" max="14617" width="10.7109375" style="628" customWidth="1"/>
    <col min="14618" max="14848" width="9.140625" style="628"/>
    <col min="14849" max="14849" width="61.7109375" style="628" customWidth="1"/>
    <col min="14850" max="14873" width="10.7109375" style="628" customWidth="1"/>
    <col min="14874" max="15104" width="9.140625" style="628"/>
    <col min="15105" max="15105" width="61.7109375" style="628" customWidth="1"/>
    <col min="15106" max="15129" width="10.7109375" style="628" customWidth="1"/>
    <col min="15130" max="15360" width="9.140625" style="628"/>
    <col min="15361" max="15361" width="61.7109375" style="628" customWidth="1"/>
    <col min="15362" max="15385" width="10.7109375" style="628" customWidth="1"/>
    <col min="15386" max="15616" width="9.140625" style="628"/>
    <col min="15617" max="15617" width="61.7109375" style="628" customWidth="1"/>
    <col min="15618" max="15641" width="10.7109375" style="628" customWidth="1"/>
    <col min="15642" max="15872" width="9.140625" style="628"/>
    <col min="15873" max="15873" width="61.7109375" style="628" customWidth="1"/>
    <col min="15874" max="15897" width="10.7109375" style="628" customWidth="1"/>
    <col min="15898" max="16128" width="9.140625" style="628"/>
    <col min="16129" max="16129" width="61.7109375" style="628" customWidth="1"/>
    <col min="16130" max="16153" width="10.7109375" style="628" customWidth="1"/>
    <col min="16154" max="16384" width="9.140625" style="628"/>
  </cols>
  <sheetData>
    <row r="1" spans="1:25" ht="24.75" customHeight="1">
      <c r="A1" s="661" t="s">
        <v>1001</v>
      </c>
      <c r="B1" s="662"/>
      <c r="C1" s="662"/>
      <c r="D1" s="662"/>
      <c r="E1" s="662"/>
      <c r="F1" s="662"/>
      <c r="G1" s="662"/>
      <c r="H1" s="662"/>
      <c r="I1" s="662"/>
      <c r="J1" s="662"/>
      <c r="K1" s="662"/>
      <c r="L1" s="662"/>
      <c r="M1" s="83"/>
      <c r="N1" s="662"/>
      <c r="O1" s="662"/>
      <c r="P1" s="662"/>
      <c r="Q1" s="662"/>
      <c r="R1" s="662"/>
      <c r="S1" s="662"/>
      <c r="T1" s="662"/>
      <c r="U1" s="662"/>
      <c r="V1" s="662"/>
      <c r="W1" s="662"/>
      <c r="X1" s="662"/>
      <c r="Y1" s="83"/>
    </row>
    <row r="2" spans="1:25" ht="11.25" customHeight="1">
      <c r="A2" s="663"/>
      <c r="B2" s="664"/>
      <c r="C2" s="664"/>
      <c r="D2" s="665"/>
      <c r="E2" s="664"/>
      <c r="F2" s="664"/>
      <c r="G2" s="665"/>
      <c r="H2" s="664"/>
      <c r="I2" s="664"/>
      <c r="J2" s="665"/>
      <c r="K2" s="664"/>
      <c r="L2" s="664"/>
      <c r="M2" s="627" t="s">
        <v>971</v>
      </c>
      <c r="N2" s="664"/>
      <c r="O2" s="664"/>
      <c r="P2" s="665"/>
      <c r="Q2" s="664"/>
      <c r="R2" s="664"/>
      <c r="S2" s="665"/>
      <c r="T2" s="664"/>
      <c r="U2" s="664"/>
      <c r="V2" s="665"/>
      <c r="W2" s="664"/>
      <c r="X2" s="664"/>
      <c r="Y2" s="627" t="s">
        <v>971</v>
      </c>
    </row>
    <row r="3" spans="1:25" ht="18" customHeight="1">
      <c r="A3" s="2204" t="s">
        <v>1002</v>
      </c>
      <c r="B3" s="2201">
        <v>45382</v>
      </c>
      <c r="C3" s="2202"/>
      <c r="D3" s="2203"/>
      <c r="E3" s="2201">
        <v>45473</v>
      </c>
      <c r="F3" s="2202"/>
      <c r="G3" s="2203"/>
      <c r="H3" s="2201">
        <v>45565</v>
      </c>
      <c r="I3" s="2202"/>
      <c r="J3" s="2203"/>
      <c r="K3" s="2201">
        <v>45657</v>
      </c>
      <c r="L3" s="2202"/>
      <c r="M3" s="2203"/>
      <c r="N3" s="2201">
        <v>45747</v>
      </c>
      <c r="O3" s="2202"/>
      <c r="P3" s="2203"/>
      <c r="Q3" s="2201">
        <v>45838</v>
      </c>
      <c r="R3" s="2202"/>
      <c r="S3" s="2203"/>
      <c r="T3" s="2201">
        <v>45930</v>
      </c>
      <c r="U3" s="2202"/>
      <c r="V3" s="2203"/>
      <c r="W3" s="2201">
        <v>46022</v>
      </c>
      <c r="X3" s="2202"/>
      <c r="Y3" s="2203"/>
    </row>
    <row r="4" spans="1:25" ht="25.5">
      <c r="A4" s="2205"/>
      <c r="B4" s="629" t="s">
        <v>1003</v>
      </c>
      <c r="C4" s="629" t="s">
        <v>924</v>
      </c>
      <c r="D4" s="629" t="s">
        <v>1004</v>
      </c>
      <c r="E4" s="629" t="s">
        <v>1003</v>
      </c>
      <c r="F4" s="629" t="s">
        <v>924</v>
      </c>
      <c r="G4" s="629" t="s">
        <v>1004</v>
      </c>
      <c r="H4" s="629" t="s">
        <v>1003</v>
      </c>
      <c r="I4" s="629" t="s">
        <v>924</v>
      </c>
      <c r="J4" s="629" t="s">
        <v>1004</v>
      </c>
      <c r="K4" s="629" t="s">
        <v>1003</v>
      </c>
      <c r="L4" s="629" t="s">
        <v>924</v>
      </c>
      <c r="M4" s="629" t="s">
        <v>1004</v>
      </c>
      <c r="N4" s="629" t="s">
        <v>1003</v>
      </c>
      <c r="O4" s="629" t="s">
        <v>924</v>
      </c>
      <c r="P4" s="629" t="s">
        <v>1004</v>
      </c>
      <c r="Q4" s="629" t="s">
        <v>1003</v>
      </c>
      <c r="R4" s="629" t="s">
        <v>924</v>
      </c>
      <c r="S4" s="629" t="s">
        <v>1004</v>
      </c>
      <c r="T4" s="629" t="s">
        <v>1003</v>
      </c>
      <c r="U4" s="629" t="s">
        <v>924</v>
      </c>
      <c r="V4" s="629" t="s">
        <v>1004</v>
      </c>
      <c r="W4" s="629" t="s">
        <v>1003</v>
      </c>
      <c r="X4" s="629" t="s">
        <v>924</v>
      </c>
      <c r="Y4" s="629" t="s">
        <v>1004</v>
      </c>
    </row>
    <row r="5" spans="1:25" ht="6" customHeight="1">
      <c r="A5" s="666"/>
      <c r="B5" s="667"/>
      <c r="C5" s="668"/>
      <c r="D5" s="669"/>
      <c r="E5" s="667"/>
      <c r="F5" s="668"/>
      <c r="G5" s="669"/>
      <c r="H5" s="667"/>
      <c r="I5" s="668"/>
      <c r="J5" s="669"/>
      <c r="K5" s="667"/>
      <c r="L5" s="668"/>
      <c r="M5" s="669"/>
      <c r="N5" s="667"/>
      <c r="O5" s="668"/>
      <c r="P5" s="669"/>
      <c r="Q5" s="667"/>
      <c r="R5" s="668"/>
      <c r="S5" s="669"/>
      <c r="T5" s="667"/>
      <c r="U5" s="668"/>
      <c r="V5" s="669"/>
      <c r="W5" s="667"/>
      <c r="X5" s="668"/>
      <c r="Y5" s="669"/>
    </row>
    <row r="6" spans="1:25" ht="15" customHeight="1">
      <c r="A6" s="670" t="s">
        <v>1005</v>
      </c>
      <c r="B6" s="671">
        <v>10069.92872736244</v>
      </c>
      <c r="C6" s="672">
        <v>9944.0837993059522</v>
      </c>
      <c r="D6" s="673">
        <v>125.84492805648641</v>
      </c>
      <c r="E6" s="671">
        <v>10630.721904874168</v>
      </c>
      <c r="F6" s="672">
        <v>10494.48213184998</v>
      </c>
      <c r="G6" s="673">
        <v>136.23977302418834</v>
      </c>
      <c r="H6" s="671">
        <v>11110.880839209764</v>
      </c>
      <c r="I6" s="672">
        <v>10960.773072926928</v>
      </c>
      <c r="J6" s="673">
        <v>150.10776628283585</v>
      </c>
      <c r="K6" s="671">
        <v>11939.727950519402</v>
      </c>
      <c r="L6" s="672">
        <v>11793.558779932504</v>
      </c>
      <c r="M6" s="673">
        <v>146.16917058689788</v>
      </c>
      <c r="N6" s="671">
        <v>12008.395128865755</v>
      </c>
      <c r="O6" s="672">
        <v>11854.560927948842</v>
      </c>
      <c r="P6" s="673">
        <v>153.83420091691326</v>
      </c>
      <c r="Q6" s="671">
        <v>12084.075125341838</v>
      </c>
      <c r="R6" s="672">
        <v>11920.630745010663</v>
      </c>
      <c r="S6" s="673">
        <v>163.44438033117581</v>
      </c>
      <c r="T6" s="671">
        <v>12808.09750781627</v>
      </c>
      <c r="U6" s="672">
        <v>12637.72714502921</v>
      </c>
      <c r="V6" s="673">
        <v>170.37036278705935</v>
      </c>
      <c r="W6" s="671">
        <v>13790.410328564802</v>
      </c>
      <c r="X6" s="672">
        <v>13624.054628477985</v>
      </c>
      <c r="Y6" s="673">
        <v>166.35570008681614</v>
      </c>
    </row>
    <row r="7" spans="1:25" s="678" customFormat="1" ht="15" customHeight="1">
      <c r="A7" s="674" t="s">
        <v>1006</v>
      </c>
      <c r="B7" s="675">
        <v>6807.5459303624375</v>
      </c>
      <c r="C7" s="676">
        <v>6807.5459303624375</v>
      </c>
      <c r="D7" s="677"/>
      <c r="E7" s="675">
        <v>7199.3588738741682</v>
      </c>
      <c r="F7" s="676">
        <v>7199.3588738741682</v>
      </c>
      <c r="G7" s="677"/>
      <c r="H7" s="675">
        <v>7496.0972432097651</v>
      </c>
      <c r="I7" s="676">
        <v>7496.0972432097651</v>
      </c>
      <c r="J7" s="677"/>
      <c r="K7" s="675">
        <v>8079.9971677652338</v>
      </c>
      <c r="L7" s="676">
        <v>8079.9971677652338</v>
      </c>
      <c r="M7" s="677"/>
      <c r="N7" s="675">
        <v>8180.1314738719921</v>
      </c>
      <c r="O7" s="676">
        <v>8180.1314738719902</v>
      </c>
      <c r="P7" s="677"/>
      <c r="Q7" s="675">
        <v>8178.4561803418392</v>
      </c>
      <c r="R7" s="676">
        <v>8178.4561803418392</v>
      </c>
      <c r="S7" s="677"/>
      <c r="T7" s="675">
        <v>8742.1668718162728</v>
      </c>
      <c r="U7" s="676">
        <v>8742.1668718162728</v>
      </c>
      <c r="V7" s="677"/>
      <c r="W7" s="675">
        <v>9557.1183435647999</v>
      </c>
      <c r="X7" s="676">
        <v>9557.1183435647999</v>
      </c>
      <c r="Y7" s="677"/>
    </row>
    <row r="8" spans="1:25" s="678" customFormat="1" ht="15" customHeight="1">
      <c r="A8" s="674" t="s">
        <v>1007</v>
      </c>
      <c r="B8" s="675">
        <v>3262.3827970000011</v>
      </c>
      <c r="C8" s="676">
        <v>3136.5378689435147</v>
      </c>
      <c r="D8" s="679">
        <v>125.84492805648641</v>
      </c>
      <c r="E8" s="675">
        <v>3431.3630309999999</v>
      </c>
      <c r="F8" s="676">
        <v>3295.1232579758116</v>
      </c>
      <c r="G8" s="679">
        <v>136.23977302418834</v>
      </c>
      <c r="H8" s="675">
        <v>3614.7835959999993</v>
      </c>
      <c r="I8" s="676">
        <v>3464.6758297171637</v>
      </c>
      <c r="J8" s="679">
        <v>150.10776628283585</v>
      </c>
      <c r="K8" s="675">
        <v>3859.7307827541672</v>
      </c>
      <c r="L8" s="676">
        <v>3713.5616121672692</v>
      </c>
      <c r="M8" s="679">
        <v>146.16917058689788</v>
      </c>
      <c r="N8" s="675">
        <v>3828.2636549937642</v>
      </c>
      <c r="O8" s="676">
        <v>3674.429454076851</v>
      </c>
      <c r="P8" s="679">
        <v>153.83420091691326</v>
      </c>
      <c r="Q8" s="675">
        <v>3905.6189449999997</v>
      </c>
      <c r="R8" s="676">
        <v>3742.1745646688241</v>
      </c>
      <c r="S8" s="679">
        <v>163.44438033117581</v>
      </c>
      <c r="T8" s="675">
        <v>4065.9306359999969</v>
      </c>
      <c r="U8" s="676">
        <v>3895.5602732129378</v>
      </c>
      <c r="V8" s="679">
        <v>170.37036278705935</v>
      </c>
      <c r="W8" s="675">
        <v>4233.2919850000008</v>
      </c>
      <c r="X8" s="676">
        <v>4066.936284913184</v>
      </c>
      <c r="Y8" s="679">
        <v>166.35570008681614</v>
      </c>
    </row>
    <row r="9" spans="1:25" ht="6" customHeight="1">
      <c r="A9" s="680"/>
      <c r="B9" s="671"/>
      <c r="C9" s="672"/>
      <c r="D9" s="673"/>
      <c r="E9" s="671"/>
      <c r="F9" s="672"/>
      <c r="G9" s="673"/>
      <c r="H9" s="671"/>
      <c r="I9" s="672"/>
      <c r="J9" s="673"/>
      <c r="K9" s="671"/>
      <c r="L9" s="672"/>
      <c r="M9" s="673"/>
      <c r="N9" s="671"/>
      <c r="O9" s="672"/>
      <c r="P9" s="673"/>
      <c r="Q9" s="671"/>
      <c r="R9" s="672"/>
      <c r="S9" s="673"/>
      <c r="T9" s="671"/>
      <c r="U9" s="672"/>
      <c r="V9" s="673"/>
      <c r="W9" s="671"/>
      <c r="X9" s="672"/>
      <c r="Y9" s="673"/>
    </row>
    <row r="10" spans="1:25" ht="15" customHeight="1">
      <c r="A10" s="681" t="s">
        <v>1008</v>
      </c>
      <c r="B10" s="682">
        <v>6807.5459303624375</v>
      </c>
      <c r="C10" s="683">
        <v>6807.5459303624375</v>
      </c>
      <c r="D10" s="684"/>
      <c r="E10" s="682">
        <v>7199.3588738741682</v>
      </c>
      <c r="F10" s="683">
        <v>7199.3588738741682</v>
      </c>
      <c r="G10" s="684"/>
      <c r="H10" s="682">
        <v>7496.0972432097651</v>
      </c>
      <c r="I10" s="683">
        <v>7496.0972432097651</v>
      </c>
      <c r="J10" s="684"/>
      <c r="K10" s="682">
        <v>8079.9971677652338</v>
      </c>
      <c r="L10" s="683">
        <v>8079.9971677652338</v>
      </c>
      <c r="M10" s="684"/>
      <c r="N10" s="682">
        <v>8180.1314738719921</v>
      </c>
      <c r="O10" s="683">
        <v>8180.1314738719902</v>
      </c>
      <c r="P10" s="684"/>
      <c r="Q10" s="682">
        <v>8178.4561803418392</v>
      </c>
      <c r="R10" s="683">
        <v>8178.4561803418392</v>
      </c>
      <c r="S10" s="684"/>
      <c r="T10" s="682">
        <v>8742.1668718162728</v>
      </c>
      <c r="U10" s="683">
        <v>8742.1668718162728</v>
      </c>
      <c r="V10" s="684"/>
      <c r="W10" s="682">
        <v>9557.1183435647999</v>
      </c>
      <c r="X10" s="683">
        <v>9557.1183435647999</v>
      </c>
      <c r="Y10" s="684"/>
    </row>
    <row r="11" spans="1:25" s="678" customFormat="1" ht="15" customHeight="1">
      <c r="A11" s="674" t="s">
        <v>447</v>
      </c>
      <c r="B11" s="685">
        <v>246.13270741709292</v>
      </c>
      <c r="C11" s="686">
        <v>246.13270741709292</v>
      </c>
      <c r="D11" s="677"/>
      <c r="E11" s="685">
        <v>260.01870363338389</v>
      </c>
      <c r="F11" s="686">
        <v>260.01870363338389</v>
      </c>
      <c r="G11" s="677"/>
      <c r="H11" s="685">
        <v>271.78629301055997</v>
      </c>
      <c r="I11" s="686">
        <v>271.78629301055997</v>
      </c>
      <c r="J11" s="677"/>
      <c r="K11" s="685">
        <v>265.76055889908213</v>
      </c>
      <c r="L11" s="686">
        <v>265.76055889908213</v>
      </c>
      <c r="M11" s="677"/>
      <c r="N11" s="685">
        <v>263.78138338901687</v>
      </c>
      <c r="O11" s="686">
        <v>263.78138338901687</v>
      </c>
      <c r="P11" s="677"/>
      <c r="Q11" s="685">
        <v>258.64776550470833</v>
      </c>
      <c r="R11" s="686">
        <v>258.64776550470833</v>
      </c>
      <c r="S11" s="677"/>
      <c r="T11" s="685">
        <v>294.3517410157466</v>
      </c>
      <c r="U11" s="686">
        <v>294.3517410157466</v>
      </c>
      <c r="V11" s="677"/>
      <c r="W11" s="685">
        <v>309.20651510775696</v>
      </c>
      <c r="X11" s="686">
        <v>309.20651510775696</v>
      </c>
      <c r="Y11" s="677"/>
    </row>
    <row r="12" spans="1:25" s="678" customFormat="1" ht="15" customHeight="1">
      <c r="A12" s="674" t="s">
        <v>992</v>
      </c>
      <c r="B12" s="685">
        <v>25.85398736145644</v>
      </c>
      <c r="C12" s="686">
        <v>25.85398736145644</v>
      </c>
      <c r="D12" s="677"/>
      <c r="E12" s="685">
        <v>34.9506502080865</v>
      </c>
      <c r="F12" s="686">
        <v>34.9506502080865</v>
      </c>
      <c r="G12" s="677"/>
      <c r="H12" s="685">
        <v>27.602518950221256</v>
      </c>
      <c r="I12" s="686">
        <v>27.602518950221256</v>
      </c>
      <c r="J12" s="677"/>
      <c r="K12" s="685">
        <v>31.5563159817555</v>
      </c>
      <c r="L12" s="686">
        <v>31.5563159817555</v>
      </c>
      <c r="M12" s="677"/>
      <c r="N12" s="685">
        <v>35.020386669208357</v>
      </c>
      <c r="O12" s="686">
        <v>35.020386669208357</v>
      </c>
      <c r="P12" s="677"/>
      <c r="Q12" s="685">
        <v>35.050531846135485</v>
      </c>
      <c r="R12" s="686">
        <v>35.050531846135485</v>
      </c>
      <c r="S12" s="677"/>
      <c r="T12" s="685">
        <v>35.052912733909395</v>
      </c>
      <c r="U12" s="686">
        <v>35.052912733909395</v>
      </c>
      <c r="V12" s="677"/>
      <c r="W12" s="685">
        <v>35.055498575473898</v>
      </c>
      <c r="X12" s="686">
        <v>35.055498575473898</v>
      </c>
      <c r="Y12" s="677"/>
    </row>
    <row r="13" spans="1:25" s="678" customFormat="1" ht="15" customHeight="1">
      <c r="A13" s="674" t="s">
        <v>1009</v>
      </c>
      <c r="B13" s="685">
        <v>880.54161447831814</v>
      </c>
      <c r="C13" s="686">
        <v>880.54161447831814</v>
      </c>
      <c r="D13" s="677"/>
      <c r="E13" s="685">
        <v>891.54704584243757</v>
      </c>
      <c r="F13" s="686">
        <v>891.54704584243757</v>
      </c>
      <c r="G13" s="677"/>
      <c r="H13" s="685">
        <v>910.48399854455533</v>
      </c>
      <c r="I13" s="686">
        <v>910.48399854455533</v>
      </c>
      <c r="J13" s="677"/>
      <c r="K13" s="685">
        <v>941.64191568481226</v>
      </c>
      <c r="L13" s="686">
        <v>941.64191568481226</v>
      </c>
      <c r="M13" s="677"/>
      <c r="N13" s="685">
        <v>973.71919223860561</v>
      </c>
      <c r="O13" s="686">
        <v>973.71919223860561</v>
      </c>
      <c r="P13" s="677"/>
      <c r="Q13" s="685">
        <v>1000.5687802605073</v>
      </c>
      <c r="R13" s="686">
        <v>1000.5687802605073</v>
      </c>
      <c r="S13" s="677"/>
      <c r="T13" s="685">
        <v>1047.2225932153783</v>
      </c>
      <c r="U13" s="686">
        <v>1047.2225932153783</v>
      </c>
      <c r="V13" s="677"/>
      <c r="W13" s="685">
        <v>1103.7899481372262</v>
      </c>
      <c r="X13" s="686">
        <v>1103.7899481372262</v>
      </c>
      <c r="Y13" s="677"/>
    </row>
    <row r="14" spans="1:25" s="678" customFormat="1" ht="15" customHeight="1">
      <c r="A14" s="674" t="s">
        <v>1010</v>
      </c>
      <c r="B14" s="685">
        <v>4.1515635329648513</v>
      </c>
      <c r="C14" s="686">
        <v>4.1515635329648513</v>
      </c>
      <c r="D14" s="677"/>
      <c r="E14" s="685">
        <v>4.6439585260827938</v>
      </c>
      <c r="F14" s="686">
        <v>4.6439585260827938</v>
      </c>
      <c r="G14" s="677"/>
      <c r="H14" s="685">
        <v>5.181305031458094</v>
      </c>
      <c r="I14" s="686">
        <v>5.181305031458094</v>
      </c>
      <c r="J14" s="677"/>
      <c r="K14" s="685">
        <v>5.1486093326868154</v>
      </c>
      <c r="L14" s="686">
        <v>5.1486093326868154</v>
      </c>
      <c r="M14" s="677"/>
      <c r="N14" s="685">
        <v>43.068998443579709</v>
      </c>
      <c r="O14" s="686">
        <v>43.068998443579709</v>
      </c>
      <c r="P14" s="677"/>
      <c r="Q14" s="685">
        <v>75.132280605461233</v>
      </c>
      <c r="R14" s="686">
        <v>75.132280605461233</v>
      </c>
      <c r="S14" s="677"/>
      <c r="T14" s="685">
        <v>81.785395757646114</v>
      </c>
      <c r="U14" s="686">
        <v>81.785395757646114</v>
      </c>
      <c r="V14" s="677"/>
      <c r="W14" s="685">
        <v>73.633501364091472</v>
      </c>
      <c r="X14" s="686">
        <v>73.633501364091472</v>
      </c>
      <c r="Y14" s="677"/>
    </row>
    <row r="15" spans="1:25" s="678" customFormat="1" ht="15" customHeight="1">
      <c r="A15" s="674" t="s">
        <v>995</v>
      </c>
      <c r="B15" s="685">
        <v>4482.7634621313564</v>
      </c>
      <c r="C15" s="686">
        <v>4482.7634621313564</v>
      </c>
      <c r="D15" s="677"/>
      <c r="E15" s="685">
        <v>4792.5747632979846</v>
      </c>
      <c r="F15" s="686">
        <v>4792.5747632979846</v>
      </c>
      <c r="G15" s="677"/>
      <c r="H15" s="685">
        <v>5008.7709232266916</v>
      </c>
      <c r="I15" s="686">
        <v>5008.7709232266916</v>
      </c>
      <c r="J15" s="677"/>
      <c r="K15" s="685">
        <v>5285.9860972639453</v>
      </c>
      <c r="L15" s="686">
        <v>5285.9860972639453</v>
      </c>
      <c r="M15" s="677"/>
      <c r="N15" s="685">
        <v>5263.8750369114487</v>
      </c>
      <c r="O15" s="686">
        <v>5263.8750369114487</v>
      </c>
      <c r="P15" s="677"/>
      <c r="Q15" s="685">
        <v>5098.0551078589187</v>
      </c>
      <c r="R15" s="686">
        <v>5098.0551078589187</v>
      </c>
      <c r="S15" s="677"/>
      <c r="T15" s="685">
        <v>5406.6972721462434</v>
      </c>
      <c r="U15" s="686">
        <v>5406.6972721462434</v>
      </c>
      <c r="V15" s="677"/>
      <c r="W15" s="685">
        <v>6030.0960904151298</v>
      </c>
      <c r="X15" s="686">
        <v>6030.0960904151298</v>
      </c>
      <c r="Y15" s="677"/>
    </row>
    <row r="16" spans="1:25" s="678" customFormat="1" ht="15" customHeight="1">
      <c r="A16" s="674" t="s">
        <v>1011</v>
      </c>
      <c r="B16" s="685">
        <v>4.5873976126622678</v>
      </c>
      <c r="C16" s="686">
        <v>4.5873976126622678</v>
      </c>
      <c r="D16" s="677"/>
      <c r="E16" s="685">
        <v>7.0814111485259543</v>
      </c>
      <c r="F16" s="686">
        <v>7.0814111485259543</v>
      </c>
      <c r="G16" s="677"/>
      <c r="H16" s="685">
        <v>7.8612823940045997</v>
      </c>
      <c r="I16" s="686">
        <v>7.8612823940045997</v>
      </c>
      <c r="J16" s="677"/>
      <c r="K16" s="685">
        <v>16.478092361460373</v>
      </c>
      <c r="L16" s="686">
        <v>16.478092361460373</v>
      </c>
      <c r="M16" s="677"/>
      <c r="N16" s="685">
        <v>16.762651317963282</v>
      </c>
      <c r="O16" s="686">
        <v>16.762651317963282</v>
      </c>
      <c r="P16" s="677"/>
      <c r="Q16" s="685">
        <v>17.365222019198995</v>
      </c>
      <c r="R16" s="686">
        <v>17.365222019198995</v>
      </c>
      <c r="S16" s="677"/>
      <c r="T16" s="685">
        <v>27.849973554136735</v>
      </c>
      <c r="U16" s="686">
        <v>27.849973554136735</v>
      </c>
      <c r="V16" s="677"/>
      <c r="W16" s="685">
        <v>34.5548131714608</v>
      </c>
      <c r="X16" s="686">
        <v>34.5548131714608</v>
      </c>
      <c r="Y16" s="677"/>
    </row>
    <row r="17" spans="1:25" s="678" customFormat="1">
      <c r="A17" s="674" t="s">
        <v>557</v>
      </c>
      <c r="B17" s="685">
        <v>1163.5151978285871</v>
      </c>
      <c r="C17" s="686">
        <v>1163.5151978285871</v>
      </c>
      <c r="D17" s="677"/>
      <c r="E17" s="685">
        <v>1208.5423412176667</v>
      </c>
      <c r="F17" s="686">
        <v>1208.5423412176667</v>
      </c>
      <c r="G17" s="677"/>
      <c r="H17" s="685">
        <v>1264.4109220522739</v>
      </c>
      <c r="I17" s="686">
        <v>1264.4109220522739</v>
      </c>
      <c r="J17" s="677"/>
      <c r="K17" s="685">
        <v>1533.4255782414916</v>
      </c>
      <c r="L17" s="686">
        <v>1533.4255782414916</v>
      </c>
      <c r="M17" s="677"/>
      <c r="N17" s="685">
        <v>1583.9038249021701</v>
      </c>
      <c r="O17" s="686">
        <v>1583.9038249021683</v>
      </c>
      <c r="P17" s="677"/>
      <c r="Q17" s="685">
        <v>1693.636492246909</v>
      </c>
      <c r="R17" s="686">
        <v>1693.636492246909</v>
      </c>
      <c r="S17" s="677"/>
      <c r="T17" s="685">
        <v>1849.2069833932121</v>
      </c>
      <c r="U17" s="686">
        <v>1849.2069833932121</v>
      </c>
      <c r="V17" s="677"/>
      <c r="W17" s="685">
        <v>1970.7819767936612</v>
      </c>
      <c r="X17" s="686">
        <v>1970.7819767936612</v>
      </c>
      <c r="Y17" s="677"/>
    </row>
    <row r="18" spans="1:25" ht="6" customHeight="1">
      <c r="A18" s="687"/>
      <c r="B18" s="685"/>
      <c r="C18" s="686"/>
      <c r="D18" s="688"/>
      <c r="E18" s="685"/>
      <c r="F18" s="686"/>
      <c r="G18" s="688"/>
      <c r="H18" s="685"/>
      <c r="I18" s="686"/>
      <c r="J18" s="688"/>
      <c r="K18" s="685"/>
      <c r="L18" s="686"/>
      <c r="M18" s="688"/>
      <c r="N18" s="685"/>
      <c r="O18" s="686"/>
      <c r="P18" s="688"/>
      <c r="Q18" s="685"/>
      <c r="R18" s="686"/>
      <c r="S18" s="688"/>
      <c r="T18" s="685"/>
      <c r="U18" s="686"/>
      <c r="V18" s="688"/>
      <c r="W18" s="685"/>
      <c r="X18" s="686"/>
      <c r="Y18" s="688"/>
    </row>
    <row r="19" spans="1:25" ht="15" customHeight="1">
      <c r="A19" s="670" t="s">
        <v>1012</v>
      </c>
      <c r="B19" s="682">
        <v>3262.3827970000011</v>
      </c>
      <c r="C19" s="683">
        <v>3136.5378689435147</v>
      </c>
      <c r="D19" s="689">
        <v>125.84492805648641</v>
      </c>
      <c r="E19" s="682">
        <v>3431.3630309999999</v>
      </c>
      <c r="F19" s="683">
        <v>3295.1232579758116</v>
      </c>
      <c r="G19" s="689">
        <v>136.23977302418834</v>
      </c>
      <c r="H19" s="682">
        <v>3614.7835959999993</v>
      </c>
      <c r="I19" s="683">
        <v>3464.6758297171637</v>
      </c>
      <c r="J19" s="689">
        <v>150.10776628283585</v>
      </c>
      <c r="K19" s="682">
        <v>3713.8407510000002</v>
      </c>
      <c r="L19" s="683">
        <v>3567.6715804131022</v>
      </c>
      <c r="M19" s="689">
        <v>146.16917058689788</v>
      </c>
      <c r="N19" s="682">
        <v>3828.2629340000008</v>
      </c>
      <c r="O19" s="683">
        <v>3674.4288278696099</v>
      </c>
      <c r="P19" s="689">
        <v>153.83410613039058</v>
      </c>
      <c r="Q19" s="682">
        <v>3905.6189449999997</v>
      </c>
      <c r="R19" s="683">
        <v>3742.1745646688241</v>
      </c>
      <c r="S19" s="689">
        <v>163.44438033117581</v>
      </c>
      <c r="T19" s="682">
        <v>4065.9306359999969</v>
      </c>
      <c r="U19" s="683">
        <v>3895.5602732129378</v>
      </c>
      <c r="V19" s="689">
        <v>170.37036278705935</v>
      </c>
      <c r="W19" s="682">
        <v>4233.2919850000008</v>
      </c>
      <c r="X19" s="683">
        <v>4066.936284913184</v>
      </c>
      <c r="Y19" s="689">
        <v>166.35570008681614</v>
      </c>
    </row>
    <row r="20" spans="1:25" ht="15" customHeight="1">
      <c r="A20" s="690" t="s">
        <v>1013</v>
      </c>
      <c r="B20" s="685">
        <v>3250.664134993086</v>
      </c>
      <c r="C20" s="686">
        <v>3126.3924851408192</v>
      </c>
      <c r="D20" s="688">
        <v>124.27164985226665</v>
      </c>
      <c r="E20" s="685">
        <v>3415.671600993086</v>
      </c>
      <c r="F20" s="686">
        <v>3281.1438420714344</v>
      </c>
      <c r="G20" s="688">
        <v>134.52775892165175</v>
      </c>
      <c r="H20" s="685">
        <v>3597.7532759930873</v>
      </c>
      <c r="I20" s="686">
        <v>3449.205894117043</v>
      </c>
      <c r="J20" s="688">
        <v>148.54738187604406</v>
      </c>
      <c r="K20" s="685">
        <v>3700.5360059930858</v>
      </c>
      <c r="L20" s="686">
        <v>3555.2940577035843</v>
      </c>
      <c r="M20" s="688">
        <v>145.24194828950175</v>
      </c>
      <c r="N20" s="685">
        <v>3802.6300529937644</v>
      </c>
      <c r="O20" s="686">
        <v>3651.726881076851</v>
      </c>
      <c r="P20" s="688">
        <v>150.90317191691327</v>
      </c>
      <c r="Q20" s="685">
        <v>3889.8469739937946</v>
      </c>
      <c r="R20" s="686">
        <v>3729.2380921286317</v>
      </c>
      <c r="S20" s="688">
        <v>160.60888186516286</v>
      </c>
      <c r="T20" s="685">
        <v>4050.3111119939795</v>
      </c>
      <c r="U20" s="686">
        <v>3882.6334568135899</v>
      </c>
      <c r="V20" s="688">
        <v>167.67765518038965</v>
      </c>
      <c r="W20" s="685">
        <v>4219.229758994019</v>
      </c>
      <c r="X20" s="686">
        <v>4053.7059448530508</v>
      </c>
      <c r="Y20" s="688">
        <v>165.52381414096803</v>
      </c>
    </row>
    <row r="21" spans="1:25" s="678" customFormat="1" ht="15" customHeight="1">
      <c r="A21" s="674" t="s">
        <v>542</v>
      </c>
      <c r="B21" s="685">
        <v>356.35649472574119</v>
      </c>
      <c r="C21" s="686">
        <v>339.17785943584192</v>
      </c>
      <c r="D21" s="688">
        <v>17.178635289899244</v>
      </c>
      <c r="E21" s="685">
        <v>395.13528466051099</v>
      </c>
      <c r="F21" s="686">
        <v>375.27740773294971</v>
      </c>
      <c r="G21" s="688">
        <v>19.857876927561257</v>
      </c>
      <c r="H21" s="685">
        <v>385.13994767099678</v>
      </c>
      <c r="I21" s="686">
        <v>362.13408395170802</v>
      </c>
      <c r="J21" s="688">
        <v>23.005863719288733</v>
      </c>
      <c r="K21" s="685">
        <v>365.64002604949872</v>
      </c>
      <c r="L21" s="686">
        <v>346.32304586837313</v>
      </c>
      <c r="M21" s="688">
        <v>19.316980181125611</v>
      </c>
      <c r="N21" s="685">
        <v>351.50796637776864</v>
      </c>
      <c r="O21" s="686">
        <v>330.54293110368889</v>
      </c>
      <c r="P21" s="688">
        <v>20.965035274079778</v>
      </c>
      <c r="Q21" s="685">
        <v>365.06177188106182</v>
      </c>
      <c r="R21" s="686">
        <v>346.72012173738972</v>
      </c>
      <c r="S21" s="688">
        <v>18.34165014367208</v>
      </c>
      <c r="T21" s="685">
        <v>391.134765942716</v>
      </c>
      <c r="U21" s="686">
        <v>375.40531080159008</v>
      </c>
      <c r="V21" s="688">
        <v>15.729455141125941</v>
      </c>
      <c r="W21" s="685">
        <v>435.6507085607459</v>
      </c>
      <c r="X21" s="686">
        <v>414.18347912268371</v>
      </c>
      <c r="Y21" s="688">
        <v>21.467229438062212</v>
      </c>
    </row>
    <row r="22" spans="1:25" s="678" customFormat="1" ht="15" customHeight="1">
      <c r="A22" s="674" t="s">
        <v>992</v>
      </c>
      <c r="B22" s="685">
        <v>227.37911334229887</v>
      </c>
      <c r="C22" s="686">
        <v>153.64373482904099</v>
      </c>
      <c r="D22" s="688">
        <v>73.735378513257871</v>
      </c>
      <c r="E22" s="685">
        <v>226.84857202765778</v>
      </c>
      <c r="F22" s="686">
        <v>153.76378397582243</v>
      </c>
      <c r="G22" s="688">
        <v>73.084788051835361</v>
      </c>
      <c r="H22" s="685">
        <v>234.8494418278276</v>
      </c>
      <c r="I22" s="686">
        <v>156.7432344043836</v>
      </c>
      <c r="J22" s="688">
        <v>78.106207423444019</v>
      </c>
      <c r="K22" s="685">
        <v>240.21063920183218</v>
      </c>
      <c r="L22" s="686">
        <v>161.30596222920926</v>
      </c>
      <c r="M22" s="688">
        <v>78.904676972622923</v>
      </c>
      <c r="N22" s="685">
        <v>252.37976720525918</v>
      </c>
      <c r="O22" s="686">
        <v>170.68097811410243</v>
      </c>
      <c r="P22" s="688">
        <v>81.698789091156755</v>
      </c>
      <c r="Q22" s="685">
        <v>259.5866409339651</v>
      </c>
      <c r="R22" s="686">
        <v>171.04648939098615</v>
      </c>
      <c r="S22" s="688">
        <v>88.540151542978947</v>
      </c>
      <c r="T22" s="685">
        <v>265.84111058948338</v>
      </c>
      <c r="U22" s="686">
        <v>172.28834215671668</v>
      </c>
      <c r="V22" s="688">
        <v>93.552768432766726</v>
      </c>
      <c r="W22" s="685">
        <v>258.56399219388078</v>
      </c>
      <c r="X22" s="686">
        <v>174.8415263599191</v>
      </c>
      <c r="Y22" s="688">
        <v>83.722465833961664</v>
      </c>
    </row>
    <row r="23" spans="1:25" s="678" customFormat="1" ht="15" customHeight="1">
      <c r="A23" s="674" t="s">
        <v>1009</v>
      </c>
      <c r="B23" s="685">
        <v>120.00675198645445</v>
      </c>
      <c r="C23" s="686">
        <v>116.00491540366737</v>
      </c>
      <c r="D23" s="688">
        <v>4.0018365827870728</v>
      </c>
      <c r="E23" s="685">
        <v>123.10580222731456</v>
      </c>
      <c r="F23" s="686">
        <v>113.925791054914</v>
      </c>
      <c r="G23" s="688">
        <v>9.1800111724005582</v>
      </c>
      <c r="H23" s="685">
        <v>144.12009514763798</v>
      </c>
      <c r="I23" s="686">
        <v>132.47602357315233</v>
      </c>
      <c r="J23" s="688">
        <v>11.644071574485652</v>
      </c>
      <c r="K23" s="685">
        <v>144.4829897925342</v>
      </c>
      <c r="L23" s="686">
        <v>132.7906223911327</v>
      </c>
      <c r="M23" s="688">
        <v>11.692367401401487</v>
      </c>
      <c r="N23" s="685">
        <v>141.22629728619424</v>
      </c>
      <c r="O23" s="686">
        <v>129.49194402580878</v>
      </c>
      <c r="P23" s="688">
        <v>11.734353260385451</v>
      </c>
      <c r="Q23" s="685">
        <v>143.80225655204157</v>
      </c>
      <c r="R23" s="686">
        <v>132.20801808628468</v>
      </c>
      <c r="S23" s="688">
        <v>11.594238465756881</v>
      </c>
      <c r="T23" s="685">
        <v>144.95813898896822</v>
      </c>
      <c r="U23" s="686">
        <v>132.96455754467834</v>
      </c>
      <c r="V23" s="688">
        <v>11.993581444289884</v>
      </c>
      <c r="W23" s="685">
        <v>100.74694713689605</v>
      </c>
      <c r="X23" s="686">
        <v>88.546031642056974</v>
      </c>
      <c r="Y23" s="688">
        <v>12.20091549483908</v>
      </c>
    </row>
    <row r="24" spans="1:25" s="678" customFormat="1" ht="15" customHeight="1">
      <c r="A24" s="674" t="s">
        <v>1010</v>
      </c>
      <c r="B24" s="685">
        <v>230.72687015173113</v>
      </c>
      <c r="C24" s="686">
        <v>230.72687015173113</v>
      </c>
      <c r="D24" s="688">
        <v>0</v>
      </c>
      <c r="E24" s="685">
        <v>255.69658430036341</v>
      </c>
      <c r="F24" s="686">
        <v>255.69658430036341</v>
      </c>
      <c r="G24" s="688">
        <v>0</v>
      </c>
      <c r="H24" s="685">
        <v>270.02086740640158</v>
      </c>
      <c r="I24" s="686">
        <v>270.02086740640158</v>
      </c>
      <c r="J24" s="688">
        <v>0</v>
      </c>
      <c r="K24" s="685">
        <v>281.23123990657137</v>
      </c>
      <c r="L24" s="686">
        <v>281.23123990657137</v>
      </c>
      <c r="M24" s="688">
        <v>0</v>
      </c>
      <c r="N24" s="685">
        <v>282.52898756219986</v>
      </c>
      <c r="O24" s="686">
        <v>282.52898756219986</v>
      </c>
      <c r="P24" s="688">
        <v>0</v>
      </c>
      <c r="Q24" s="685">
        <v>278.40374445433514</v>
      </c>
      <c r="R24" s="686">
        <v>278.40374445433514</v>
      </c>
      <c r="S24" s="688">
        <v>0</v>
      </c>
      <c r="T24" s="685">
        <v>288.32391134495816</v>
      </c>
      <c r="U24" s="686">
        <v>288.32391134495816</v>
      </c>
      <c r="V24" s="688">
        <v>0</v>
      </c>
      <c r="W24" s="685">
        <v>290.41141523948932</v>
      </c>
      <c r="X24" s="686">
        <v>290.41141523948932</v>
      </c>
      <c r="Y24" s="688">
        <v>0</v>
      </c>
    </row>
    <row r="25" spans="1:25" s="678" customFormat="1" ht="15" customHeight="1">
      <c r="A25" s="674" t="s">
        <v>995</v>
      </c>
      <c r="B25" s="685">
        <v>944.42637010423618</v>
      </c>
      <c r="C25" s="686">
        <v>944.33603567482658</v>
      </c>
      <c r="D25" s="688">
        <v>9.0334429409626354E-2</v>
      </c>
      <c r="E25" s="685">
        <v>976.1915124228882</v>
      </c>
      <c r="F25" s="686">
        <v>976.10098627758407</v>
      </c>
      <c r="G25" s="688">
        <v>9.0526145304165806E-2</v>
      </c>
      <c r="H25" s="685">
        <v>1054.8617891330159</v>
      </c>
      <c r="I25" s="686">
        <v>1054.7684710891162</v>
      </c>
      <c r="J25" s="688">
        <v>9.3318043899632455E-2</v>
      </c>
      <c r="K25" s="685">
        <v>1078.5329946576207</v>
      </c>
      <c r="L25" s="686">
        <v>1078.4388711399486</v>
      </c>
      <c r="M25" s="688">
        <v>9.4123517672192611E-2</v>
      </c>
      <c r="N25" s="685">
        <v>1105.4820072461057</v>
      </c>
      <c r="O25" s="686">
        <v>1105.3881487138037</v>
      </c>
      <c r="P25" s="688">
        <v>9.3858532302019487E-2</v>
      </c>
      <c r="Q25" s="685">
        <v>1123.4952336985107</v>
      </c>
      <c r="R25" s="686">
        <v>1123.3992830023985</v>
      </c>
      <c r="S25" s="688">
        <v>9.5950696112185568E-2</v>
      </c>
      <c r="T25" s="685">
        <v>1142.8836477269645</v>
      </c>
      <c r="U25" s="686">
        <v>1142.7843744121815</v>
      </c>
      <c r="V25" s="688">
        <v>9.9273314782876432E-2</v>
      </c>
      <c r="W25" s="685">
        <v>1158.8711331436546</v>
      </c>
      <c r="X25" s="686">
        <v>1158.7703905255405</v>
      </c>
      <c r="Y25" s="688">
        <v>0.10074261811410397</v>
      </c>
    </row>
    <row r="26" spans="1:25" s="678" customFormat="1" ht="15" customHeight="1">
      <c r="A26" s="674" t="s">
        <v>510</v>
      </c>
      <c r="B26" s="685">
        <v>173.64544318438894</v>
      </c>
      <c r="C26" s="686">
        <v>173.64544318438894</v>
      </c>
      <c r="D26" s="688">
        <v>0</v>
      </c>
      <c r="E26" s="685">
        <v>175.83625325652352</v>
      </c>
      <c r="F26" s="686">
        <v>175.83625325652352</v>
      </c>
      <c r="G26" s="688">
        <v>0</v>
      </c>
      <c r="H26" s="685">
        <v>179.90903114340639</v>
      </c>
      <c r="I26" s="686">
        <v>179.90903114340639</v>
      </c>
      <c r="J26" s="688">
        <v>0</v>
      </c>
      <c r="K26" s="685">
        <v>184.00044288089325</v>
      </c>
      <c r="L26" s="686">
        <v>184.00044288089325</v>
      </c>
      <c r="M26" s="688">
        <v>0</v>
      </c>
      <c r="N26" s="685">
        <v>180.8945337314367</v>
      </c>
      <c r="O26" s="686">
        <v>180.8945337314367</v>
      </c>
      <c r="P26" s="688">
        <v>0</v>
      </c>
      <c r="Q26" s="685">
        <v>182.56328850370954</v>
      </c>
      <c r="R26" s="686">
        <v>182.56328850370954</v>
      </c>
      <c r="S26" s="688">
        <v>0</v>
      </c>
      <c r="T26" s="685">
        <v>183.23600598370177</v>
      </c>
      <c r="U26" s="686">
        <v>183.23600598370177</v>
      </c>
      <c r="V26" s="688">
        <v>0</v>
      </c>
      <c r="W26" s="685">
        <v>233.03534839221828</v>
      </c>
      <c r="X26" s="686">
        <v>233.03534839221828</v>
      </c>
      <c r="Y26" s="688">
        <v>0</v>
      </c>
    </row>
    <row r="27" spans="1:25" s="678" customFormat="1">
      <c r="A27" s="674" t="s">
        <v>557</v>
      </c>
      <c r="B27" s="685">
        <v>1198.1230914982352</v>
      </c>
      <c r="C27" s="686">
        <v>1168.8576264613223</v>
      </c>
      <c r="D27" s="688">
        <v>29.265465036912836</v>
      </c>
      <c r="E27" s="685">
        <v>1262.8575920978274</v>
      </c>
      <c r="F27" s="686">
        <v>1230.5430354732769</v>
      </c>
      <c r="G27" s="688">
        <v>32.314556624550413</v>
      </c>
      <c r="H27" s="685">
        <v>1328.8521036638006</v>
      </c>
      <c r="I27" s="686">
        <v>1293.1541825488746</v>
      </c>
      <c r="J27" s="688">
        <v>35.697921114926025</v>
      </c>
      <c r="K27" s="685">
        <v>1406.4376735041358</v>
      </c>
      <c r="L27" s="686">
        <v>1371.2038732874562</v>
      </c>
      <c r="M27" s="688">
        <v>35.233800216679541</v>
      </c>
      <c r="N27" s="685">
        <v>1488.6104935847998</v>
      </c>
      <c r="O27" s="686">
        <v>1452.1993578258105</v>
      </c>
      <c r="P27" s="688">
        <v>36.411135758989261</v>
      </c>
      <c r="Q27" s="685">
        <v>1536.9340379701709</v>
      </c>
      <c r="R27" s="686">
        <v>1494.8971469535281</v>
      </c>
      <c r="S27" s="688">
        <v>42.036891016642763</v>
      </c>
      <c r="T27" s="685">
        <v>1633.9335314171904</v>
      </c>
      <c r="U27" s="686">
        <v>1587.6309545697661</v>
      </c>
      <c r="V27" s="688">
        <v>46.302576847424213</v>
      </c>
      <c r="W27" s="685">
        <v>1741.9502143271338</v>
      </c>
      <c r="X27" s="686">
        <v>1693.9177535711428</v>
      </c>
      <c r="Y27" s="688">
        <v>48.032460755990982</v>
      </c>
    </row>
    <row r="28" spans="1:25" ht="6" customHeight="1">
      <c r="A28" s="687"/>
      <c r="B28" s="685"/>
      <c r="C28" s="686"/>
      <c r="D28" s="688"/>
      <c r="E28" s="685"/>
      <c r="F28" s="686"/>
      <c r="G28" s="688"/>
      <c r="H28" s="685"/>
      <c r="I28" s="686"/>
      <c r="J28" s="688"/>
      <c r="K28" s="685"/>
      <c r="L28" s="686"/>
      <c r="M28" s="688"/>
      <c r="N28" s="685"/>
      <c r="O28" s="686"/>
      <c r="P28" s="688"/>
      <c r="Q28" s="685"/>
      <c r="R28" s="686"/>
      <c r="S28" s="688"/>
      <c r="T28" s="685"/>
      <c r="U28" s="686"/>
      <c r="V28" s="688"/>
      <c r="W28" s="685"/>
      <c r="X28" s="686"/>
      <c r="Y28" s="688"/>
    </row>
    <row r="29" spans="1:25" ht="15" customHeight="1">
      <c r="A29" s="690" t="s">
        <v>1014</v>
      </c>
      <c r="B29" s="685">
        <v>2.355</v>
      </c>
      <c r="C29" s="686">
        <v>2.355</v>
      </c>
      <c r="D29" s="688">
        <v>0</v>
      </c>
      <c r="E29" s="685">
        <v>1.113</v>
      </c>
      <c r="F29" s="686">
        <v>1.089</v>
      </c>
      <c r="G29" s="688">
        <v>2.4E-2</v>
      </c>
      <c r="H29" s="685">
        <v>2.6520000000000001</v>
      </c>
      <c r="I29" s="686">
        <v>2.633</v>
      </c>
      <c r="J29" s="688">
        <v>1.9E-2</v>
      </c>
      <c r="K29" s="685">
        <v>2.4460000000000002</v>
      </c>
      <c r="L29" s="686">
        <v>2.423</v>
      </c>
      <c r="M29" s="688">
        <v>2.3E-2</v>
      </c>
      <c r="N29" s="685">
        <v>3.464</v>
      </c>
      <c r="O29" s="686">
        <v>3.4409999999999998</v>
      </c>
      <c r="P29" s="688">
        <v>2.3E-2</v>
      </c>
      <c r="Q29" s="685">
        <v>2.4059999999999997</v>
      </c>
      <c r="R29" s="686">
        <v>2.3929999999999998</v>
      </c>
      <c r="S29" s="688">
        <v>1.2999999999999999E-2</v>
      </c>
      <c r="T29" s="685">
        <v>1.54</v>
      </c>
      <c r="U29" s="686">
        <v>1.526</v>
      </c>
      <c r="V29" s="688">
        <v>1.4E-2</v>
      </c>
      <c r="W29" s="685">
        <v>2.1149999999999998</v>
      </c>
      <c r="X29" s="686">
        <v>2.0859999999999999</v>
      </c>
      <c r="Y29" s="688">
        <v>2.9000000000000001E-2</v>
      </c>
    </row>
    <row r="30" spans="1:25" ht="15" customHeight="1">
      <c r="A30" s="690" t="s">
        <v>979</v>
      </c>
      <c r="B30" s="685">
        <v>0.25379999999999997</v>
      </c>
      <c r="C30" s="686">
        <v>0.25379999999999997</v>
      </c>
      <c r="D30" s="688">
        <v>0</v>
      </c>
      <c r="E30" s="685">
        <v>0.21410899999999999</v>
      </c>
      <c r="F30" s="686">
        <v>0.21410899999999999</v>
      </c>
      <c r="G30" s="688">
        <v>0</v>
      </c>
      <c r="H30" s="685">
        <v>1.5211000000000001E-2</v>
      </c>
      <c r="I30" s="686">
        <v>1.5211000000000001E-2</v>
      </c>
      <c r="J30" s="688">
        <v>0</v>
      </c>
      <c r="K30" s="685">
        <v>0.20092599999999999</v>
      </c>
      <c r="L30" s="686">
        <v>0.20092599999999999</v>
      </c>
      <c r="M30" s="688">
        <v>0</v>
      </c>
      <c r="N30" s="685">
        <v>4.9676999999999999E-2</v>
      </c>
      <c r="O30" s="686">
        <v>4.9676999999999999E-2</v>
      </c>
      <c r="P30" s="688">
        <v>0</v>
      </c>
      <c r="Q30" s="685">
        <v>4.2564999999999999E-2</v>
      </c>
      <c r="R30" s="686">
        <v>4.2564999999999999E-2</v>
      </c>
      <c r="S30" s="688">
        <v>0</v>
      </c>
      <c r="T30" s="685">
        <v>7.7514E-2</v>
      </c>
      <c r="U30" s="686">
        <v>7.7514E-2</v>
      </c>
      <c r="V30" s="688">
        <v>0</v>
      </c>
      <c r="W30" s="685">
        <v>2.7570000000000001E-2</v>
      </c>
      <c r="X30" s="686">
        <v>2.7570000000000001E-2</v>
      </c>
      <c r="Y30" s="688">
        <v>0</v>
      </c>
    </row>
    <row r="31" spans="1:25" ht="15" customHeight="1">
      <c r="A31" s="690" t="s">
        <v>921</v>
      </c>
      <c r="B31" s="685">
        <v>9.1098620069153391</v>
      </c>
      <c r="C31" s="686">
        <v>7.5365838026955778</v>
      </c>
      <c r="D31" s="688">
        <v>1.5732782042197608</v>
      </c>
      <c r="E31" s="685">
        <v>14.364321006913677</v>
      </c>
      <c r="F31" s="686">
        <v>12.67630690437708</v>
      </c>
      <c r="G31" s="688">
        <v>1.6880141025365965</v>
      </c>
      <c r="H31" s="685">
        <v>14.363109006912579</v>
      </c>
      <c r="I31" s="686">
        <v>12.821724600120776</v>
      </c>
      <c r="J31" s="688">
        <v>1.5413844067918021</v>
      </c>
      <c r="K31" s="685">
        <v>10.657819006914149</v>
      </c>
      <c r="L31" s="686">
        <v>9.7535967095180087</v>
      </c>
      <c r="M31" s="688">
        <v>0.90422229739614057</v>
      </c>
      <c r="N31" s="685">
        <v>22.119204006236519</v>
      </c>
      <c r="O31" s="686">
        <v>19.211269792759214</v>
      </c>
      <c r="P31" s="688">
        <v>2.9079342134773052</v>
      </c>
      <c r="Q31" s="685">
        <v>13.323406006205101</v>
      </c>
      <c r="R31" s="686">
        <v>10.500907540192145</v>
      </c>
      <c r="S31" s="688">
        <v>2.8224984660129557</v>
      </c>
      <c r="T31" s="685">
        <v>14.002010006017493</v>
      </c>
      <c r="U31" s="686">
        <v>11.323302399347796</v>
      </c>
      <c r="V31" s="688">
        <v>2.6787076066696969</v>
      </c>
      <c r="W31" s="685">
        <v>11.9196560059814</v>
      </c>
      <c r="X31" s="686">
        <v>11.116770060133289</v>
      </c>
      <c r="Y31" s="688">
        <v>0.80288594584811113</v>
      </c>
    </row>
    <row r="32" spans="1:25" ht="6" customHeight="1">
      <c r="A32" s="653"/>
      <c r="B32" s="691"/>
      <c r="C32" s="692"/>
      <c r="D32" s="693"/>
      <c r="E32" s="691"/>
      <c r="F32" s="692"/>
      <c r="G32" s="693"/>
      <c r="H32" s="691"/>
      <c r="I32" s="692"/>
      <c r="J32" s="693"/>
      <c r="K32" s="691"/>
      <c r="L32" s="692"/>
      <c r="M32" s="693"/>
      <c r="N32" s="691"/>
      <c r="O32" s="692"/>
      <c r="P32" s="693"/>
      <c r="Q32" s="691"/>
      <c r="R32" s="692"/>
      <c r="S32" s="693"/>
      <c r="T32" s="691"/>
      <c r="U32" s="692"/>
      <c r="V32" s="693"/>
      <c r="W32" s="691"/>
      <c r="X32" s="692"/>
      <c r="Y32" s="693"/>
    </row>
    <row r="33" spans="1:25" ht="6" customHeight="1">
      <c r="A33" s="694"/>
      <c r="B33" s="695"/>
      <c r="C33" s="695"/>
      <c r="D33" s="696"/>
      <c r="E33" s="695"/>
      <c r="F33" s="697"/>
      <c r="G33" s="698"/>
      <c r="H33" s="697"/>
      <c r="I33" s="697"/>
      <c r="J33" s="698"/>
      <c r="K33" s="697"/>
      <c r="L33" s="697"/>
      <c r="M33" s="698"/>
      <c r="N33" s="697"/>
      <c r="O33" s="697"/>
      <c r="P33" s="698"/>
      <c r="Q33" s="697"/>
      <c r="R33" s="697"/>
      <c r="S33" s="698"/>
      <c r="T33" s="697"/>
      <c r="U33" s="697"/>
      <c r="V33" s="698"/>
      <c r="W33" s="697"/>
      <c r="X33" s="697"/>
      <c r="Y33" s="698"/>
    </row>
    <row r="34" spans="1:25" s="702" customFormat="1" ht="12.75" customHeight="1">
      <c r="A34" s="699" t="s">
        <v>997</v>
      </c>
      <c r="B34" s="392"/>
      <c r="C34" s="700"/>
      <c r="D34" s="392"/>
      <c r="E34" s="392"/>
      <c r="F34" s="701"/>
      <c r="G34" s="701"/>
      <c r="H34" s="701"/>
      <c r="I34" s="701"/>
      <c r="J34" s="701"/>
      <c r="K34" s="701"/>
      <c r="L34" s="701"/>
      <c r="M34" s="701"/>
      <c r="N34" s="701"/>
      <c r="O34" s="701"/>
      <c r="P34" s="701"/>
      <c r="Q34" s="701"/>
      <c r="R34" s="701"/>
      <c r="S34" s="701"/>
      <c r="T34" s="701"/>
      <c r="U34" s="701"/>
      <c r="V34" s="701"/>
      <c r="W34" s="701"/>
      <c r="X34" s="701"/>
      <c r="Y34" s="701"/>
    </row>
    <row r="35" spans="1:25" s="702" customFormat="1" ht="12.75" customHeight="1">
      <c r="A35" s="700" t="s">
        <v>1015</v>
      </c>
      <c r="B35" s="703"/>
      <c r="C35" s="703"/>
      <c r="D35" s="703"/>
      <c r="E35" s="703"/>
      <c r="F35" s="704"/>
      <c r="G35" s="704"/>
      <c r="H35" s="704"/>
      <c r="I35" s="704"/>
      <c r="J35" s="704"/>
      <c r="K35" s="704"/>
      <c r="L35" s="704"/>
      <c r="M35" s="704"/>
      <c r="N35" s="704"/>
      <c r="O35" s="704"/>
      <c r="P35" s="704"/>
      <c r="Q35" s="704"/>
      <c r="R35" s="704"/>
      <c r="S35" s="704"/>
      <c r="T35" s="704"/>
      <c r="U35" s="704"/>
      <c r="V35" s="704"/>
      <c r="W35" s="704"/>
      <c r="X35" s="704"/>
      <c r="Y35" s="704"/>
    </row>
    <row r="36" spans="1:25" s="702" customFormat="1" ht="6" customHeight="1">
      <c r="A36" s="700"/>
      <c r="B36" s="703"/>
      <c r="C36" s="703"/>
      <c r="D36" s="703"/>
      <c r="E36" s="703"/>
      <c r="F36" s="704"/>
      <c r="G36" s="704"/>
      <c r="H36" s="704"/>
      <c r="I36" s="704"/>
      <c r="J36" s="704"/>
      <c r="K36" s="704"/>
      <c r="L36" s="704"/>
      <c r="M36" s="704"/>
      <c r="N36" s="704"/>
      <c r="O36" s="704"/>
      <c r="P36" s="704"/>
      <c r="Q36" s="704"/>
      <c r="R36" s="704"/>
      <c r="S36" s="704"/>
      <c r="T36" s="704"/>
      <c r="U36" s="704"/>
      <c r="V36" s="704"/>
      <c r="W36" s="704"/>
      <c r="X36" s="704"/>
      <c r="Y36" s="704"/>
    </row>
    <row r="37" spans="1:25" s="702" customFormat="1" ht="12.75" customHeight="1">
      <c r="A37" s="2172" t="s">
        <v>1016</v>
      </c>
      <c r="B37" s="2172"/>
      <c r="C37" s="2172"/>
      <c r="D37" s="2172"/>
      <c r="E37" s="2172"/>
      <c r="F37" s="2172"/>
      <c r="G37" s="2172"/>
      <c r="H37" s="2172"/>
      <c r="I37" s="2172"/>
      <c r="J37" s="2172"/>
      <c r="K37" s="2172"/>
      <c r="L37" s="2172"/>
      <c r="M37" s="2172"/>
      <c r="N37" s="700"/>
      <c r="O37" s="700"/>
      <c r="P37" s="700"/>
      <c r="Q37" s="700"/>
      <c r="R37" s="700"/>
      <c r="S37" s="700"/>
      <c r="T37" s="700"/>
      <c r="U37" s="700"/>
      <c r="V37" s="700"/>
      <c r="W37" s="700"/>
      <c r="X37" s="700"/>
      <c r="Y37" s="700"/>
    </row>
    <row r="38" spans="1:25" s="702" customFormat="1" ht="12.75" customHeight="1">
      <c r="A38" s="2172"/>
      <c r="B38" s="2172"/>
      <c r="C38" s="2172"/>
      <c r="D38" s="2172"/>
      <c r="E38" s="2172"/>
      <c r="F38" s="2172"/>
      <c r="G38" s="2172"/>
      <c r="H38" s="2172"/>
      <c r="I38" s="2172"/>
      <c r="J38" s="2172"/>
      <c r="K38" s="2172"/>
      <c r="L38" s="2172"/>
      <c r="M38" s="2172"/>
      <c r="N38" s="700"/>
      <c r="O38" s="700"/>
      <c r="P38" s="700"/>
      <c r="Q38" s="700"/>
      <c r="R38" s="700"/>
      <c r="S38" s="700"/>
      <c r="T38" s="700"/>
      <c r="U38" s="700"/>
      <c r="V38" s="700"/>
      <c r="W38" s="700"/>
      <c r="X38" s="700"/>
      <c r="Y38" s="700"/>
    </row>
    <row r="39" spans="1:25" ht="12.75" customHeight="1">
      <c r="A39" s="2172"/>
      <c r="B39" s="2172"/>
      <c r="C39" s="2172"/>
      <c r="D39" s="2172"/>
      <c r="E39" s="2172"/>
      <c r="F39" s="2172"/>
      <c r="G39" s="2172"/>
      <c r="H39" s="2172"/>
      <c r="I39" s="2172"/>
      <c r="J39" s="2172"/>
      <c r="K39" s="2172"/>
      <c r="L39" s="2172"/>
      <c r="M39" s="2172"/>
    </row>
  </sheetData>
  <mergeCells count="10">
    <mergeCell ref="Q3:S3"/>
    <mergeCell ref="T3:V3"/>
    <mergeCell ref="W3:Y3"/>
    <mergeCell ref="A37:M39"/>
    <mergeCell ref="A3:A4"/>
    <mergeCell ref="B3:D3"/>
    <mergeCell ref="E3:G3"/>
    <mergeCell ref="H3:J3"/>
    <mergeCell ref="K3:M3"/>
    <mergeCell ref="N3:P3"/>
  </mergeCells>
  <printOptions horizontalCentered="1"/>
  <pageMargins left="0.11811023622047245" right="0.11811023622047245" top="0.59055118110236227" bottom="0.78740157480314965" header="0.31496062992125984" footer="0.31496062992125984"/>
  <pageSetup paperSize="9" scale="70" orientation="landscape" r:id="rId1"/>
  <headerFooter alignWithMargins="0"/>
  <colBreaks count="1" manualBreakCount="1">
    <brk id="13" max="38" man="1"/>
  </colBreak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0BFB21-8A56-4B24-B47F-B5F74AFDAA65}">
  <dimension ref="A1:AL17"/>
  <sheetViews>
    <sheetView view="pageBreakPreview" zoomScaleNormal="100" zoomScaleSheetLayoutView="100" workbookViewId="0">
      <selection activeCell="A2" sqref="A2"/>
    </sheetView>
  </sheetViews>
  <sheetFormatPr defaultRowHeight="12.75"/>
  <cols>
    <col min="1" max="1" width="32.7109375" style="707" customWidth="1"/>
    <col min="2" max="2" width="9.7109375" style="707" customWidth="1"/>
    <col min="3" max="3" width="11.7109375" style="707" customWidth="1"/>
    <col min="4" max="4" width="9.7109375" style="707" customWidth="1"/>
    <col min="5" max="5" width="11.7109375" style="707" customWidth="1"/>
    <col min="6" max="6" width="9.7109375" style="707" customWidth="1"/>
    <col min="7" max="7" width="11.7109375" style="707" customWidth="1"/>
    <col min="8" max="8" width="9.7109375" style="707" customWidth="1"/>
    <col min="9" max="9" width="11.7109375" style="707" customWidth="1"/>
    <col min="10" max="10" width="9.7109375" style="707" customWidth="1"/>
    <col min="11" max="11" width="11.7109375" style="707" customWidth="1"/>
    <col min="12" max="12" width="9.7109375" style="707" customWidth="1"/>
    <col min="13" max="13" width="11.7109375" style="707" customWidth="1"/>
    <col min="14" max="14" width="9.7109375" style="707" customWidth="1"/>
    <col min="15" max="15" width="11.7109375" style="707" customWidth="1"/>
    <col min="16" max="16" width="9.7109375" style="707" customWidth="1"/>
    <col min="17" max="17" width="11.7109375" style="707" customWidth="1"/>
    <col min="18" max="18" width="1.7109375" style="707" customWidth="1"/>
    <col min="19" max="256" width="9.140625" style="707"/>
    <col min="257" max="257" width="32.7109375" style="707" customWidth="1"/>
    <col min="258" max="258" width="9.7109375" style="707" customWidth="1"/>
    <col min="259" max="259" width="11.7109375" style="707" customWidth="1"/>
    <col min="260" max="260" width="9.7109375" style="707" customWidth="1"/>
    <col min="261" max="261" width="11.7109375" style="707" customWidth="1"/>
    <col min="262" max="262" width="9.7109375" style="707" customWidth="1"/>
    <col min="263" max="263" width="11.7109375" style="707" customWidth="1"/>
    <col min="264" max="264" width="9.7109375" style="707" customWidth="1"/>
    <col min="265" max="265" width="11.7109375" style="707" customWidth="1"/>
    <col min="266" max="266" width="9.7109375" style="707" customWidth="1"/>
    <col min="267" max="267" width="11.7109375" style="707" customWidth="1"/>
    <col min="268" max="268" width="9.7109375" style="707" customWidth="1"/>
    <col min="269" max="269" width="11.7109375" style="707" customWidth="1"/>
    <col min="270" max="270" width="9.7109375" style="707" customWidth="1"/>
    <col min="271" max="271" width="11.7109375" style="707" customWidth="1"/>
    <col min="272" max="272" width="9.7109375" style="707" customWidth="1"/>
    <col min="273" max="273" width="11.7109375" style="707" customWidth="1"/>
    <col min="274" max="274" width="1.7109375" style="707" customWidth="1"/>
    <col min="275" max="512" width="9.140625" style="707"/>
    <col min="513" max="513" width="32.7109375" style="707" customWidth="1"/>
    <col min="514" max="514" width="9.7109375" style="707" customWidth="1"/>
    <col min="515" max="515" width="11.7109375" style="707" customWidth="1"/>
    <col min="516" max="516" width="9.7109375" style="707" customWidth="1"/>
    <col min="517" max="517" width="11.7109375" style="707" customWidth="1"/>
    <col min="518" max="518" width="9.7109375" style="707" customWidth="1"/>
    <col min="519" max="519" width="11.7109375" style="707" customWidth="1"/>
    <col min="520" max="520" width="9.7109375" style="707" customWidth="1"/>
    <col min="521" max="521" width="11.7109375" style="707" customWidth="1"/>
    <col min="522" max="522" width="9.7109375" style="707" customWidth="1"/>
    <col min="523" max="523" width="11.7109375" style="707" customWidth="1"/>
    <col min="524" max="524" width="9.7109375" style="707" customWidth="1"/>
    <col min="525" max="525" width="11.7109375" style="707" customWidth="1"/>
    <col min="526" max="526" width="9.7109375" style="707" customWidth="1"/>
    <col min="527" max="527" width="11.7109375" style="707" customWidth="1"/>
    <col min="528" max="528" width="9.7109375" style="707" customWidth="1"/>
    <col min="529" max="529" width="11.7109375" style="707" customWidth="1"/>
    <col min="530" max="530" width="1.7109375" style="707" customWidth="1"/>
    <col min="531" max="768" width="9.140625" style="707"/>
    <col min="769" max="769" width="32.7109375" style="707" customWidth="1"/>
    <col min="770" max="770" width="9.7109375" style="707" customWidth="1"/>
    <col min="771" max="771" width="11.7109375" style="707" customWidth="1"/>
    <col min="772" max="772" width="9.7109375" style="707" customWidth="1"/>
    <col min="773" max="773" width="11.7109375" style="707" customWidth="1"/>
    <col min="774" max="774" width="9.7109375" style="707" customWidth="1"/>
    <col min="775" max="775" width="11.7109375" style="707" customWidth="1"/>
    <col min="776" max="776" width="9.7109375" style="707" customWidth="1"/>
    <col min="777" max="777" width="11.7109375" style="707" customWidth="1"/>
    <col min="778" max="778" width="9.7109375" style="707" customWidth="1"/>
    <col min="779" max="779" width="11.7109375" style="707" customWidth="1"/>
    <col min="780" max="780" width="9.7109375" style="707" customWidth="1"/>
    <col min="781" max="781" width="11.7109375" style="707" customWidth="1"/>
    <col min="782" max="782" width="9.7109375" style="707" customWidth="1"/>
    <col min="783" max="783" width="11.7109375" style="707" customWidth="1"/>
    <col min="784" max="784" width="9.7109375" style="707" customWidth="1"/>
    <col min="785" max="785" width="11.7109375" style="707" customWidth="1"/>
    <col min="786" max="786" width="1.7109375" style="707" customWidth="1"/>
    <col min="787" max="1024" width="9.140625" style="707"/>
    <col min="1025" max="1025" width="32.7109375" style="707" customWidth="1"/>
    <col min="1026" max="1026" width="9.7109375" style="707" customWidth="1"/>
    <col min="1027" max="1027" width="11.7109375" style="707" customWidth="1"/>
    <col min="1028" max="1028" width="9.7109375" style="707" customWidth="1"/>
    <col min="1029" max="1029" width="11.7109375" style="707" customWidth="1"/>
    <col min="1030" max="1030" width="9.7109375" style="707" customWidth="1"/>
    <col min="1031" max="1031" width="11.7109375" style="707" customWidth="1"/>
    <col min="1032" max="1032" width="9.7109375" style="707" customWidth="1"/>
    <col min="1033" max="1033" width="11.7109375" style="707" customWidth="1"/>
    <col min="1034" max="1034" width="9.7109375" style="707" customWidth="1"/>
    <col min="1035" max="1035" width="11.7109375" style="707" customWidth="1"/>
    <col min="1036" max="1036" width="9.7109375" style="707" customWidth="1"/>
    <col min="1037" max="1037" width="11.7109375" style="707" customWidth="1"/>
    <col min="1038" max="1038" width="9.7109375" style="707" customWidth="1"/>
    <col min="1039" max="1039" width="11.7109375" style="707" customWidth="1"/>
    <col min="1040" max="1040" width="9.7109375" style="707" customWidth="1"/>
    <col min="1041" max="1041" width="11.7109375" style="707" customWidth="1"/>
    <col min="1042" max="1042" width="1.7109375" style="707" customWidth="1"/>
    <col min="1043" max="1280" width="9.140625" style="707"/>
    <col min="1281" max="1281" width="32.7109375" style="707" customWidth="1"/>
    <col min="1282" max="1282" width="9.7109375" style="707" customWidth="1"/>
    <col min="1283" max="1283" width="11.7109375" style="707" customWidth="1"/>
    <col min="1284" max="1284" width="9.7109375" style="707" customWidth="1"/>
    <col min="1285" max="1285" width="11.7109375" style="707" customWidth="1"/>
    <col min="1286" max="1286" width="9.7109375" style="707" customWidth="1"/>
    <col min="1287" max="1287" width="11.7109375" style="707" customWidth="1"/>
    <col min="1288" max="1288" width="9.7109375" style="707" customWidth="1"/>
    <col min="1289" max="1289" width="11.7109375" style="707" customWidth="1"/>
    <col min="1290" max="1290" width="9.7109375" style="707" customWidth="1"/>
    <col min="1291" max="1291" width="11.7109375" style="707" customWidth="1"/>
    <col min="1292" max="1292" width="9.7109375" style="707" customWidth="1"/>
    <col min="1293" max="1293" width="11.7109375" style="707" customWidth="1"/>
    <col min="1294" max="1294" width="9.7109375" style="707" customWidth="1"/>
    <col min="1295" max="1295" width="11.7109375" style="707" customWidth="1"/>
    <col min="1296" max="1296" width="9.7109375" style="707" customWidth="1"/>
    <col min="1297" max="1297" width="11.7109375" style="707" customWidth="1"/>
    <col min="1298" max="1298" width="1.7109375" style="707" customWidth="1"/>
    <col min="1299" max="1536" width="9.140625" style="707"/>
    <col min="1537" max="1537" width="32.7109375" style="707" customWidth="1"/>
    <col min="1538" max="1538" width="9.7109375" style="707" customWidth="1"/>
    <col min="1539" max="1539" width="11.7109375" style="707" customWidth="1"/>
    <col min="1540" max="1540" width="9.7109375" style="707" customWidth="1"/>
    <col min="1541" max="1541" width="11.7109375" style="707" customWidth="1"/>
    <col min="1542" max="1542" width="9.7109375" style="707" customWidth="1"/>
    <col min="1543" max="1543" width="11.7109375" style="707" customWidth="1"/>
    <col min="1544" max="1544" width="9.7109375" style="707" customWidth="1"/>
    <col min="1545" max="1545" width="11.7109375" style="707" customWidth="1"/>
    <col min="1546" max="1546" width="9.7109375" style="707" customWidth="1"/>
    <col min="1547" max="1547" width="11.7109375" style="707" customWidth="1"/>
    <col min="1548" max="1548" width="9.7109375" style="707" customWidth="1"/>
    <col min="1549" max="1549" width="11.7109375" style="707" customWidth="1"/>
    <col min="1550" max="1550" width="9.7109375" style="707" customWidth="1"/>
    <col min="1551" max="1551" width="11.7109375" style="707" customWidth="1"/>
    <col min="1552" max="1552" width="9.7109375" style="707" customWidth="1"/>
    <col min="1553" max="1553" width="11.7109375" style="707" customWidth="1"/>
    <col min="1554" max="1554" width="1.7109375" style="707" customWidth="1"/>
    <col min="1555" max="1792" width="9.140625" style="707"/>
    <col min="1793" max="1793" width="32.7109375" style="707" customWidth="1"/>
    <col min="1794" max="1794" width="9.7109375" style="707" customWidth="1"/>
    <col min="1795" max="1795" width="11.7109375" style="707" customWidth="1"/>
    <col min="1796" max="1796" width="9.7109375" style="707" customWidth="1"/>
    <col min="1797" max="1797" width="11.7109375" style="707" customWidth="1"/>
    <col min="1798" max="1798" width="9.7109375" style="707" customWidth="1"/>
    <col min="1799" max="1799" width="11.7109375" style="707" customWidth="1"/>
    <col min="1800" max="1800" width="9.7109375" style="707" customWidth="1"/>
    <col min="1801" max="1801" width="11.7109375" style="707" customWidth="1"/>
    <col min="1802" max="1802" width="9.7109375" style="707" customWidth="1"/>
    <col min="1803" max="1803" width="11.7109375" style="707" customWidth="1"/>
    <col min="1804" max="1804" width="9.7109375" style="707" customWidth="1"/>
    <col min="1805" max="1805" width="11.7109375" style="707" customWidth="1"/>
    <col min="1806" max="1806" width="9.7109375" style="707" customWidth="1"/>
    <col min="1807" max="1807" width="11.7109375" style="707" customWidth="1"/>
    <col min="1808" max="1808" width="9.7109375" style="707" customWidth="1"/>
    <col min="1809" max="1809" width="11.7109375" style="707" customWidth="1"/>
    <col min="1810" max="1810" width="1.7109375" style="707" customWidth="1"/>
    <col min="1811" max="2048" width="9.140625" style="707"/>
    <col min="2049" max="2049" width="32.7109375" style="707" customWidth="1"/>
    <col min="2050" max="2050" width="9.7109375" style="707" customWidth="1"/>
    <col min="2051" max="2051" width="11.7109375" style="707" customWidth="1"/>
    <col min="2052" max="2052" width="9.7109375" style="707" customWidth="1"/>
    <col min="2053" max="2053" width="11.7109375" style="707" customWidth="1"/>
    <col min="2054" max="2054" width="9.7109375" style="707" customWidth="1"/>
    <col min="2055" max="2055" width="11.7109375" style="707" customWidth="1"/>
    <col min="2056" max="2056" width="9.7109375" style="707" customWidth="1"/>
    <col min="2057" max="2057" width="11.7109375" style="707" customWidth="1"/>
    <col min="2058" max="2058" width="9.7109375" style="707" customWidth="1"/>
    <col min="2059" max="2059" width="11.7109375" style="707" customWidth="1"/>
    <col min="2060" max="2060" width="9.7109375" style="707" customWidth="1"/>
    <col min="2061" max="2061" width="11.7109375" style="707" customWidth="1"/>
    <col min="2062" max="2062" width="9.7109375" style="707" customWidth="1"/>
    <col min="2063" max="2063" width="11.7109375" style="707" customWidth="1"/>
    <col min="2064" max="2064" width="9.7109375" style="707" customWidth="1"/>
    <col min="2065" max="2065" width="11.7109375" style="707" customWidth="1"/>
    <col min="2066" max="2066" width="1.7109375" style="707" customWidth="1"/>
    <col min="2067" max="2304" width="9.140625" style="707"/>
    <col min="2305" max="2305" width="32.7109375" style="707" customWidth="1"/>
    <col min="2306" max="2306" width="9.7109375" style="707" customWidth="1"/>
    <col min="2307" max="2307" width="11.7109375" style="707" customWidth="1"/>
    <col min="2308" max="2308" width="9.7109375" style="707" customWidth="1"/>
    <col min="2309" max="2309" width="11.7109375" style="707" customWidth="1"/>
    <col min="2310" max="2310" width="9.7109375" style="707" customWidth="1"/>
    <col min="2311" max="2311" width="11.7109375" style="707" customWidth="1"/>
    <col min="2312" max="2312" width="9.7109375" style="707" customWidth="1"/>
    <col min="2313" max="2313" width="11.7109375" style="707" customWidth="1"/>
    <col min="2314" max="2314" width="9.7109375" style="707" customWidth="1"/>
    <col min="2315" max="2315" width="11.7109375" style="707" customWidth="1"/>
    <col min="2316" max="2316" width="9.7109375" style="707" customWidth="1"/>
    <col min="2317" max="2317" width="11.7109375" style="707" customWidth="1"/>
    <col min="2318" max="2318" width="9.7109375" style="707" customWidth="1"/>
    <col min="2319" max="2319" width="11.7109375" style="707" customWidth="1"/>
    <col min="2320" max="2320" width="9.7109375" style="707" customWidth="1"/>
    <col min="2321" max="2321" width="11.7109375" style="707" customWidth="1"/>
    <col min="2322" max="2322" width="1.7109375" style="707" customWidth="1"/>
    <col min="2323" max="2560" width="9.140625" style="707"/>
    <col min="2561" max="2561" width="32.7109375" style="707" customWidth="1"/>
    <col min="2562" max="2562" width="9.7109375" style="707" customWidth="1"/>
    <col min="2563" max="2563" width="11.7109375" style="707" customWidth="1"/>
    <col min="2564" max="2564" width="9.7109375" style="707" customWidth="1"/>
    <col min="2565" max="2565" width="11.7109375" style="707" customWidth="1"/>
    <col min="2566" max="2566" width="9.7109375" style="707" customWidth="1"/>
    <col min="2567" max="2567" width="11.7109375" style="707" customWidth="1"/>
    <col min="2568" max="2568" width="9.7109375" style="707" customWidth="1"/>
    <col min="2569" max="2569" width="11.7109375" style="707" customWidth="1"/>
    <col min="2570" max="2570" width="9.7109375" style="707" customWidth="1"/>
    <col min="2571" max="2571" width="11.7109375" style="707" customWidth="1"/>
    <col min="2572" max="2572" width="9.7109375" style="707" customWidth="1"/>
    <col min="2573" max="2573" width="11.7109375" style="707" customWidth="1"/>
    <col min="2574" max="2574" width="9.7109375" style="707" customWidth="1"/>
    <col min="2575" max="2575" width="11.7109375" style="707" customWidth="1"/>
    <col min="2576" max="2576" width="9.7109375" style="707" customWidth="1"/>
    <col min="2577" max="2577" width="11.7109375" style="707" customWidth="1"/>
    <col min="2578" max="2578" width="1.7109375" style="707" customWidth="1"/>
    <col min="2579" max="2816" width="9.140625" style="707"/>
    <col min="2817" max="2817" width="32.7109375" style="707" customWidth="1"/>
    <col min="2818" max="2818" width="9.7109375" style="707" customWidth="1"/>
    <col min="2819" max="2819" width="11.7109375" style="707" customWidth="1"/>
    <col min="2820" max="2820" width="9.7109375" style="707" customWidth="1"/>
    <col min="2821" max="2821" width="11.7109375" style="707" customWidth="1"/>
    <col min="2822" max="2822" width="9.7109375" style="707" customWidth="1"/>
    <col min="2823" max="2823" width="11.7109375" style="707" customWidth="1"/>
    <col min="2824" max="2824" width="9.7109375" style="707" customWidth="1"/>
    <col min="2825" max="2825" width="11.7109375" style="707" customWidth="1"/>
    <col min="2826" max="2826" width="9.7109375" style="707" customWidth="1"/>
    <col min="2827" max="2827" width="11.7109375" style="707" customWidth="1"/>
    <col min="2828" max="2828" width="9.7109375" style="707" customWidth="1"/>
    <col min="2829" max="2829" width="11.7109375" style="707" customWidth="1"/>
    <col min="2830" max="2830" width="9.7109375" style="707" customWidth="1"/>
    <col min="2831" max="2831" width="11.7109375" style="707" customWidth="1"/>
    <col min="2832" max="2832" width="9.7109375" style="707" customWidth="1"/>
    <col min="2833" max="2833" width="11.7109375" style="707" customWidth="1"/>
    <col min="2834" max="2834" width="1.7109375" style="707" customWidth="1"/>
    <col min="2835" max="3072" width="9.140625" style="707"/>
    <col min="3073" max="3073" width="32.7109375" style="707" customWidth="1"/>
    <col min="3074" max="3074" width="9.7109375" style="707" customWidth="1"/>
    <col min="3075" max="3075" width="11.7109375" style="707" customWidth="1"/>
    <col min="3076" max="3076" width="9.7109375" style="707" customWidth="1"/>
    <col min="3077" max="3077" width="11.7109375" style="707" customWidth="1"/>
    <col min="3078" max="3078" width="9.7109375" style="707" customWidth="1"/>
    <col min="3079" max="3079" width="11.7109375" style="707" customWidth="1"/>
    <col min="3080" max="3080" width="9.7109375" style="707" customWidth="1"/>
    <col min="3081" max="3081" width="11.7109375" style="707" customWidth="1"/>
    <col min="3082" max="3082" width="9.7109375" style="707" customWidth="1"/>
    <col min="3083" max="3083" width="11.7109375" style="707" customWidth="1"/>
    <col min="3084" max="3084" width="9.7109375" style="707" customWidth="1"/>
    <col min="3085" max="3085" width="11.7109375" style="707" customWidth="1"/>
    <col min="3086" max="3086" width="9.7109375" style="707" customWidth="1"/>
    <col min="3087" max="3087" width="11.7109375" style="707" customWidth="1"/>
    <col min="3088" max="3088" width="9.7109375" style="707" customWidth="1"/>
    <col min="3089" max="3089" width="11.7109375" style="707" customWidth="1"/>
    <col min="3090" max="3090" width="1.7109375" style="707" customWidth="1"/>
    <col min="3091" max="3328" width="9.140625" style="707"/>
    <col min="3329" max="3329" width="32.7109375" style="707" customWidth="1"/>
    <col min="3330" max="3330" width="9.7109375" style="707" customWidth="1"/>
    <col min="3331" max="3331" width="11.7109375" style="707" customWidth="1"/>
    <col min="3332" max="3332" width="9.7109375" style="707" customWidth="1"/>
    <col min="3333" max="3333" width="11.7109375" style="707" customWidth="1"/>
    <col min="3334" max="3334" width="9.7109375" style="707" customWidth="1"/>
    <col min="3335" max="3335" width="11.7109375" style="707" customWidth="1"/>
    <col min="3336" max="3336" width="9.7109375" style="707" customWidth="1"/>
    <col min="3337" max="3337" width="11.7109375" style="707" customWidth="1"/>
    <col min="3338" max="3338" width="9.7109375" style="707" customWidth="1"/>
    <col min="3339" max="3339" width="11.7109375" style="707" customWidth="1"/>
    <col min="3340" max="3340" width="9.7109375" style="707" customWidth="1"/>
    <col min="3341" max="3341" width="11.7109375" style="707" customWidth="1"/>
    <col min="3342" max="3342" width="9.7109375" style="707" customWidth="1"/>
    <col min="3343" max="3343" width="11.7109375" style="707" customWidth="1"/>
    <col min="3344" max="3344" width="9.7109375" style="707" customWidth="1"/>
    <col min="3345" max="3345" width="11.7109375" style="707" customWidth="1"/>
    <col min="3346" max="3346" width="1.7109375" style="707" customWidth="1"/>
    <col min="3347" max="3584" width="9.140625" style="707"/>
    <col min="3585" max="3585" width="32.7109375" style="707" customWidth="1"/>
    <col min="3586" max="3586" width="9.7109375" style="707" customWidth="1"/>
    <col min="3587" max="3587" width="11.7109375" style="707" customWidth="1"/>
    <col min="3588" max="3588" width="9.7109375" style="707" customWidth="1"/>
    <col min="3589" max="3589" width="11.7109375" style="707" customWidth="1"/>
    <col min="3590" max="3590" width="9.7109375" style="707" customWidth="1"/>
    <col min="3591" max="3591" width="11.7109375" style="707" customWidth="1"/>
    <col min="3592" max="3592" width="9.7109375" style="707" customWidth="1"/>
    <col min="3593" max="3593" width="11.7109375" style="707" customWidth="1"/>
    <col min="3594" max="3594" width="9.7109375" style="707" customWidth="1"/>
    <col min="3595" max="3595" width="11.7109375" style="707" customWidth="1"/>
    <col min="3596" max="3596" width="9.7109375" style="707" customWidth="1"/>
    <col min="3597" max="3597" width="11.7109375" style="707" customWidth="1"/>
    <col min="3598" max="3598" width="9.7109375" style="707" customWidth="1"/>
    <col min="3599" max="3599" width="11.7109375" style="707" customWidth="1"/>
    <col min="3600" max="3600" width="9.7109375" style="707" customWidth="1"/>
    <col min="3601" max="3601" width="11.7109375" style="707" customWidth="1"/>
    <col min="3602" max="3602" width="1.7109375" style="707" customWidth="1"/>
    <col min="3603" max="3840" width="9.140625" style="707"/>
    <col min="3841" max="3841" width="32.7109375" style="707" customWidth="1"/>
    <col min="3842" max="3842" width="9.7109375" style="707" customWidth="1"/>
    <col min="3843" max="3843" width="11.7109375" style="707" customWidth="1"/>
    <col min="3844" max="3844" width="9.7109375" style="707" customWidth="1"/>
    <col min="3845" max="3845" width="11.7109375" style="707" customWidth="1"/>
    <col min="3846" max="3846" width="9.7109375" style="707" customWidth="1"/>
    <col min="3847" max="3847" width="11.7109375" style="707" customWidth="1"/>
    <col min="3848" max="3848" width="9.7109375" style="707" customWidth="1"/>
    <col min="3849" max="3849" width="11.7109375" style="707" customWidth="1"/>
    <col min="3850" max="3850" width="9.7109375" style="707" customWidth="1"/>
    <col min="3851" max="3851" width="11.7109375" style="707" customWidth="1"/>
    <col min="3852" max="3852" width="9.7109375" style="707" customWidth="1"/>
    <col min="3853" max="3853" width="11.7109375" style="707" customWidth="1"/>
    <col min="3854" max="3854" width="9.7109375" style="707" customWidth="1"/>
    <col min="3855" max="3855" width="11.7109375" style="707" customWidth="1"/>
    <col min="3856" max="3856" width="9.7109375" style="707" customWidth="1"/>
    <col min="3857" max="3857" width="11.7109375" style="707" customWidth="1"/>
    <col min="3858" max="3858" width="1.7109375" style="707" customWidth="1"/>
    <col min="3859" max="4096" width="9.140625" style="707"/>
    <col min="4097" max="4097" width="32.7109375" style="707" customWidth="1"/>
    <col min="4098" max="4098" width="9.7109375" style="707" customWidth="1"/>
    <col min="4099" max="4099" width="11.7109375" style="707" customWidth="1"/>
    <col min="4100" max="4100" width="9.7109375" style="707" customWidth="1"/>
    <col min="4101" max="4101" width="11.7109375" style="707" customWidth="1"/>
    <col min="4102" max="4102" width="9.7109375" style="707" customWidth="1"/>
    <col min="4103" max="4103" width="11.7109375" style="707" customWidth="1"/>
    <col min="4104" max="4104" width="9.7109375" style="707" customWidth="1"/>
    <col min="4105" max="4105" width="11.7109375" style="707" customWidth="1"/>
    <col min="4106" max="4106" width="9.7109375" style="707" customWidth="1"/>
    <col min="4107" max="4107" width="11.7109375" style="707" customWidth="1"/>
    <col min="4108" max="4108" width="9.7109375" style="707" customWidth="1"/>
    <col min="4109" max="4109" width="11.7109375" style="707" customWidth="1"/>
    <col min="4110" max="4110" width="9.7109375" style="707" customWidth="1"/>
    <col min="4111" max="4111" width="11.7109375" style="707" customWidth="1"/>
    <col min="4112" max="4112" width="9.7109375" style="707" customWidth="1"/>
    <col min="4113" max="4113" width="11.7109375" style="707" customWidth="1"/>
    <col min="4114" max="4114" width="1.7109375" style="707" customWidth="1"/>
    <col min="4115" max="4352" width="9.140625" style="707"/>
    <col min="4353" max="4353" width="32.7109375" style="707" customWidth="1"/>
    <col min="4354" max="4354" width="9.7109375" style="707" customWidth="1"/>
    <col min="4355" max="4355" width="11.7109375" style="707" customWidth="1"/>
    <col min="4356" max="4356" width="9.7109375" style="707" customWidth="1"/>
    <col min="4357" max="4357" width="11.7109375" style="707" customWidth="1"/>
    <col min="4358" max="4358" width="9.7109375" style="707" customWidth="1"/>
    <col min="4359" max="4359" width="11.7109375" style="707" customWidth="1"/>
    <col min="4360" max="4360" width="9.7109375" style="707" customWidth="1"/>
    <col min="4361" max="4361" width="11.7109375" style="707" customWidth="1"/>
    <col min="4362" max="4362" width="9.7109375" style="707" customWidth="1"/>
    <col min="4363" max="4363" width="11.7109375" style="707" customWidth="1"/>
    <col min="4364" max="4364" width="9.7109375" style="707" customWidth="1"/>
    <col min="4365" max="4365" width="11.7109375" style="707" customWidth="1"/>
    <col min="4366" max="4366" width="9.7109375" style="707" customWidth="1"/>
    <col min="4367" max="4367" width="11.7109375" style="707" customWidth="1"/>
    <col min="4368" max="4368" width="9.7109375" style="707" customWidth="1"/>
    <col min="4369" max="4369" width="11.7109375" style="707" customWidth="1"/>
    <col min="4370" max="4370" width="1.7109375" style="707" customWidth="1"/>
    <col min="4371" max="4608" width="9.140625" style="707"/>
    <col min="4609" max="4609" width="32.7109375" style="707" customWidth="1"/>
    <col min="4610" max="4610" width="9.7109375" style="707" customWidth="1"/>
    <col min="4611" max="4611" width="11.7109375" style="707" customWidth="1"/>
    <col min="4612" max="4612" width="9.7109375" style="707" customWidth="1"/>
    <col min="4613" max="4613" width="11.7109375" style="707" customWidth="1"/>
    <col min="4614" max="4614" width="9.7109375" style="707" customWidth="1"/>
    <col min="4615" max="4615" width="11.7109375" style="707" customWidth="1"/>
    <col min="4616" max="4616" width="9.7109375" style="707" customWidth="1"/>
    <col min="4617" max="4617" width="11.7109375" style="707" customWidth="1"/>
    <col min="4618" max="4618" width="9.7109375" style="707" customWidth="1"/>
    <col min="4619" max="4619" width="11.7109375" style="707" customWidth="1"/>
    <col min="4620" max="4620" width="9.7109375" style="707" customWidth="1"/>
    <col min="4621" max="4621" width="11.7109375" style="707" customWidth="1"/>
    <col min="4622" max="4622" width="9.7109375" style="707" customWidth="1"/>
    <col min="4623" max="4623" width="11.7109375" style="707" customWidth="1"/>
    <col min="4624" max="4624" width="9.7109375" style="707" customWidth="1"/>
    <col min="4625" max="4625" width="11.7109375" style="707" customWidth="1"/>
    <col min="4626" max="4626" width="1.7109375" style="707" customWidth="1"/>
    <col min="4627" max="4864" width="9.140625" style="707"/>
    <col min="4865" max="4865" width="32.7109375" style="707" customWidth="1"/>
    <col min="4866" max="4866" width="9.7109375" style="707" customWidth="1"/>
    <col min="4867" max="4867" width="11.7109375" style="707" customWidth="1"/>
    <col min="4868" max="4868" width="9.7109375" style="707" customWidth="1"/>
    <col min="4869" max="4869" width="11.7109375" style="707" customWidth="1"/>
    <col min="4870" max="4870" width="9.7109375" style="707" customWidth="1"/>
    <col min="4871" max="4871" width="11.7109375" style="707" customWidth="1"/>
    <col min="4872" max="4872" width="9.7109375" style="707" customWidth="1"/>
    <col min="4873" max="4873" width="11.7109375" style="707" customWidth="1"/>
    <col min="4874" max="4874" width="9.7109375" style="707" customWidth="1"/>
    <col min="4875" max="4875" width="11.7109375" style="707" customWidth="1"/>
    <col min="4876" max="4876" width="9.7109375" style="707" customWidth="1"/>
    <col min="4877" max="4877" width="11.7109375" style="707" customWidth="1"/>
    <col min="4878" max="4878" width="9.7109375" style="707" customWidth="1"/>
    <col min="4879" max="4879" width="11.7109375" style="707" customWidth="1"/>
    <col min="4880" max="4880" width="9.7109375" style="707" customWidth="1"/>
    <col min="4881" max="4881" width="11.7109375" style="707" customWidth="1"/>
    <col min="4882" max="4882" width="1.7109375" style="707" customWidth="1"/>
    <col min="4883" max="5120" width="9.140625" style="707"/>
    <col min="5121" max="5121" width="32.7109375" style="707" customWidth="1"/>
    <col min="5122" max="5122" width="9.7109375" style="707" customWidth="1"/>
    <col min="5123" max="5123" width="11.7109375" style="707" customWidth="1"/>
    <col min="5124" max="5124" width="9.7109375" style="707" customWidth="1"/>
    <col min="5125" max="5125" width="11.7109375" style="707" customWidth="1"/>
    <col min="5126" max="5126" width="9.7109375" style="707" customWidth="1"/>
    <col min="5127" max="5127" width="11.7109375" style="707" customWidth="1"/>
    <col min="5128" max="5128" width="9.7109375" style="707" customWidth="1"/>
    <col min="5129" max="5129" width="11.7109375" style="707" customWidth="1"/>
    <col min="5130" max="5130" width="9.7109375" style="707" customWidth="1"/>
    <col min="5131" max="5131" width="11.7109375" style="707" customWidth="1"/>
    <col min="5132" max="5132" width="9.7109375" style="707" customWidth="1"/>
    <col min="5133" max="5133" width="11.7109375" style="707" customWidth="1"/>
    <col min="5134" max="5134" width="9.7109375" style="707" customWidth="1"/>
    <col min="5135" max="5135" width="11.7109375" style="707" customWidth="1"/>
    <col min="5136" max="5136" width="9.7109375" style="707" customWidth="1"/>
    <col min="5137" max="5137" width="11.7109375" style="707" customWidth="1"/>
    <col min="5138" max="5138" width="1.7109375" style="707" customWidth="1"/>
    <col min="5139" max="5376" width="9.140625" style="707"/>
    <col min="5377" max="5377" width="32.7109375" style="707" customWidth="1"/>
    <col min="5378" max="5378" width="9.7109375" style="707" customWidth="1"/>
    <col min="5379" max="5379" width="11.7109375" style="707" customWidth="1"/>
    <col min="5380" max="5380" width="9.7109375" style="707" customWidth="1"/>
    <col min="5381" max="5381" width="11.7109375" style="707" customWidth="1"/>
    <col min="5382" max="5382" width="9.7109375" style="707" customWidth="1"/>
    <col min="5383" max="5383" width="11.7109375" style="707" customWidth="1"/>
    <col min="5384" max="5384" width="9.7109375" style="707" customWidth="1"/>
    <col min="5385" max="5385" width="11.7109375" style="707" customWidth="1"/>
    <col min="5386" max="5386" width="9.7109375" style="707" customWidth="1"/>
    <col min="5387" max="5387" width="11.7109375" style="707" customWidth="1"/>
    <col min="5388" max="5388" width="9.7109375" style="707" customWidth="1"/>
    <col min="5389" max="5389" width="11.7109375" style="707" customWidth="1"/>
    <col min="5390" max="5390" width="9.7109375" style="707" customWidth="1"/>
    <col min="5391" max="5391" width="11.7109375" style="707" customWidth="1"/>
    <col min="5392" max="5392" width="9.7109375" style="707" customWidth="1"/>
    <col min="5393" max="5393" width="11.7109375" style="707" customWidth="1"/>
    <col min="5394" max="5394" width="1.7109375" style="707" customWidth="1"/>
    <col min="5395" max="5632" width="9.140625" style="707"/>
    <col min="5633" max="5633" width="32.7109375" style="707" customWidth="1"/>
    <col min="5634" max="5634" width="9.7109375" style="707" customWidth="1"/>
    <col min="5635" max="5635" width="11.7109375" style="707" customWidth="1"/>
    <col min="5636" max="5636" width="9.7109375" style="707" customWidth="1"/>
    <col min="5637" max="5637" width="11.7109375" style="707" customWidth="1"/>
    <col min="5638" max="5638" width="9.7109375" style="707" customWidth="1"/>
    <col min="5639" max="5639" width="11.7109375" style="707" customWidth="1"/>
    <col min="5640" max="5640" width="9.7109375" style="707" customWidth="1"/>
    <col min="5641" max="5641" width="11.7109375" style="707" customWidth="1"/>
    <col min="5642" max="5642" width="9.7109375" style="707" customWidth="1"/>
    <col min="5643" max="5643" width="11.7109375" style="707" customWidth="1"/>
    <col min="5644" max="5644" width="9.7109375" style="707" customWidth="1"/>
    <col min="5645" max="5645" width="11.7109375" style="707" customWidth="1"/>
    <col min="5646" max="5646" width="9.7109375" style="707" customWidth="1"/>
    <col min="5647" max="5647" width="11.7109375" style="707" customWidth="1"/>
    <col min="5648" max="5648" width="9.7109375" style="707" customWidth="1"/>
    <col min="5649" max="5649" width="11.7109375" style="707" customWidth="1"/>
    <col min="5650" max="5650" width="1.7109375" style="707" customWidth="1"/>
    <col min="5651" max="5888" width="9.140625" style="707"/>
    <col min="5889" max="5889" width="32.7109375" style="707" customWidth="1"/>
    <col min="5890" max="5890" width="9.7109375" style="707" customWidth="1"/>
    <col min="5891" max="5891" width="11.7109375" style="707" customWidth="1"/>
    <col min="5892" max="5892" width="9.7109375" style="707" customWidth="1"/>
    <col min="5893" max="5893" width="11.7109375" style="707" customWidth="1"/>
    <col min="5894" max="5894" width="9.7109375" style="707" customWidth="1"/>
    <col min="5895" max="5895" width="11.7109375" style="707" customWidth="1"/>
    <col min="5896" max="5896" width="9.7109375" style="707" customWidth="1"/>
    <col min="5897" max="5897" width="11.7109375" style="707" customWidth="1"/>
    <col min="5898" max="5898" width="9.7109375" style="707" customWidth="1"/>
    <col min="5899" max="5899" width="11.7109375" style="707" customWidth="1"/>
    <col min="5900" max="5900" width="9.7109375" style="707" customWidth="1"/>
    <col min="5901" max="5901" width="11.7109375" style="707" customWidth="1"/>
    <col min="5902" max="5902" width="9.7109375" style="707" customWidth="1"/>
    <col min="5903" max="5903" width="11.7109375" style="707" customWidth="1"/>
    <col min="5904" max="5904" width="9.7109375" style="707" customWidth="1"/>
    <col min="5905" max="5905" width="11.7109375" style="707" customWidth="1"/>
    <col min="5906" max="5906" width="1.7109375" style="707" customWidth="1"/>
    <col min="5907" max="6144" width="9.140625" style="707"/>
    <col min="6145" max="6145" width="32.7109375" style="707" customWidth="1"/>
    <col min="6146" max="6146" width="9.7109375" style="707" customWidth="1"/>
    <col min="6147" max="6147" width="11.7109375" style="707" customWidth="1"/>
    <col min="6148" max="6148" width="9.7109375" style="707" customWidth="1"/>
    <col min="6149" max="6149" width="11.7109375" style="707" customWidth="1"/>
    <col min="6150" max="6150" width="9.7109375" style="707" customWidth="1"/>
    <col min="6151" max="6151" width="11.7109375" style="707" customWidth="1"/>
    <col min="6152" max="6152" width="9.7109375" style="707" customWidth="1"/>
    <col min="6153" max="6153" width="11.7109375" style="707" customWidth="1"/>
    <col min="6154" max="6154" width="9.7109375" style="707" customWidth="1"/>
    <col min="6155" max="6155" width="11.7109375" style="707" customWidth="1"/>
    <col min="6156" max="6156" width="9.7109375" style="707" customWidth="1"/>
    <col min="6157" max="6157" width="11.7109375" style="707" customWidth="1"/>
    <col min="6158" max="6158" width="9.7109375" style="707" customWidth="1"/>
    <col min="6159" max="6159" width="11.7109375" style="707" customWidth="1"/>
    <col min="6160" max="6160" width="9.7109375" style="707" customWidth="1"/>
    <col min="6161" max="6161" width="11.7109375" style="707" customWidth="1"/>
    <col min="6162" max="6162" width="1.7109375" style="707" customWidth="1"/>
    <col min="6163" max="6400" width="9.140625" style="707"/>
    <col min="6401" max="6401" width="32.7109375" style="707" customWidth="1"/>
    <col min="6402" max="6402" width="9.7109375" style="707" customWidth="1"/>
    <col min="6403" max="6403" width="11.7109375" style="707" customWidth="1"/>
    <col min="6404" max="6404" width="9.7109375" style="707" customWidth="1"/>
    <col min="6405" max="6405" width="11.7109375" style="707" customWidth="1"/>
    <col min="6406" max="6406" width="9.7109375" style="707" customWidth="1"/>
    <col min="6407" max="6407" width="11.7109375" style="707" customWidth="1"/>
    <col min="6408" max="6408" width="9.7109375" style="707" customWidth="1"/>
    <col min="6409" max="6409" width="11.7109375" style="707" customWidth="1"/>
    <col min="6410" max="6410" width="9.7109375" style="707" customWidth="1"/>
    <col min="6411" max="6411" width="11.7109375" style="707" customWidth="1"/>
    <col min="6412" max="6412" width="9.7109375" style="707" customWidth="1"/>
    <col min="6413" max="6413" width="11.7109375" style="707" customWidth="1"/>
    <col min="6414" max="6414" width="9.7109375" style="707" customWidth="1"/>
    <col min="6415" max="6415" width="11.7109375" style="707" customWidth="1"/>
    <col min="6416" max="6416" width="9.7109375" style="707" customWidth="1"/>
    <col min="6417" max="6417" width="11.7109375" style="707" customWidth="1"/>
    <col min="6418" max="6418" width="1.7109375" style="707" customWidth="1"/>
    <col min="6419" max="6656" width="9.140625" style="707"/>
    <col min="6657" max="6657" width="32.7109375" style="707" customWidth="1"/>
    <col min="6658" max="6658" width="9.7109375" style="707" customWidth="1"/>
    <col min="6659" max="6659" width="11.7109375" style="707" customWidth="1"/>
    <col min="6660" max="6660" width="9.7109375" style="707" customWidth="1"/>
    <col min="6661" max="6661" width="11.7109375" style="707" customWidth="1"/>
    <col min="6662" max="6662" width="9.7109375" style="707" customWidth="1"/>
    <col min="6663" max="6663" width="11.7109375" style="707" customWidth="1"/>
    <col min="6664" max="6664" width="9.7109375" style="707" customWidth="1"/>
    <col min="6665" max="6665" width="11.7109375" style="707" customWidth="1"/>
    <col min="6666" max="6666" width="9.7109375" style="707" customWidth="1"/>
    <col min="6667" max="6667" width="11.7109375" style="707" customWidth="1"/>
    <col min="6668" max="6668" width="9.7109375" style="707" customWidth="1"/>
    <col min="6669" max="6669" width="11.7109375" style="707" customWidth="1"/>
    <col min="6670" max="6670" width="9.7109375" style="707" customWidth="1"/>
    <col min="6671" max="6671" width="11.7109375" style="707" customWidth="1"/>
    <col min="6672" max="6672" width="9.7109375" style="707" customWidth="1"/>
    <col min="6673" max="6673" width="11.7109375" style="707" customWidth="1"/>
    <col min="6674" max="6674" width="1.7109375" style="707" customWidth="1"/>
    <col min="6675" max="6912" width="9.140625" style="707"/>
    <col min="6913" max="6913" width="32.7109375" style="707" customWidth="1"/>
    <col min="6914" max="6914" width="9.7109375" style="707" customWidth="1"/>
    <col min="6915" max="6915" width="11.7109375" style="707" customWidth="1"/>
    <col min="6916" max="6916" width="9.7109375" style="707" customWidth="1"/>
    <col min="6917" max="6917" width="11.7109375" style="707" customWidth="1"/>
    <col min="6918" max="6918" width="9.7109375" style="707" customWidth="1"/>
    <col min="6919" max="6919" width="11.7109375" style="707" customWidth="1"/>
    <col min="6920" max="6920" width="9.7109375" style="707" customWidth="1"/>
    <col min="6921" max="6921" width="11.7109375" style="707" customWidth="1"/>
    <col min="6922" max="6922" width="9.7109375" style="707" customWidth="1"/>
    <col min="6923" max="6923" width="11.7109375" style="707" customWidth="1"/>
    <col min="6924" max="6924" width="9.7109375" style="707" customWidth="1"/>
    <col min="6925" max="6925" width="11.7109375" style="707" customWidth="1"/>
    <col min="6926" max="6926" width="9.7109375" style="707" customWidth="1"/>
    <col min="6927" max="6927" width="11.7109375" style="707" customWidth="1"/>
    <col min="6928" max="6928" width="9.7109375" style="707" customWidth="1"/>
    <col min="6929" max="6929" width="11.7109375" style="707" customWidth="1"/>
    <col min="6930" max="6930" width="1.7109375" style="707" customWidth="1"/>
    <col min="6931" max="7168" width="9.140625" style="707"/>
    <col min="7169" max="7169" width="32.7109375" style="707" customWidth="1"/>
    <col min="7170" max="7170" width="9.7109375" style="707" customWidth="1"/>
    <col min="7171" max="7171" width="11.7109375" style="707" customWidth="1"/>
    <col min="7172" max="7172" width="9.7109375" style="707" customWidth="1"/>
    <col min="7173" max="7173" width="11.7109375" style="707" customWidth="1"/>
    <col min="7174" max="7174" width="9.7109375" style="707" customWidth="1"/>
    <col min="7175" max="7175" width="11.7109375" style="707" customWidth="1"/>
    <col min="7176" max="7176" width="9.7109375" style="707" customWidth="1"/>
    <col min="7177" max="7177" width="11.7109375" style="707" customWidth="1"/>
    <col min="7178" max="7178" width="9.7109375" style="707" customWidth="1"/>
    <col min="7179" max="7179" width="11.7109375" style="707" customWidth="1"/>
    <col min="7180" max="7180" width="9.7109375" style="707" customWidth="1"/>
    <col min="7181" max="7181" width="11.7109375" style="707" customWidth="1"/>
    <col min="7182" max="7182" width="9.7109375" style="707" customWidth="1"/>
    <col min="7183" max="7183" width="11.7109375" style="707" customWidth="1"/>
    <col min="7184" max="7184" width="9.7109375" style="707" customWidth="1"/>
    <col min="7185" max="7185" width="11.7109375" style="707" customWidth="1"/>
    <col min="7186" max="7186" width="1.7109375" style="707" customWidth="1"/>
    <col min="7187" max="7424" width="9.140625" style="707"/>
    <col min="7425" max="7425" width="32.7109375" style="707" customWidth="1"/>
    <col min="7426" max="7426" width="9.7109375" style="707" customWidth="1"/>
    <col min="7427" max="7427" width="11.7109375" style="707" customWidth="1"/>
    <col min="7428" max="7428" width="9.7109375" style="707" customWidth="1"/>
    <col min="7429" max="7429" width="11.7109375" style="707" customWidth="1"/>
    <col min="7430" max="7430" width="9.7109375" style="707" customWidth="1"/>
    <col min="7431" max="7431" width="11.7109375" style="707" customWidth="1"/>
    <col min="7432" max="7432" width="9.7109375" style="707" customWidth="1"/>
    <col min="7433" max="7433" width="11.7109375" style="707" customWidth="1"/>
    <col min="7434" max="7434" width="9.7109375" style="707" customWidth="1"/>
    <col min="7435" max="7435" width="11.7109375" style="707" customWidth="1"/>
    <col min="7436" max="7436" width="9.7109375" style="707" customWidth="1"/>
    <col min="7437" max="7437" width="11.7109375" style="707" customWidth="1"/>
    <col min="7438" max="7438" width="9.7109375" style="707" customWidth="1"/>
    <col min="7439" max="7439" width="11.7109375" style="707" customWidth="1"/>
    <col min="7440" max="7440" width="9.7109375" style="707" customWidth="1"/>
    <col min="7441" max="7441" width="11.7109375" style="707" customWidth="1"/>
    <col min="7442" max="7442" width="1.7109375" style="707" customWidth="1"/>
    <col min="7443" max="7680" width="9.140625" style="707"/>
    <col min="7681" max="7681" width="32.7109375" style="707" customWidth="1"/>
    <col min="7682" max="7682" width="9.7109375" style="707" customWidth="1"/>
    <col min="7683" max="7683" width="11.7109375" style="707" customWidth="1"/>
    <col min="7684" max="7684" width="9.7109375" style="707" customWidth="1"/>
    <col min="7685" max="7685" width="11.7109375" style="707" customWidth="1"/>
    <col min="7686" max="7686" width="9.7109375" style="707" customWidth="1"/>
    <col min="7687" max="7687" width="11.7109375" style="707" customWidth="1"/>
    <col min="7688" max="7688" width="9.7109375" style="707" customWidth="1"/>
    <col min="7689" max="7689" width="11.7109375" style="707" customWidth="1"/>
    <col min="7690" max="7690" width="9.7109375" style="707" customWidth="1"/>
    <col min="7691" max="7691" width="11.7109375" style="707" customWidth="1"/>
    <col min="7692" max="7692" width="9.7109375" style="707" customWidth="1"/>
    <col min="7693" max="7693" width="11.7109375" style="707" customWidth="1"/>
    <col min="7694" max="7694" width="9.7109375" style="707" customWidth="1"/>
    <col min="7695" max="7695" width="11.7109375" style="707" customWidth="1"/>
    <col min="7696" max="7696" width="9.7109375" style="707" customWidth="1"/>
    <col min="7697" max="7697" width="11.7109375" style="707" customWidth="1"/>
    <col min="7698" max="7698" width="1.7109375" style="707" customWidth="1"/>
    <col min="7699" max="7936" width="9.140625" style="707"/>
    <col min="7937" max="7937" width="32.7109375" style="707" customWidth="1"/>
    <col min="7938" max="7938" width="9.7109375" style="707" customWidth="1"/>
    <col min="7939" max="7939" width="11.7109375" style="707" customWidth="1"/>
    <col min="7940" max="7940" width="9.7109375" style="707" customWidth="1"/>
    <col min="7941" max="7941" width="11.7109375" style="707" customWidth="1"/>
    <col min="7942" max="7942" width="9.7109375" style="707" customWidth="1"/>
    <col min="7943" max="7943" width="11.7109375" style="707" customWidth="1"/>
    <col min="7944" max="7944" width="9.7109375" style="707" customWidth="1"/>
    <col min="7945" max="7945" width="11.7109375" style="707" customWidth="1"/>
    <col min="7946" max="7946" width="9.7109375" style="707" customWidth="1"/>
    <col min="7947" max="7947" width="11.7109375" style="707" customWidth="1"/>
    <col min="7948" max="7948" width="9.7109375" style="707" customWidth="1"/>
    <col min="7949" max="7949" width="11.7109375" style="707" customWidth="1"/>
    <col min="7950" max="7950" width="9.7109375" style="707" customWidth="1"/>
    <col min="7951" max="7951" width="11.7109375" style="707" customWidth="1"/>
    <col min="7952" max="7952" width="9.7109375" style="707" customWidth="1"/>
    <col min="7953" max="7953" width="11.7109375" style="707" customWidth="1"/>
    <col min="7954" max="7954" width="1.7109375" style="707" customWidth="1"/>
    <col min="7955" max="8192" width="9.140625" style="707"/>
    <col min="8193" max="8193" width="32.7109375" style="707" customWidth="1"/>
    <col min="8194" max="8194" width="9.7109375" style="707" customWidth="1"/>
    <col min="8195" max="8195" width="11.7109375" style="707" customWidth="1"/>
    <col min="8196" max="8196" width="9.7109375" style="707" customWidth="1"/>
    <col min="8197" max="8197" width="11.7109375" style="707" customWidth="1"/>
    <col min="8198" max="8198" width="9.7109375" style="707" customWidth="1"/>
    <col min="8199" max="8199" width="11.7109375" style="707" customWidth="1"/>
    <col min="8200" max="8200" width="9.7109375" style="707" customWidth="1"/>
    <col min="8201" max="8201" width="11.7109375" style="707" customWidth="1"/>
    <col min="8202" max="8202" width="9.7109375" style="707" customWidth="1"/>
    <col min="8203" max="8203" width="11.7109375" style="707" customWidth="1"/>
    <col min="8204" max="8204" width="9.7109375" style="707" customWidth="1"/>
    <col min="8205" max="8205" width="11.7109375" style="707" customWidth="1"/>
    <col min="8206" max="8206" width="9.7109375" style="707" customWidth="1"/>
    <col min="8207" max="8207" width="11.7109375" style="707" customWidth="1"/>
    <col min="8208" max="8208" width="9.7109375" style="707" customWidth="1"/>
    <col min="8209" max="8209" width="11.7109375" style="707" customWidth="1"/>
    <col min="8210" max="8210" width="1.7109375" style="707" customWidth="1"/>
    <col min="8211" max="8448" width="9.140625" style="707"/>
    <col min="8449" max="8449" width="32.7109375" style="707" customWidth="1"/>
    <col min="8450" max="8450" width="9.7109375" style="707" customWidth="1"/>
    <col min="8451" max="8451" width="11.7109375" style="707" customWidth="1"/>
    <col min="8452" max="8452" width="9.7109375" style="707" customWidth="1"/>
    <col min="8453" max="8453" width="11.7109375" style="707" customWidth="1"/>
    <col min="8454" max="8454" width="9.7109375" style="707" customWidth="1"/>
    <col min="8455" max="8455" width="11.7109375" style="707" customWidth="1"/>
    <col min="8456" max="8456" width="9.7109375" style="707" customWidth="1"/>
    <col min="8457" max="8457" width="11.7109375" style="707" customWidth="1"/>
    <col min="8458" max="8458" width="9.7109375" style="707" customWidth="1"/>
    <col min="8459" max="8459" width="11.7109375" style="707" customWidth="1"/>
    <col min="8460" max="8460" width="9.7109375" style="707" customWidth="1"/>
    <col min="8461" max="8461" width="11.7109375" style="707" customWidth="1"/>
    <col min="8462" max="8462" width="9.7109375" style="707" customWidth="1"/>
    <col min="8463" max="8463" width="11.7109375" style="707" customWidth="1"/>
    <col min="8464" max="8464" width="9.7109375" style="707" customWidth="1"/>
    <col min="8465" max="8465" width="11.7109375" style="707" customWidth="1"/>
    <col min="8466" max="8466" width="1.7109375" style="707" customWidth="1"/>
    <col min="8467" max="8704" width="9.140625" style="707"/>
    <col min="8705" max="8705" width="32.7109375" style="707" customWidth="1"/>
    <col min="8706" max="8706" width="9.7109375" style="707" customWidth="1"/>
    <col min="8707" max="8707" width="11.7109375" style="707" customWidth="1"/>
    <col min="8708" max="8708" width="9.7109375" style="707" customWidth="1"/>
    <col min="8709" max="8709" width="11.7109375" style="707" customWidth="1"/>
    <col min="8710" max="8710" width="9.7109375" style="707" customWidth="1"/>
    <col min="8711" max="8711" width="11.7109375" style="707" customWidth="1"/>
    <col min="8712" max="8712" width="9.7109375" style="707" customWidth="1"/>
    <col min="8713" max="8713" width="11.7109375" style="707" customWidth="1"/>
    <col min="8714" max="8714" width="9.7109375" style="707" customWidth="1"/>
    <col min="8715" max="8715" width="11.7109375" style="707" customWidth="1"/>
    <col min="8716" max="8716" width="9.7109375" style="707" customWidth="1"/>
    <col min="8717" max="8717" width="11.7109375" style="707" customWidth="1"/>
    <col min="8718" max="8718" width="9.7109375" style="707" customWidth="1"/>
    <col min="8719" max="8719" width="11.7109375" style="707" customWidth="1"/>
    <col min="8720" max="8720" width="9.7109375" style="707" customWidth="1"/>
    <col min="8721" max="8721" width="11.7109375" style="707" customWidth="1"/>
    <col min="8722" max="8722" width="1.7109375" style="707" customWidth="1"/>
    <col min="8723" max="8960" width="9.140625" style="707"/>
    <col min="8961" max="8961" width="32.7109375" style="707" customWidth="1"/>
    <col min="8962" max="8962" width="9.7109375" style="707" customWidth="1"/>
    <col min="8963" max="8963" width="11.7109375" style="707" customWidth="1"/>
    <col min="8964" max="8964" width="9.7109375" style="707" customWidth="1"/>
    <col min="8965" max="8965" width="11.7109375" style="707" customWidth="1"/>
    <col min="8966" max="8966" width="9.7109375" style="707" customWidth="1"/>
    <col min="8967" max="8967" width="11.7109375" style="707" customWidth="1"/>
    <col min="8968" max="8968" width="9.7109375" style="707" customWidth="1"/>
    <col min="8969" max="8969" width="11.7109375" style="707" customWidth="1"/>
    <col min="8970" max="8970" width="9.7109375" style="707" customWidth="1"/>
    <col min="8971" max="8971" width="11.7109375" style="707" customWidth="1"/>
    <col min="8972" max="8972" width="9.7109375" style="707" customWidth="1"/>
    <col min="8973" max="8973" width="11.7109375" style="707" customWidth="1"/>
    <col min="8974" max="8974" width="9.7109375" style="707" customWidth="1"/>
    <col min="8975" max="8975" width="11.7109375" style="707" customWidth="1"/>
    <col min="8976" max="8976" width="9.7109375" style="707" customWidth="1"/>
    <col min="8977" max="8977" width="11.7109375" style="707" customWidth="1"/>
    <col min="8978" max="8978" width="1.7109375" style="707" customWidth="1"/>
    <col min="8979" max="9216" width="9.140625" style="707"/>
    <col min="9217" max="9217" width="32.7109375" style="707" customWidth="1"/>
    <col min="9218" max="9218" width="9.7109375" style="707" customWidth="1"/>
    <col min="9219" max="9219" width="11.7109375" style="707" customWidth="1"/>
    <col min="9220" max="9220" width="9.7109375" style="707" customWidth="1"/>
    <col min="9221" max="9221" width="11.7109375" style="707" customWidth="1"/>
    <col min="9222" max="9222" width="9.7109375" style="707" customWidth="1"/>
    <col min="9223" max="9223" width="11.7109375" style="707" customWidth="1"/>
    <col min="9224" max="9224" width="9.7109375" style="707" customWidth="1"/>
    <col min="9225" max="9225" width="11.7109375" style="707" customWidth="1"/>
    <col min="9226" max="9226" width="9.7109375" style="707" customWidth="1"/>
    <col min="9227" max="9227" width="11.7109375" style="707" customWidth="1"/>
    <col min="9228" max="9228" width="9.7109375" style="707" customWidth="1"/>
    <col min="9229" max="9229" width="11.7109375" style="707" customWidth="1"/>
    <col min="9230" max="9230" width="9.7109375" style="707" customWidth="1"/>
    <col min="9231" max="9231" width="11.7109375" style="707" customWidth="1"/>
    <col min="9232" max="9232" width="9.7109375" style="707" customWidth="1"/>
    <col min="9233" max="9233" width="11.7109375" style="707" customWidth="1"/>
    <col min="9234" max="9234" width="1.7109375" style="707" customWidth="1"/>
    <col min="9235" max="9472" width="9.140625" style="707"/>
    <col min="9473" max="9473" width="32.7109375" style="707" customWidth="1"/>
    <col min="9474" max="9474" width="9.7109375" style="707" customWidth="1"/>
    <col min="9475" max="9475" width="11.7109375" style="707" customWidth="1"/>
    <col min="9476" max="9476" width="9.7109375" style="707" customWidth="1"/>
    <col min="9477" max="9477" width="11.7109375" style="707" customWidth="1"/>
    <col min="9478" max="9478" width="9.7109375" style="707" customWidth="1"/>
    <col min="9479" max="9479" width="11.7109375" style="707" customWidth="1"/>
    <col min="9480" max="9480" width="9.7109375" style="707" customWidth="1"/>
    <col min="9481" max="9481" width="11.7109375" style="707" customWidth="1"/>
    <col min="9482" max="9482" width="9.7109375" style="707" customWidth="1"/>
    <col min="9483" max="9483" width="11.7109375" style="707" customWidth="1"/>
    <col min="9484" max="9484" width="9.7109375" style="707" customWidth="1"/>
    <col min="9485" max="9485" width="11.7109375" style="707" customWidth="1"/>
    <col min="9486" max="9486" width="9.7109375" style="707" customWidth="1"/>
    <col min="9487" max="9487" width="11.7109375" style="707" customWidth="1"/>
    <col min="9488" max="9488" width="9.7109375" style="707" customWidth="1"/>
    <col min="9489" max="9489" width="11.7109375" style="707" customWidth="1"/>
    <col min="9490" max="9490" width="1.7109375" style="707" customWidth="1"/>
    <col min="9491" max="9728" width="9.140625" style="707"/>
    <col min="9729" max="9729" width="32.7109375" style="707" customWidth="1"/>
    <col min="9730" max="9730" width="9.7109375" style="707" customWidth="1"/>
    <col min="9731" max="9731" width="11.7109375" style="707" customWidth="1"/>
    <col min="9732" max="9732" width="9.7109375" style="707" customWidth="1"/>
    <col min="9733" max="9733" width="11.7109375" style="707" customWidth="1"/>
    <col min="9734" max="9734" width="9.7109375" style="707" customWidth="1"/>
    <col min="9735" max="9735" width="11.7109375" style="707" customWidth="1"/>
    <col min="9736" max="9736" width="9.7109375" style="707" customWidth="1"/>
    <col min="9737" max="9737" width="11.7109375" style="707" customWidth="1"/>
    <col min="9738" max="9738" width="9.7109375" style="707" customWidth="1"/>
    <col min="9739" max="9739" width="11.7109375" style="707" customWidth="1"/>
    <col min="9740" max="9740" width="9.7109375" style="707" customWidth="1"/>
    <col min="9741" max="9741" width="11.7109375" style="707" customWidth="1"/>
    <col min="9742" max="9742" width="9.7109375" style="707" customWidth="1"/>
    <col min="9743" max="9743" width="11.7109375" style="707" customWidth="1"/>
    <col min="9744" max="9744" width="9.7109375" style="707" customWidth="1"/>
    <col min="9745" max="9745" width="11.7109375" style="707" customWidth="1"/>
    <col min="9746" max="9746" width="1.7109375" style="707" customWidth="1"/>
    <col min="9747" max="9984" width="9.140625" style="707"/>
    <col min="9985" max="9985" width="32.7109375" style="707" customWidth="1"/>
    <col min="9986" max="9986" width="9.7109375" style="707" customWidth="1"/>
    <col min="9987" max="9987" width="11.7109375" style="707" customWidth="1"/>
    <col min="9988" max="9988" width="9.7109375" style="707" customWidth="1"/>
    <col min="9989" max="9989" width="11.7109375" style="707" customWidth="1"/>
    <col min="9990" max="9990" width="9.7109375" style="707" customWidth="1"/>
    <col min="9991" max="9991" width="11.7109375" style="707" customWidth="1"/>
    <col min="9992" max="9992" width="9.7109375" style="707" customWidth="1"/>
    <col min="9993" max="9993" width="11.7109375" style="707" customWidth="1"/>
    <col min="9994" max="9994" width="9.7109375" style="707" customWidth="1"/>
    <col min="9995" max="9995" width="11.7109375" style="707" customWidth="1"/>
    <col min="9996" max="9996" width="9.7109375" style="707" customWidth="1"/>
    <col min="9997" max="9997" width="11.7109375" style="707" customWidth="1"/>
    <col min="9998" max="9998" width="9.7109375" style="707" customWidth="1"/>
    <col min="9999" max="9999" width="11.7109375" style="707" customWidth="1"/>
    <col min="10000" max="10000" width="9.7109375" style="707" customWidth="1"/>
    <col min="10001" max="10001" width="11.7109375" style="707" customWidth="1"/>
    <col min="10002" max="10002" width="1.7109375" style="707" customWidth="1"/>
    <col min="10003" max="10240" width="9.140625" style="707"/>
    <col min="10241" max="10241" width="32.7109375" style="707" customWidth="1"/>
    <col min="10242" max="10242" width="9.7109375" style="707" customWidth="1"/>
    <col min="10243" max="10243" width="11.7109375" style="707" customWidth="1"/>
    <col min="10244" max="10244" width="9.7109375" style="707" customWidth="1"/>
    <col min="10245" max="10245" width="11.7109375" style="707" customWidth="1"/>
    <col min="10246" max="10246" width="9.7109375" style="707" customWidth="1"/>
    <col min="10247" max="10247" width="11.7109375" style="707" customWidth="1"/>
    <col min="10248" max="10248" width="9.7109375" style="707" customWidth="1"/>
    <col min="10249" max="10249" width="11.7109375" style="707" customWidth="1"/>
    <col min="10250" max="10250" width="9.7109375" style="707" customWidth="1"/>
    <col min="10251" max="10251" width="11.7109375" style="707" customWidth="1"/>
    <col min="10252" max="10252" width="9.7109375" style="707" customWidth="1"/>
    <col min="10253" max="10253" width="11.7109375" style="707" customWidth="1"/>
    <col min="10254" max="10254" width="9.7109375" style="707" customWidth="1"/>
    <col min="10255" max="10255" width="11.7109375" style="707" customWidth="1"/>
    <col min="10256" max="10256" width="9.7109375" style="707" customWidth="1"/>
    <col min="10257" max="10257" width="11.7109375" style="707" customWidth="1"/>
    <col min="10258" max="10258" width="1.7109375" style="707" customWidth="1"/>
    <col min="10259" max="10496" width="9.140625" style="707"/>
    <col min="10497" max="10497" width="32.7109375" style="707" customWidth="1"/>
    <col min="10498" max="10498" width="9.7109375" style="707" customWidth="1"/>
    <col min="10499" max="10499" width="11.7109375" style="707" customWidth="1"/>
    <col min="10500" max="10500" width="9.7109375" style="707" customWidth="1"/>
    <col min="10501" max="10501" width="11.7109375" style="707" customWidth="1"/>
    <col min="10502" max="10502" width="9.7109375" style="707" customWidth="1"/>
    <col min="10503" max="10503" width="11.7109375" style="707" customWidth="1"/>
    <col min="10504" max="10504" width="9.7109375" style="707" customWidth="1"/>
    <col min="10505" max="10505" width="11.7109375" style="707" customWidth="1"/>
    <col min="10506" max="10506" width="9.7109375" style="707" customWidth="1"/>
    <col min="10507" max="10507" width="11.7109375" style="707" customWidth="1"/>
    <col min="10508" max="10508" width="9.7109375" style="707" customWidth="1"/>
    <col min="10509" max="10509" width="11.7109375" style="707" customWidth="1"/>
    <col min="10510" max="10510" width="9.7109375" style="707" customWidth="1"/>
    <col min="10511" max="10511" width="11.7109375" style="707" customWidth="1"/>
    <col min="10512" max="10512" width="9.7109375" style="707" customWidth="1"/>
    <col min="10513" max="10513" width="11.7109375" style="707" customWidth="1"/>
    <col min="10514" max="10514" width="1.7109375" style="707" customWidth="1"/>
    <col min="10515" max="10752" width="9.140625" style="707"/>
    <col min="10753" max="10753" width="32.7109375" style="707" customWidth="1"/>
    <col min="10754" max="10754" width="9.7109375" style="707" customWidth="1"/>
    <col min="10755" max="10755" width="11.7109375" style="707" customWidth="1"/>
    <col min="10756" max="10756" width="9.7109375" style="707" customWidth="1"/>
    <col min="10757" max="10757" width="11.7109375" style="707" customWidth="1"/>
    <col min="10758" max="10758" width="9.7109375" style="707" customWidth="1"/>
    <col min="10759" max="10759" width="11.7109375" style="707" customWidth="1"/>
    <col min="10760" max="10760" width="9.7109375" style="707" customWidth="1"/>
    <col min="10761" max="10761" width="11.7109375" style="707" customWidth="1"/>
    <col min="10762" max="10762" width="9.7109375" style="707" customWidth="1"/>
    <col min="10763" max="10763" width="11.7109375" style="707" customWidth="1"/>
    <col min="10764" max="10764" width="9.7109375" style="707" customWidth="1"/>
    <col min="10765" max="10765" width="11.7109375" style="707" customWidth="1"/>
    <col min="10766" max="10766" width="9.7109375" style="707" customWidth="1"/>
    <col min="10767" max="10767" width="11.7109375" style="707" customWidth="1"/>
    <col min="10768" max="10768" width="9.7109375" style="707" customWidth="1"/>
    <col min="10769" max="10769" width="11.7109375" style="707" customWidth="1"/>
    <col min="10770" max="10770" width="1.7109375" style="707" customWidth="1"/>
    <col min="10771" max="11008" width="9.140625" style="707"/>
    <col min="11009" max="11009" width="32.7109375" style="707" customWidth="1"/>
    <col min="11010" max="11010" width="9.7109375" style="707" customWidth="1"/>
    <col min="11011" max="11011" width="11.7109375" style="707" customWidth="1"/>
    <col min="11012" max="11012" width="9.7109375" style="707" customWidth="1"/>
    <col min="11013" max="11013" width="11.7109375" style="707" customWidth="1"/>
    <col min="11014" max="11014" width="9.7109375" style="707" customWidth="1"/>
    <col min="11015" max="11015" width="11.7109375" style="707" customWidth="1"/>
    <col min="11016" max="11016" width="9.7109375" style="707" customWidth="1"/>
    <col min="11017" max="11017" width="11.7109375" style="707" customWidth="1"/>
    <col min="11018" max="11018" width="9.7109375" style="707" customWidth="1"/>
    <col min="11019" max="11019" width="11.7109375" style="707" customWidth="1"/>
    <col min="11020" max="11020" width="9.7109375" style="707" customWidth="1"/>
    <col min="11021" max="11021" width="11.7109375" style="707" customWidth="1"/>
    <col min="11022" max="11022" width="9.7109375" style="707" customWidth="1"/>
    <col min="11023" max="11023" width="11.7109375" style="707" customWidth="1"/>
    <col min="11024" max="11024" width="9.7109375" style="707" customWidth="1"/>
    <col min="11025" max="11025" width="11.7109375" style="707" customWidth="1"/>
    <col min="11026" max="11026" width="1.7109375" style="707" customWidth="1"/>
    <col min="11027" max="11264" width="9.140625" style="707"/>
    <col min="11265" max="11265" width="32.7109375" style="707" customWidth="1"/>
    <col min="11266" max="11266" width="9.7109375" style="707" customWidth="1"/>
    <col min="11267" max="11267" width="11.7109375" style="707" customWidth="1"/>
    <col min="11268" max="11268" width="9.7109375" style="707" customWidth="1"/>
    <col min="11269" max="11269" width="11.7109375" style="707" customWidth="1"/>
    <col min="11270" max="11270" width="9.7109375" style="707" customWidth="1"/>
    <col min="11271" max="11271" width="11.7109375" style="707" customWidth="1"/>
    <col min="11272" max="11272" width="9.7109375" style="707" customWidth="1"/>
    <col min="11273" max="11273" width="11.7109375" style="707" customWidth="1"/>
    <col min="11274" max="11274" width="9.7109375" style="707" customWidth="1"/>
    <col min="11275" max="11275" width="11.7109375" style="707" customWidth="1"/>
    <col min="11276" max="11276" width="9.7109375" style="707" customWidth="1"/>
    <col min="11277" max="11277" width="11.7109375" style="707" customWidth="1"/>
    <col min="11278" max="11278" width="9.7109375" style="707" customWidth="1"/>
    <col min="11279" max="11279" width="11.7109375" style="707" customWidth="1"/>
    <col min="11280" max="11280" width="9.7109375" style="707" customWidth="1"/>
    <col min="11281" max="11281" width="11.7109375" style="707" customWidth="1"/>
    <col min="11282" max="11282" width="1.7109375" style="707" customWidth="1"/>
    <col min="11283" max="11520" width="9.140625" style="707"/>
    <col min="11521" max="11521" width="32.7109375" style="707" customWidth="1"/>
    <col min="11522" max="11522" width="9.7109375" style="707" customWidth="1"/>
    <col min="11523" max="11523" width="11.7109375" style="707" customWidth="1"/>
    <col min="11524" max="11524" width="9.7109375" style="707" customWidth="1"/>
    <col min="11525" max="11525" width="11.7109375" style="707" customWidth="1"/>
    <col min="11526" max="11526" width="9.7109375" style="707" customWidth="1"/>
    <col min="11527" max="11527" width="11.7109375" style="707" customWidth="1"/>
    <col min="11528" max="11528" width="9.7109375" style="707" customWidth="1"/>
    <col min="11529" max="11529" width="11.7109375" style="707" customWidth="1"/>
    <col min="11530" max="11530" width="9.7109375" style="707" customWidth="1"/>
    <col min="11531" max="11531" width="11.7109375" style="707" customWidth="1"/>
    <col min="11532" max="11532" width="9.7109375" style="707" customWidth="1"/>
    <col min="11533" max="11533" width="11.7109375" style="707" customWidth="1"/>
    <col min="11534" max="11534" width="9.7109375" style="707" customWidth="1"/>
    <col min="11535" max="11535" width="11.7109375" style="707" customWidth="1"/>
    <col min="11536" max="11536" width="9.7109375" style="707" customWidth="1"/>
    <col min="11537" max="11537" width="11.7109375" style="707" customWidth="1"/>
    <col min="11538" max="11538" width="1.7109375" style="707" customWidth="1"/>
    <col min="11539" max="11776" width="9.140625" style="707"/>
    <col min="11777" max="11777" width="32.7109375" style="707" customWidth="1"/>
    <col min="11778" max="11778" width="9.7109375" style="707" customWidth="1"/>
    <col min="11779" max="11779" width="11.7109375" style="707" customWidth="1"/>
    <col min="11780" max="11780" width="9.7109375" style="707" customWidth="1"/>
    <col min="11781" max="11781" width="11.7109375" style="707" customWidth="1"/>
    <col min="11782" max="11782" width="9.7109375" style="707" customWidth="1"/>
    <col min="11783" max="11783" width="11.7109375" style="707" customWidth="1"/>
    <col min="11784" max="11784" width="9.7109375" style="707" customWidth="1"/>
    <col min="11785" max="11785" width="11.7109375" style="707" customWidth="1"/>
    <col min="11786" max="11786" width="9.7109375" style="707" customWidth="1"/>
    <col min="11787" max="11787" width="11.7109375" style="707" customWidth="1"/>
    <col min="11788" max="11788" width="9.7109375" style="707" customWidth="1"/>
    <col min="11789" max="11789" width="11.7109375" style="707" customWidth="1"/>
    <col min="11790" max="11790" width="9.7109375" style="707" customWidth="1"/>
    <col min="11791" max="11791" width="11.7109375" style="707" customWidth="1"/>
    <col min="11792" max="11792" width="9.7109375" style="707" customWidth="1"/>
    <col min="11793" max="11793" width="11.7109375" style="707" customWidth="1"/>
    <col min="11794" max="11794" width="1.7109375" style="707" customWidth="1"/>
    <col min="11795" max="12032" width="9.140625" style="707"/>
    <col min="12033" max="12033" width="32.7109375" style="707" customWidth="1"/>
    <col min="12034" max="12034" width="9.7109375" style="707" customWidth="1"/>
    <col min="12035" max="12035" width="11.7109375" style="707" customWidth="1"/>
    <col min="12036" max="12036" width="9.7109375" style="707" customWidth="1"/>
    <col min="12037" max="12037" width="11.7109375" style="707" customWidth="1"/>
    <col min="12038" max="12038" width="9.7109375" style="707" customWidth="1"/>
    <col min="12039" max="12039" width="11.7109375" style="707" customWidth="1"/>
    <col min="12040" max="12040" width="9.7109375" style="707" customWidth="1"/>
    <col min="12041" max="12041" width="11.7109375" style="707" customWidth="1"/>
    <col min="12042" max="12042" width="9.7109375" style="707" customWidth="1"/>
    <col min="12043" max="12043" width="11.7109375" style="707" customWidth="1"/>
    <col min="12044" max="12044" width="9.7109375" style="707" customWidth="1"/>
    <col min="12045" max="12045" width="11.7109375" style="707" customWidth="1"/>
    <col min="12046" max="12046" width="9.7109375" style="707" customWidth="1"/>
    <col min="12047" max="12047" width="11.7109375" style="707" customWidth="1"/>
    <col min="12048" max="12048" width="9.7109375" style="707" customWidth="1"/>
    <col min="12049" max="12049" width="11.7109375" style="707" customWidth="1"/>
    <col min="12050" max="12050" width="1.7109375" style="707" customWidth="1"/>
    <col min="12051" max="12288" width="9.140625" style="707"/>
    <col min="12289" max="12289" width="32.7109375" style="707" customWidth="1"/>
    <col min="12290" max="12290" width="9.7109375" style="707" customWidth="1"/>
    <col min="12291" max="12291" width="11.7109375" style="707" customWidth="1"/>
    <col min="12292" max="12292" width="9.7109375" style="707" customWidth="1"/>
    <col min="12293" max="12293" width="11.7109375" style="707" customWidth="1"/>
    <col min="12294" max="12294" width="9.7109375" style="707" customWidth="1"/>
    <col min="12295" max="12295" width="11.7109375" style="707" customWidth="1"/>
    <col min="12296" max="12296" width="9.7109375" style="707" customWidth="1"/>
    <col min="12297" max="12297" width="11.7109375" style="707" customWidth="1"/>
    <col min="12298" max="12298" width="9.7109375" style="707" customWidth="1"/>
    <col min="12299" max="12299" width="11.7109375" style="707" customWidth="1"/>
    <col min="12300" max="12300" width="9.7109375" style="707" customWidth="1"/>
    <col min="12301" max="12301" width="11.7109375" style="707" customWidth="1"/>
    <col min="12302" max="12302" width="9.7109375" style="707" customWidth="1"/>
    <col min="12303" max="12303" width="11.7109375" style="707" customWidth="1"/>
    <col min="12304" max="12304" width="9.7109375" style="707" customWidth="1"/>
    <col min="12305" max="12305" width="11.7109375" style="707" customWidth="1"/>
    <col min="12306" max="12306" width="1.7109375" style="707" customWidth="1"/>
    <col min="12307" max="12544" width="9.140625" style="707"/>
    <col min="12545" max="12545" width="32.7109375" style="707" customWidth="1"/>
    <col min="12546" max="12546" width="9.7109375" style="707" customWidth="1"/>
    <col min="12547" max="12547" width="11.7109375" style="707" customWidth="1"/>
    <col min="12548" max="12548" width="9.7109375" style="707" customWidth="1"/>
    <col min="12549" max="12549" width="11.7109375" style="707" customWidth="1"/>
    <col min="12550" max="12550" width="9.7109375" style="707" customWidth="1"/>
    <col min="12551" max="12551" width="11.7109375" style="707" customWidth="1"/>
    <col min="12552" max="12552" width="9.7109375" style="707" customWidth="1"/>
    <col min="12553" max="12553" width="11.7109375" style="707" customWidth="1"/>
    <col min="12554" max="12554" width="9.7109375" style="707" customWidth="1"/>
    <col min="12555" max="12555" width="11.7109375" style="707" customWidth="1"/>
    <col min="12556" max="12556" width="9.7109375" style="707" customWidth="1"/>
    <col min="12557" max="12557" width="11.7109375" style="707" customWidth="1"/>
    <col min="12558" max="12558" width="9.7109375" style="707" customWidth="1"/>
    <col min="12559" max="12559" width="11.7109375" style="707" customWidth="1"/>
    <col min="12560" max="12560" width="9.7109375" style="707" customWidth="1"/>
    <col min="12561" max="12561" width="11.7109375" style="707" customWidth="1"/>
    <col min="12562" max="12562" width="1.7109375" style="707" customWidth="1"/>
    <col min="12563" max="12800" width="9.140625" style="707"/>
    <col min="12801" max="12801" width="32.7109375" style="707" customWidth="1"/>
    <col min="12802" max="12802" width="9.7109375" style="707" customWidth="1"/>
    <col min="12803" max="12803" width="11.7109375" style="707" customWidth="1"/>
    <col min="12804" max="12804" width="9.7109375" style="707" customWidth="1"/>
    <col min="12805" max="12805" width="11.7109375" style="707" customWidth="1"/>
    <col min="12806" max="12806" width="9.7109375" style="707" customWidth="1"/>
    <col min="12807" max="12807" width="11.7109375" style="707" customWidth="1"/>
    <col min="12808" max="12808" width="9.7109375" style="707" customWidth="1"/>
    <col min="12809" max="12809" width="11.7109375" style="707" customWidth="1"/>
    <col min="12810" max="12810" width="9.7109375" style="707" customWidth="1"/>
    <col min="12811" max="12811" width="11.7109375" style="707" customWidth="1"/>
    <col min="12812" max="12812" width="9.7109375" style="707" customWidth="1"/>
    <col min="12813" max="12813" width="11.7109375" style="707" customWidth="1"/>
    <col min="12814" max="12814" width="9.7109375" style="707" customWidth="1"/>
    <col min="12815" max="12815" width="11.7109375" style="707" customWidth="1"/>
    <col min="12816" max="12816" width="9.7109375" style="707" customWidth="1"/>
    <col min="12817" max="12817" width="11.7109375" style="707" customWidth="1"/>
    <col min="12818" max="12818" width="1.7109375" style="707" customWidth="1"/>
    <col min="12819" max="13056" width="9.140625" style="707"/>
    <col min="13057" max="13057" width="32.7109375" style="707" customWidth="1"/>
    <col min="13058" max="13058" width="9.7109375" style="707" customWidth="1"/>
    <col min="13059" max="13059" width="11.7109375" style="707" customWidth="1"/>
    <col min="13060" max="13060" width="9.7109375" style="707" customWidth="1"/>
    <col min="13061" max="13061" width="11.7109375" style="707" customWidth="1"/>
    <col min="13062" max="13062" width="9.7109375" style="707" customWidth="1"/>
    <col min="13063" max="13063" width="11.7109375" style="707" customWidth="1"/>
    <col min="13064" max="13064" width="9.7109375" style="707" customWidth="1"/>
    <col min="13065" max="13065" width="11.7109375" style="707" customWidth="1"/>
    <col min="13066" max="13066" width="9.7109375" style="707" customWidth="1"/>
    <col min="13067" max="13067" width="11.7109375" style="707" customWidth="1"/>
    <col min="13068" max="13068" width="9.7109375" style="707" customWidth="1"/>
    <col min="13069" max="13069" width="11.7109375" style="707" customWidth="1"/>
    <col min="13070" max="13070" width="9.7109375" style="707" customWidth="1"/>
    <col min="13071" max="13071" width="11.7109375" style="707" customWidth="1"/>
    <col min="13072" max="13072" width="9.7109375" style="707" customWidth="1"/>
    <col min="13073" max="13073" width="11.7109375" style="707" customWidth="1"/>
    <col min="13074" max="13074" width="1.7109375" style="707" customWidth="1"/>
    <col min="13075" max="13312" width="9.140625" style="707"/>
    <col min="13313" max="13313" width="32.7109375" style="707" customWidth="1"/>
    <col min="13314" max="13314" width="9.7109375" style="707" customWidth="1"/>
    <col min="13315" max="13315" width="11.7109375" style="707" customWidth="1"/>
    <col min="13316" max="13316" width="9.7109375" style="707" customWidth="1"/>
    <col min="13317" max="13317" width="11.7109375" style="707" customWidth="1"/>
    <col min="13318" max="13318" width="9.7109375" style="707" customWidth="1"/>
    <col min="13319" max="13319" width="11.7109375" style="707" customWidth="1"/>
    <col min="13320" max="13320" width="9.7109375" style="707" customWidth="1"/>
    <col min="13321" max="13321" width="11.7109375" style="707" customWidth="1"/>
    <col min="13322" max="13322" width="9.7109375" style="707" customWidth="1"/>
    <col min="13323" max="13323" width="11.7109375" style="707" customWidth="1"/>
    <col min="13324" max="13324" width="9.7109375" style="707" customWidth="1"/>
    <col min="13325" max="13325" width="11.7109375" style="707" customWidth="1"/>
    <col min="13326" max="13326" width="9.7109375" style="707" customWidth="1"/>
    <col min="13327" max="13327" width="11.7109375" style="707" customWidth="1"/>
    <col min="13328" max="13328" width="9.7109375" style="707" customWidth="1"/>
    <col min="13329" max="13329" width="11.7109375" style="707" customWidth="1"/>
    <col min="13330" max="13330" width="1.7109375" style="707" customWidth="1"/>
    <col min="13331" max="13568" width="9.140625" style="707"/>
    <col min="13569" max="13569" width="32.7109375" style="707" customWidth="1"/>
    <col min="13570" max="13570" width="9.7109375" style="707" customWidth="1"/>
    <col min="13571" max="13571" width="11.7109375" style="707" customWidth="1"/>
    <col min="13572" max="13572" width="9.7109375" style="707" customWidth="1"/>
    <col min="13573" max="13573" width="11.7109375" style="707" customWidth="1"/>
    <col min="13574" max="13574" width="9.7109375" style="707" customWidth="1"/>
    <col min="13575" max="13575" width="11.7109375" style="707" customWidth="1"/>
    <col min="13576" max="13576" width="9.7109375" style="707" customWidth="1"/>
    <col min="13577" max="13577" width="11.7109375" style="707" customWidth="1"/>
    <col min="13578" max="13578" width="9.7109375" style="707" customWidth="1"/>
    <col min="13579" max="13579" width="11.7109375" style="707" customWidth="1"/>
    <col min="13580" max="13580" width="9.7109375" style="707" customWidth="1"/>
    <col min="13581" max="13581" width="11.7109375" style="707" customWidth="1"/>
    <col min="13582" max="13582" width="9.7109375" style="707" customWidth="1"/>
    <col min="13583" max="13583" width="11.7109375" style="707" customWidth="1"/>
    <col min="13584" max="13584" width="9.7109375" style="707" customWidth="1"/>
    <col min="13585" max="13585" width="11.7109375" style="707" customWidth="1"/>
    <col min="13586" max="13586" width="1.7109375" style="707" customWidth="1"/>
    <col min="13587" max="13824" width="9.140625" style="707"/>
    <col min="13825" max="13825" width="32.7109375" style="707" customWidth="1"/>
    <col min="13826" max="13826" width="9.7109375" style="707" customWidth="1"/>
    <col min="13827" max="13827" width="11.7109375" style="707" customWidth="1"/>
    <col min="13828" max="13828" width="9.7109375" style="707" customWidth="1"/>
    <col min="13829" max="13829" width="11.7109375" style="707" customWidth="1"/>
    <col min="13830" max="13830" width="9.7109375" style="707" customWidth="1"/>
    <col min="13831" max="13831" width="11.7109375" style="707" customWidth="1"/>
    <col min="13832" max="13832" width="9.7109375" style="707" customWidth="1"/>
    <col min="13833" max="13833" width="11.7109375" style="707" customWidth="1"/>
    <col min="13834" max="13834" width="9.7109375" style="707" customWidth="1"/>
    <col min="13835" max="13835" width="11.7109375" style="707" customWidth="1"/>
    <col min="13836" max="13836" width="9.7109375" style="707" customWidth="1"/>
    <col min="13837" max="13837" width="11.7109375" style="707" customWidth="1"/>
    <col min="13838" max="13838" width="9.7109375" style="707" customWidth="1"/>
    <col min="13839" max="13839" width="11.7109375" style="707" customWidth="1"/>
    <col min="13840" max="13840" width="9.7109375" style="707" customWidth="1"/>
    <col min="13841" max="13841" width="11.7109375" style="707" customWidth="1"/>
    <col min="13842" max="13842" width="1.7109375" style="707" customWidth="1"/>
    <col min="13843" max="14080" width="9.140625" style="707"/>
    <col min="14081" max="14081" width="32.7109375" style="707" customWidth="1"/>
    <col min="14082" max="14082" width="9.7109375" style="707" customWidth="1"/>
    <col min="14083" max="14083" width="11.7109375" style="707" customWidth="1"/>
    <col min="14084" max="14084" width="9.7109375" style="707" customWidth="1"/>
    <col min="14085" max="14085" width="11.7109375" style="707" customWidth="1"/>
    <col min="14086" max="14086" width="9.7109375" style="707" customWidth="1"/>
    <col min="14087" max="14087" width="11.7109375" style="707" customWidth="1"/>
    <col min="14088" max="14088" width="9.7109375" style="707" customWidth="1"/>
    <col min="14089" max="14089" width="11.7109375" style="707" customWidth="1"/>
    <col min="14090" max="14090" width="9.7109375" style="707" customWidth="1"/>
    <col min="14091" max="14091" width="11.7109375" style="707" customWidth="1"/>
    <col min="14092" max="14092" width="9.7109375" style="707" customWidth="1"/>
    <col min="14093" max="14093" width="11.7109375" style="707" customWidth="1"/>
    <col min="14094" max="14094" width="9.7109375" style="707" customWidth="1"/>
    <col min="14095" max="14095" width="11.7109375" style="707" customWidth="1"/>
    <col min="14096" max="14096" width="9.7109375" style="707" customWidth="1"/>
    <col min="14097" max="14097" width="11.7109375" style="707" customWidth="1"/>
    <col min="14098" max="14098" width="1.7109375" style="707" customWidth="1"/>
    <col min="14099" max="14336" width="9.140625" style="707"/>
    <col min="14337" max="14337" width="32.7109375" style="707" customWidth="1"/>
    <col min="14338" max="14338" width="9.7109375" style="707" customWidth="1"/>
    <col min="14339" max="14339" width="11.7109375" style="707" customWidth="1"/>
    <col min="14340" max="14340" width="9.7109375" style="707" customWidth="1"/>
    <col min="14341" max="14341" width="11.7109375" style="707" customWidth="1"/>
    <col min="14342" max="14342" width="9.7109375" style="707" customWidth="1"/>
    <col min="14343" max="14343" width="11.7109375" style="707" customWidth="1"/>
    <col min="14344" max="14344" width="9.7109375" style="707" customWidth="1"/>
    <col min="14345" max="14345" width="11.7109375" style="707" customWidth="1"/>
    <col min="14346" max="14346" width="9.7109375" style="707" customWidth="1"/>
    <col min="14347" max="14347" width="11.7109375" style="707" customWidth="1"/>
    <col min="14348" max="14348" width="9.7109375" style="707" customWidth="1"/>
    <col min="14349" max="14349" width="11.7109375" style="707" customWidth="1"/>
    <col min="14350" max="14350" width="9.7109375" style="707" customWidth="1"/>
    <col min="14351" max="14351" width="11.7109375" style="707" customWidth="1"/>
    <col min="14352" max="14352" width="9.7109375" style="707" customWidth="1"/>
    <col min="14353" max="14353" width="11.7109375" style="707" customWidth="1"/>
    <col min="14354" max="14354" width="1.7109375" style="707" customWidth="1"/>
    <col min="14355" max="14592" width="9.140625" style="707"/>
    <col min="14593" max="14593" width="32.7109375" style="707" customWidth="1"/>
    <col min="14594" max="14594" width="9.7109375" style="707" customWidth="1"/>
    <col min="14595" max="14595" width="11.7109375" style="707" customWidth="1"/>
    <col min="14596" max="14596" width="9.7109375" style="707" customWidth="1"/>
    <col min="14597" max="14597" width="11.7109375" style="707" customWidth="1"/>
    <col min="14598" max="14598" width="9.7109375" style="707" customWidth="1"/>
    <col min="14599" max="14599" width="11.7109375" style="707" customWidth="1"/>
    <col min="14600" max="14600" width="9.7109375" style="707" customWidth="1"/>
    <col min="14601" max="14601" width="11.7109375" style="707" customWidth="1"/>
    <col min="14602" max="14602" width="9.7109375" style="707" customWidth="1"/>
    <col min="14603" max="14603" width="11.7109375" style="707" customWidth="1"/>
    <col min="14604" max="14604" width="9.7109375" style="707" customWidth="1"/>
    <col min="14605" max="14605" width="11.7109375" style="707" customWidth="1"/>
    <col min="14606" max="14606" width="9.7109375" style="707" customWidth="1"/>
    <col min="14607" max="14607" width="11.7109375" style="707" customWidth="1"/>
    <col min="14608" max="14608" width="9.7109375" style="707" customWidth="1"/>
    <col min="14609" max="14609" width="11.7109375" style="707" customWidth="1"/>
    <col min="14610" max="14610" width="1.7109375" style="707" customWidth="1"/>
    <col min="14611" max="14848" width="9.140625" style="707"/>
    <col min="14849" max="14849" width="32.7109375" style="707" customWidth="1"/>
    <col min="14850" max="14850" width="9.7109375" style="707" customWidth="1"/>
    <col min="14851" max="14851" width="11.7109375" style="707" customWidth="1"/>
    <col min="14852" max="14852" width="9.7109375" style="707" customWidth="1"/>
    <col min="14853" max="14853" width="11.7109375" style="707" customWidth="1"/>
    <col min="14854" max="14854" width="9.7109375" style="707" customWidth="1"/>
    <col min="14855" max="14855" width="11.7109375" style="707" customWidth="1"/>
    <col min="14856" max="14856" width="9.7109375" style="707" customWidth="1"/>
    <col min="14857" max="14857" width="11.7109375" style="707" customWidth="1"/>
    <col min="14858" max="14858" width="9.7109375" style="707" customWidth="1"/>
    <col min="14859" max="14859" width="11.7109375" style="707" customWidth="1"/>
    <col min="14860" max="14860" width="9.7109375" style="707" customWidth="1"/>
    <col min="14861" max="14861" width="11.7109375" style="707" customWidth="1"/>
    <col min="14862" max="14862" width="9.7109375" style="707" customWidth="1"/>
    <col min="14863" max="14863" width="11.7109375" style="707" customWidth="1"/>
    <col min="14864" max="14864" width="9.7109375" style="707" customWidth="1"/>
    <col min="14865" max="14865" width="11.7109375" style="707" customWidth="1"/>
    <col min="14866" max="14866" width="1.7109375" style="707" customWidth="1"/>
    <col min="14867" max="15104" width="9.140625" style="707"/>
    <col min="15105" max="15105" width="32.7109375" style="707" customWidth="1"/>
    <col min="15106" max="15106" width="9.7109375" style="707" customWidth="1"/>
    <col min="15107" max="15107" width="11.7109375" style="707" customWidth="1"/>
    <col min="15108" max="15108" width="9.7109375" style="707" customWidth="1"/>
    <col min="15109" max="15109" width="11.7109375" style="707" customWidth="1"/>
    <col min="15110" max="15110" width="9.7109375" style="707" customWidth="1"/>
    <col min="15111" max="15111" width="11.7109375" style="707" customWidth="1"/>
    <col min="15112" max="15112" width="9.7109375" style="707" customWidth="1"/>
    <col min="15113" max="15113" width="11.7109375" style="707" customWidth="1"/>
    <col min="15114" max="15114" width="9.7109375" style="707" customWidth="1"/>
    <col min="15115" max="15115" width="11.7109375" style="707" customWidth="1"/>
    <col min="15116" max="15116" width="9.7109375" style="707" customWidth="1"/>
    <col min="15117" max="15117" width="11.7109375" style="707" customWidth="1"/>
    <col min="15118" max="15118" width="9.7109375" style="707" customWidth="1"/>
    <col min="15119" max="15119" width="11.7109375" style="707" customWidth="1"/>
    <col min="15120" max="15120" width="9.7109375" style="707" customWidth="1"/>
    <col min="15121" max="15121" width="11.7109375" style="707" customWidth="1"/>
    <col min="15122" max="15122" width="1.7109375" style="707" customWidth="1"/>
    <col min="15123" max="15360" width="9.140625" style="707"/>
    <col min="15361" max="15361" width="32.7109375" style="707" customWidth="1"/>
    <col min="15362" max="15362" width="9.7109375" style="707" customWidth="1"/>
    <col min="15363" max="15363" width="11.7109375" style="707" customWidth="1"/>
    <col min="15364" max="15364" width="9.7109375" style="707" customWidth="1"/>
    <col min="15365" max="15365" width="11.7109375" style="707" customWidth="1"/>
    <col min="15366" max="15366" width="9.7109375" style="707" customWidth="1"/>
    <col min="15367" max="15367" width="11.7109375" style="707" customWidth="1"/>
    <col min="15368" max="15368" width="9.7109375" style="707" customWidth="1"/>
    <col min="15369" max="15369" width="11.7109375" style="707" customWidth="1"/>
    <col min="15370" max="15370" width="9.7109375" style="707" customWidth="1"/>
    <col min="15371" max="15371" width="11.7109375" style="707" customWidth="1"/>
    <col min="15372" max="15372" width="9.7109375" style="707" customWidth="1"/>
    <col min="15373" max="15373" width="11.7109375" style="707" customWidth="1"/>
    <col min="15374" max="15374" width="9.7109375" style="707" customWidth="1"/>
    <col min="15375" max="15375" width="11.7109375" style="707" customWidth="1"/>
    <col min="15376" max="15376" width="9.7109375" style="707" customWidth="1"/>
    <col min="15377" max="15377" width="11.7109375" style="707" customWidth="1"/>
    <col min="15378" max="15378" width="1.7109375" style="707" customWidth="1"/>
    <col min="15379" max="15616" width="9.140625" style="707"/>
    <col min="15617" max="15617" width="32.7109375" style="707" customWidth="1"/>
    <col min="15618" max="15618" width="9.7109375" style="707" customWidth="1"/>
    <col min="15619" max="15619" width="11.7109375" style="707" customWidth="1"/>
    <col min="15620" max="15620" width="9.7109375" style="707" customWidth="1"/>
    <col min="15621" max="15621" width="11.7109375" style="707" customWidth="1"/>
    <col min="15622" max="15622" width="9.7109375" style="707" customWidth="1"/>
    <col min="15623" max="15623" width="11.7109375" style="707" customWidth="1"/>
    <col min="15624" max="15624" width="9.7109375" style="707" customWidth="1"/>
    <col min="15625" max="15625" width="11.7109375" style="707" customWidth="1"/>
    <col min="15626" max="15626" width="9.7109375" style="707" customWidth="1"/>
    <col min="15627" max="15627" width="11.7109375" style="707" customWidth="1"/>
    <col min="15628" max="15628" width="9.7109375" style="707" customWidth="1"/>
    <col min="15629" max="15629" width="11.7109375" style="707" customWidth="1"/>
    <col min="15630" max="15630" width="9.7109375" style="707" customWidth="1"/>
    <col min="15631" max="15631" width="11.7109375" style="707" customWidth="1"/>
    <col min="15632" max="15632" width="9.7109375" style="707" customWidth="1"/>
    <col min="15633" max="15633" width="11.7109375" style="707" customWidth="1"/>
    <col min="15634" max="15634" width="1.7109375" style="707" customWidth="1"/>
    <col min="15635" max="15872" width="9.140625" style="707"/>
    <col min="15873" max="15873" width="32.7109375" style="707" customWidth="1"/>
    <col min="15874" max="15874" width="9.7109375" style="707" customWidth="1"/>
    <col min="15875" max="15875" width="11.7109375" style="707" customWidth="1"/>
    <col min="15876" max="15876" width="9.7109375" style="707" customWidth="1"/>
    <col min="15877" max="15877" width="11.7109375" style="707" customWidth="1"/>
    <col min="15878" max="15878" width="9.7109375" style="707" customWidth="1"/>
    <col min="15879" max="15879" width="11.7109375" style="707" customWidth="1"/>
    <col min="15880" max="15880" width="9.7109375" style="707" customWidth="1"/>
    <col min="15881" max="15881" width="11.7109375" style="707" customWidth="1"/>
    <col min="15882" max="15882" width="9.7109375" style="707" customWidth="1"/>
    <col min="15883" max="15883" width="11.7109375" style="707" customWidth="1"/>
    <col min="15884" max="15884" width="9.7109375" style="707" customWidth="1"/>
    <col min="15885" max="15885" width="11.7109375" style="707" customWidth="1"/>
    <col min="15886" max="15886" width="9.7109375" style="707" customWidth="1"/>
    <col min="15887" max="15887" width="11.7109375" style="707" customWidth="1"/>
    <col min="15888" max="15888" width="9.7109375" style="707" customWidth="1"/>
    <col min="15889" max="15889" width="11.7109375" style="707" customWidth="1"/>
    <col min="15890" max="15890" width="1.7109375" style="707" customWidth="1"/>
    <col min="15891" max="16128" width="9.140625" style="707"/>
    <col min="16129" max="16129" width="32.7109375" style="707" customWidth="1"/>
    <col min="16130" max="16130" width="9.7109375" style="707" customWidth="1"/>
    <col min="16131" max="16131" width="11.7109375" style="707" customWidth="1"/>
    <col min="16132" max="16132" width="9.7109375" style="707" customWidth="1"/>
    <col min="16133" max="16133" width="11.7109375" style="707" customWidth="1"/>
    <col min="16134" max="16134" width="9.7109375" style="707" customWidth="1"/>
    <col min="16135" max="16135" width="11.7109375" style="707" customWidth="1"/>
    <col min="16136" max="16136" width="9.7109375" style="707" customWidth="1"/>
    <col min="16137" max="16137" width="11.7109375" style="707" customWidth="1"/>
    <col min="16138" max="16138" width="9.7109375" style="707" customWidth="1"/>
    <col min="16139" max="16139" width="11.7109375" style="707" customWidth="1"/>
    <col min="16140" max="16140" width="9.7109375" style="707" customWidth="1"/>
    <col min="16141" max="16141" width="11.7109375" style="707" customWidth="1"/>
    <col min="16142" max="16142" width="9.7109375" style="707" customWidth="1"/>
    <col min="16143" max="16143" width="11.7109375" style="707" customWidth="1"/>
    <col min="16144" max="16144" width="9.7109375" style="707" customWidth="1"/>
    <col min="16145" max="16145" width="11.7109375" style="707" customWidth="1"/>
    <col min="16146" max="16146" width="1.7109375" style="707" customWidth="1"/>
    <col min="16147" max="16384" width="9.140625" style="707"/>
  </cols>
  <sheetData>
    <row r="1" spans="1:38" s="117" customFormat="1" ht="24.75" customHeight="1">
      <c r="A1" s="116" t="s">
        <v>1017</v>
      </c>
      <c r="B1" s="116"/>
      <c r="C1" s="116"/>
      <c r="D1" s="116"/>
      <c r="E1" s="705"/>
      <c r="F1" s="116"/>
      <c r="G1" s="116"/>
      <c r="H1" s="116"/>
      <c r="I1" s="116"/>
      <c r="J1" s="116"/>
      <c r="K1" s="116"/>
      <c r="L1" s="116"/>
      <c r="M1" s="116"/>
      <c r="N1" s="81"/>
      <c r="O1" s="81"/>
      <c r="P1" s="116"/>
      <c r="Q1" s="83"/>
    </row>
    <row r="2" spans="1:38" s="117" customFormat="1" ht="11.25" customHeight="1">
      <c r="A2" s="84"/>
      <c r="B2" s="706"/>
      <c r="C2" s="85"/>
      <c r="D2" s="706"/>
      <c r="E2" s="85"/>
      <c r="F2" s="85"/>
      <c r="G2" s="85"/>
      <c r="H2" s="85"/>
      <c r="I2" s="85"/>
      <c r="J2" s="85"/>
      <c r="K2" s="85"/>
      <c r="L2" s="85"/>
      <c r="M2" s="85"/>
      <c r="N2" s="85"/>
      <c r="O2" s="85"/>
      <c r="P2" s="85"/>
      <c r="Q2" s="85"/>
    </row>
    <row r="3" spans="1:38" ht="20.25" customHeight="1">
      <c r="A3" s="2209" t="s">
        <v>1018</v>
      </c>
      <c r="B3" s="2211">
        <v>45382</v>
      </c>
      <c r="C3" s="2211"/>
      <c r="D3" s="2211">
        <v>45473</v>
      </c>
      <c r="E3" s="2211"/>
      <c r="F3" s="2211">
        <v>45565</v>
      </c>
      <c r="G3" s="2211"/>
      <c r="H3" s="2211">
        <v>45657</v>
      </c>
      <c r="I3" s="2211"/>
      <c r="J3" s="2211">
        <v>45747</v>
      </c>
      <c r="K3" s="2211"/>
      <c r="L3" s="2211">
        <v>45838</v>
      </c>
      <c r="M3" s="2211"/>
      <c r="N3" s="2211">
        <v>45930</v>
      </c>
      <c r="O3" s="2211"/>
      <c r="P3" s="2211">
        <v>46022</v>
      </c>
      <c r="Q3" s="2211"/>
    </row>
    <row r="4" spans="1:38" ht="44.25" customHeight="1">
      <c r="A4" s="2210"/>
      <c r="B4" s="708" t="s">
        <v>955</v>
      </c>
      <c r="C4" s="708" t="s">
        <v>1019</v>
      </c>
      <c r="D4" s="708" t="s">
        <v>955</v>
      </c>
      <c r="E4" s="708" t="s">
        <v>1019</v>
      </c>
      <c r="F4" s="708" t="s">
        <v>955</v>
      </c>
      <c r="G4" s="708" t="s">
        <v>1019</v>
      </c>
      <c r="H4" s="708" t="s">
        <v>955</v>
      </c>
      <c r="I4" s="708" t="s">
        <v>1019</v>
      </c>
      <c r="J4" s="708" t="s">
        <v>955</v>
      </c>
      <c r="K4" s="708" t="s">
        <v>1019</v>
      </c>
      <c r="L4" s="708" t="s">
        <v>955</v>
      </c>
      <c r="M4" s="708" t="s">
        <v>1019</v>
      </c>
      <c r="N4" s="708" t="s">
        <v>955</v>
      </c>
      <c r="O4" s="708" t="s">
        <v>1019</v>
      </c>
      <c r="P4" s="708" t="s">
        <v>955</v>
      </c>
      <c r="Q4" s="708" t="s">
        <v>1019</v>
      </c>
    </row>
    <row r="5" spans="1:38" s="711" customFormat="1" ht="6" customHeight="1">
      <c r="A5" s="709"/>
      <c r="B5" s="710"/>
      <c r="C5" s="710"/>
      <c r="D5" s="710"/>
      <c r="E5" s="710"/>
      <c r="F5" s="710"/>
      <c r="G5" s="710"/>
      <c r="H5" s="710"/>
      <c r="I5" s="710"/>
      <c r="J5" s="710"/>
      <c r="K5" s="710"/>
      <c r="L5" s="710"/>
      <c r="M5" s="710"/>
      <c r="N5" s="710"/>
      <c r="O5" s="710"/>
      <c r="P5" s="710"/>
      <c r="Q5" s="710"/>
    </row>
    <row r="6" spans="1:38" s="711" customFormat="1" ht="15" customHeight="1">
      <c r="A6" s="712" t="s">
        <v>507</v>
      </c>
      <c r="B6" s="713">
        <v>45</v>
      </c>
      <c r="C6" s="714">
        <v>10743.171</v>
      </c>
      <c r="D6" s="713">
        <v>45</v>
      </c>
      <c r="E6" s="714">
        <v>10816.333000000001</v>
      </c>
      <c r="F6" s="713">
        <v>46</v>
      </c>
      <c r="G6" s="714">
        <v>11291.878000000001</v>
      </c>
      <c r="H6" s="713">
        <v>47</v>
      </c>
      <c r="I6" s="714">
        <v>11512.365</v>
      </c>
      <c r="J6" s="713">
        <v>47</v>
      </c>
      <c r="K6" s="714">
        <v>11760.771000000001</v>
      </c>
      <c r="L6" s="713">
        <v>47</v>
      </c>
      <c r="M6" s="714">
        <v>12036.710999999999</v>
      </c>
      <c r="N6" s="713">
        <v>47</v>
      </c>
      <c r="O6" s="714">
        <v>12573.004999999999</v>
      </c>
      <c r="P6" s="713">
        <v>47</v>
      </c>
      <c r="Q6" s="714">
        <v>13174.527</v>
      </c>
      <c r="AC6" s="715"/>
      <c r="AD6" s="715"/>
      <c r="AE6" s="715"/>
      <c r="AF6" s="715"/>
      <c r="AG6" s="715"/>
      <c r="AH6" s="715"/>
      <c r="AI6" s="715"/>
      <c r="AJ6" s="715"/>
      <c r="AK6" s="715"/>
      <c r="AL6" s="715"/>
    </row>
    <row r="7" spans="1:38" s="711" customFormat="1" ht="25.5">
      <c r="A7" s="716" t="s">
        <v>1020</v>
      </c>
      <c r="B7" s="717">
        <v>12</v>
      </c>
      <c r="C7" s="718">
        <v>3101.614</v>
      </c>
      <c r="D7" s="717">
        <v>12</v>
      </c>
      <c r="E7" s="718">
        <v>3190.3960000000002</v>
      </c>
      <c r="F7" s="717">
        <v>12</v>
      </c>
      <c r="G7" s="718">
        <v>3304.4169999999999</v>
      </c>
      <c r="H7" s="717">
        <v>12</v>
      </c>
      <c r="I7" s="718">
        <v>3404.6559999999999</v>
      </c>
      <c r="J7" s="717">
        <v>12</v>
      </c>
      <c r="K7" s="718">
        <v>3425.05</v>
      </c>
      <c r="L7" s="717">
        <v>12</v>
      </c>
      <c r="M7" s="718">
        <v>3532.9679999999998</v>
      </c>
      <c r="N7" s="717">
        <v>12</v>
      </c>
      <c r="O7" s="718">
        <v>3667.0619999999999</v>
      </c>
      <c r="P7" s="717">
        <v>12</v>
      </c>
      <c r="Q7" s="718">
        <v>3853.9590000000007</v>
      </c>
      <c r="AC7" s="715"/>
      <c r="AD7" s="715"/>
      <c r="AE7" s="715"/>
      <c r="AF7" s="715"/>
      <c r="AG7" s="715"/>
      <c r="AH7" s="715"/>
      <c r="AI7" s="715"/>
      <c r="AJ7" s="715"/>
      <c r="AK7" s="715"/>
      <c r="AL7" s="715"/>
    </row>
    <row r="8" spans="1:38" s="711" customFormat="1" ht="25.5">
      <c r="A8" s="716" t="s">
        <v>1021</v>
      </c>
      <c r="B8" s="717">
        <v>33</v>
      </c>
      <c r="C8" s="718">
        <v>7641.5569999999998</v>
      </c>
      <c r="D8" s="717">
        <v>33</v>
      </c>
      <c r="E8" s="718">
        <v>7625.9369999999999</v>
      </c>
      <c r="F8" s="717">
        <v>34</v>
      </c>
      <c r="G8" s="718">
        <v>7987.4610000000002</v>
      </c>
      <c r="H8" s="717">
        <v>35</v>
      </c>
      <c r="I8" s="718">
        <v>8107.7089999999998</v>
      </c>
      <c r="J8" s="717">
        <v>35</v>
      </c>
      <c r="K8" s="718">
        <v>8335.7210000000014</v>
      </c>
      <c r="L8" s="717">
        <v>35</v>
      </c>
      <c r="M8" s="718">
        <v>8503.7430000000004</v>
      </c>
      <c r="N8" s="717">
        <v>35</v>
      </c>
      <c r="O8" s="718">
        <v>8905.9429999999993</v>
      </c>
      <c r="P8" s="717">
        <v>35</v>
      </c>
      <c r="Q8" s="718">
        <v>9320.5679999999993</v>
      </c>
      <c r="AC8" s="715"/>
      <c r="AD8" s="715"/>
      <c r="AE8" s="715"/>
      <c r="AF8" s="715"/>
      <c r="AG8" s="715"/>
      <c r="AH8" s="715"/>
      <c r="AI8" s="715"/>
      <c r="AJ8" s="715"/>
      <c r="AK8" s="715"/>
      <c r="AL8" s="715"/>
    </row>
    <row r="9" spans="1:38" s="711" customFormat="1" ht="15" customHeight="1">
      <c r="A9" s="719" t="s">
        <v>1022</v>
      </c>
      <c r="B9" s="717">
        <v>1</v>
      </c>
      <c r="C9" s="718">
        <v>3327.3159999999998</v>
      </c>
      <c r="D9" s="717">
        <v>1</v>
      </c>
      <c r="E9" s="718">
        <v>3281.7170000000001</v>
      </c>
      <c r="F9" s="717">
        <v>1</v>
      </c>
      <c r="G9" s="718">
        <v>3464.4679999999998</v>
      </c>
      <c r="H9" s="717">
        <v>1</v>
      </c>
      <c r="I9" s="718">
        <v>3397.16</v>
      </c>
      <c r="J9" s="717">
        <v>1</v>
      </c>
      <c r="K9" s="718">
        <v>3320.2550000000001</v>
      </c>
      <c r="L9" s="717">
        <v>1</v>
      </c>
      <c r="M9" s="718">
        <v>3376.9110000000001</v>
      </c>
      <c r="N9" s="717">
        <v>1</v>
      </c>
      <c r="O9" s="718">
        <v>3623.7510000000002</v>
      </c>
      <c r="P9" s="717">
        <v>1</v>
      </c>
      <c r="Q9" s="718">
        <v>3733.3539999999998</v>
      </c>
      <c r="AC9" s="715"/>
      <c r="AD9" s="715"/>
      <c r="AE9" s="715"/>
      <c r="AF9" s="715"/>
      <c r="AG9" s="715"/>
      <c r="AH9" s="715"/>
      <c r="AI9" s="715"/>
      <c r="AJ9" s="715"/>
      <c r="AK9" s="715"/>
      <c r="AL9" s="715"/>
    </row>
    <row r="10" spans="1:38" s="711" customFormat="1" ht="6" customHeight="1">
      <c r="A10" s="720"/>
      <c r="B10" s="721"/>
      <c r="C10" s="722"/>
      <c r="D10" s="723"/>
      <c r="E10" s="722"/>
      <c r="F10" s="723"/>
      <c r="G10" s="722"/>
      <c r="H10" s="723"/>
      <c r="I10" s="722"/>
      <c r="J10" s="722"/>
      <c r="K10" s="722"/>
      <c r="L10" s="722"/>
      <c r="M10" s="722"/>
      <c r="N10" s="723"/>
      <c r="O10" s="722"/>
      <c r="P10" s="723"/>
      <c r="Q10" s="722"/>
    </row>
    <row r="11" spans="1:38" s="725" customFormat="1" ht="6" customHeight="1">
      <c r="A11" s="724"/>
    </row>
    <row r="12" spans="1:38" s="726" customFormat="1" ht="13.5">
      <c r="A12" s="2212" t="s">
        <v>1023</v>
      </c>
      <c r="B12" s="2212"/>
      <c r="C12" s="2212"/>
      <c r="D12" s="2212"/>
      <c r="E12" s="2212"/>
      <c r="F12" s="2212"/>
      <c r="G12" s="2212"/>
      <c r="H12" s="2212"/>
      <c r="I12" s="2212"/>
      <c r="J12" s="2212"/>
      <c r="K12" s="2212"/>
      <c r="L12" s="2212"/>
      <c r="M12" s="2212"/>
      <c r="N12" s="2212"/>
      <c r="O12" s="2212"/>
      <c r="P12" s="2212"/>
      <c r="Q12" s="2212"/>
    </row>
    <row r="13" spans="1:38" s="727" customFormat="1">
      <c r="A13" s="2213" t="s">
        <v>1024</v>
      </c>
      <c r="B13" s="2214"/>
      <c r="C13" s="2214"/>
      <c r="D13" s="2214"/>
      <c r="E13" s="2214"/>
      <c r="F13" s="2214"/>
      <c r="G13" s="2214"/>
      <c r="H13" s="2214"/>
      <c r="I13" s="2214"/>
      <c r="J13" s="2214"/>
      <c r="K13" s="2214"/>
      <c r="L13" s="2214"/>
      <c r="M13" s="2214"/>
      <c r="N13" s="2214"/>
      <c r="O13" s="2214"/>
      <c r="P13" s="2214"/>
      <c r="Q13" s="2214"/>
    </row>
    <row r="14" spans="1:38" s="727" customFormat="1" ht="12">
      <c r="A14" s="2206" t="s">
        <v>1025</v>
      </c>
      <c r="B14" s="2207"/>
      <c r="C14" s="2207"/>
      <c r="D14" s="2207"/>
      <c r="E14" s="2207"/>
      <c r="F14" s="2207"/>
      <c r="G14" s="2207"/>
      <c r="H14" s="2207"/>
      <c r="I14" s="2207"/>
      <c r="J14" s="2207"/>
      <c r="K14" s="2207"/>
      <c r="L14" s="2207"/>
      <c r="M14" s="2207"/>
      <c r="N14" s="2207"/>
      <c r="O14" s="2207"/>
      <c r="P14" s="2207"/>
      <c r="Q14" s="2207"/>
    </row>
    <row r="15" spans="1:38" s="727" customFormat="1" ht="6" customHeight="1">
      <c r="A15" s="2208"/>
      <c r="B15" s="2208"/>
      <c r="C15" s="2208"/>
      <c r="D15" s="2208"/>
      <c r="E15" s="2208"/>
      <c r="F15" s="2208"/>
      <c r="G15" s="2208"/>
      <c r="H15" s="2208"/>
      <c r="I15" s="2208"/>
      <c r="J15" s="2208"/>
      <c r="K15" s="2208"/>
      <c r="L15" s="2208"/>
      <c r="M15" s="2208"/>
      <c r="N15" s="2208"/>
      <c r="O15" s="2208"/>
      <c r="P15" s="2208"/>
      <c r="Q15" s="2208"/>
    </row>
    <row r="16" spans="1:38" s="725" customFormat="1" ht="6" customHeight="1">
      <c r="A16" s="728"/>
      <c r="B16" s="729"/>
      <c r="C16" s="729"/>
      <c r="D16" s="728"/>
      <c r="E16" s="728"/>
      <c r="F16" s="729"/>
      <c r="G16" s="729"/>
      <c r="H16" s="729"/>
      <c r="I16" s="729"/>
      <c r="J16" s="729"/>
      <c r="K16" s="729"/>
      <c r="L16" s="729"/>
      <c r="M16" s="729"/>
      <c r="N16" s="729"/>
      <c r="O16" s="729"/>
      <c r="P16" s="729"/>
      <c r="Q16" s="729"/>
    </row>
    <row r="17" spans="1:17" s="725" customFormat="1" ht="15" customHeight="1">
      <c r="A17" s="730" t="s">
        <v>1026</v>
      </c>
      <c r="B17" s="731"/>
      <c r="C17" s="731"/>
      <c r="D17" s="731"/>
      <c r="E17" s="731"/>
      <c r="F17" s="731"/>
      <c r="G17" s="731"/>
      <c r="H17" s="731"/>
      <c r="I17" s="731"/>
      <c r="J17" s="731"/>
      <c r="K17" s="731"/>
      <c r="L17" s="731"/>
      <c r="M17" s="731"/>
      <c r="N17" s="731"/>
      <c r="O17" s="731"/>
      <c r="P17" s="731"/>
      <c r="Q17" s="731"/>
    </row>
  </sheetData>
  <mergeCells count="12">
    <mergeCell ref="A14:Q15"/>
    <mergeCell ref="A3:A4"/>
    <mergeCell ref="B3:C3"/>
    <mergeCell ref="D3:E3"/>
    <mergeCell ref="F3:G3"/>
    <mergeCell ref="H3:I3"/>
    <mergeCell ref="J3:K3"/>
    <mergeCell ref="L3:M3"/>
    <mergeCell ref="N3:O3"/>
    <mergeCell ref="P3:Q3"/>
    <mergeCell ref="A12:Q12"/>
    <mergeCell ref="A13:Q13"/>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EEBA11-38E7-4D94-858C-4E9479AABF0E}">
  <dimension ref="A1:W55"/>
  <sheetViews>
    <sheetView view="pageBreakPreview" zoomScaleNormal="100" zoomScaleSheetLayoutView="100" workbookViewId="0"/>
  </sheetViews>
  <sheetFormatPr defaultRowHeight="12.75"/>
  <cols>
    <col min="1" max="1" width="46.7109375" style="707" customWidth="1"/>
    <col min="2" max="9" width="11.7109375" style="707" customWidth="1"/>
    <col min="10" max="256" width="9.140625" style="707"/>
    <col min="257" max="257" width="46.7109375" style="707" customWidth="1"/>
    <col min="258" max="265" width="11.7109375" style="707" customWidth="1"/>
    <col min="266" max="512" width="9.140625" style="707"/>
    <col min="513" max="513" width="46.7109375" style="707" customWidth="1"/>
    <col min="514" max="521" width="11.7109375" style="707" customWidth="1"/>
    <col min="522" max="768" width="9.140625" style="707"/>
    <col min="769" max="769" width="46.7109375" style="707" customWidth="1"/>
    <col min="770" max="777" width="11.7109375" style="707" customWidth="1"/>
    <col min="778" max="1024" width="9.140625" style="707"/>
    <col min="1025" max="1025" width="46.7109375" style="707" customWidth="1"/>
    <col min="1026" max="1033" width="11.7109375" style="707" customWidth="1"/>
    <col min="1034" max="1280" width="9.140625" style="707"/>
    <col min="1281" max="1281" width="46.7109375" style="707" customWidth="1"/>
    <col min="1282" max="1289" width="11.7109375" style="707" customWidth="1"/>
    <col min="1290" max="1536" width="9.140625" style="707"/>
    <col min="1537" max="1537" width="46.7109375" style="707" customWidth="1"/>
    <col min="1538" max="1545" width="11.7109375" style="707" customWidth="1"/>
    <col min="1546" max="1792" width="9.140625" style="707"/>
    <col min="1793" max="1793" width="46.7109375" style="707" customWidth="1"/>
    <col min="1794" max="1801" width="11.7109375" style="707" customWidth="1"/>
    <col min="1802" max="2048" width="9.140625" style="707"/>
    <col min="2049" max="2049" width="46.7109375" style="707" customWidth="1"/>
    <col min="2050" max="2057" width="11.7109375" style="707" customWidth="1"/>
    <col min="2058" max="2304" width="9.140625" style="707"/>
    <col min="2305" max="2305" width="46.7109375" style="707" customWidth="1"/>
    <col min="2306" max="2313" width="11.7109375" style="707" customWidth="1"/>
    <col min="2314" max="2560" width="9.140625" style="707"/>
    <col min="2561" max="2561" width="46.7109375" style="707" customWidth="1"/>
    <col min="2562" max="2569" width="11.7109375" style="707" customWidth="1"/>
    <col min="2570" max="2816" width="9.140625" style="707"/>
    <col min="2817" max="2817" width="46.7109375" style="707" customWidth="1"/>
    <col min="2818" max="2825" width="11.7109375" style="707" customWidth="1"/>
    <col min="2826" max="3072" width="9.140625" style="707"/>
    <col min="3073" max="3073" width="46.7109375" style="707" customWidth="1"/>
    <col min="3074" max="3081" width="11.7109375" style="707" customWidth="1"/>
    <col min="3082" max="3328" width="9.140625" style="707"/>
    <col min="3329" max="3329" width="46.7109375" style="707" customWidth="1"/>
    <col min="3330" max="3337" width="11.7109375" style="707" customWidth="1"/>
    <col min="3338" max="3584" width="9.140625" style="707"/>
    <col min="3585" max="3585" width="46.7109375" style="707" customWidth="1"/>
    <col min="3586" max="3593" width="11.7109375" style="707" customWidth="1"/>
    <col min="3594" max="3840" width="9.140625" style="707"/>
    <col min="3841" max="3841" width="46.7109375" style="707" customWidth="1"/>
    <col min="3842" max="3849" width="11.7109375" style="707" customWidth="1"/>
    <col min="3850" max="4096" width="9.140625" style="707"/>
    <col min="4097" max="4097" width="46.7109375" style="707" customWidth="1"/>
    <col min="4098" max="4105" width="11.7109375" style="707" customWidth="1"/>
    <col min="4106" max="4352" width="9.140625" style="707"/>
    <col min="4353" max="4353" width="46.7109375" style="707" customWidth="1"/>
    <col min="4354" max="4361" width="11.7109375" style="707" customWidth="1"/>
    <col min="4362" max="4608" width="9.140625" style="707"/>
    <col min="4609" max="4609" width="46.7109375" style="707" customWidth="1"/>
    <col min="4610" max="4617" width="11.7109375" style="707" customWidth="1"/>
    <col min="4618" max="4864" width="9.140625" style="707"/>
    <col min="4865" max="4865" width="46.7109375" style="707" customWidth="1"/>
    <col min="4866" max="4873" width="11.7109375" style="707" customWidth="1"/>
    <col min="4874" max="5120" width="9.140625" style="707"/>
    <col min="5121" max="5121" width="46.7109375" style="707" customWidth="1"/>
    <col min="5122" max="5129" width="11.7109375" style="707" customWidth="1"/>
    <col min="5130" max="5376" width="9.140625" style="707"/>
    <col min="5377" max="5377" width="46.7109375" style="707" customWidth="1"/>
    <col min="5378" max="5385" width="11.7109375" style="707" customWidth="1"/>
    <col min="5386" max="5632" width="9.140625" style="707"/>
    <col min="5633" max="5633" width="46.7109375" style="707" customWidth="1"/>
    <col min="5634" max="5641" width="11.7109375" style="707" customWidth="1"/>
    <col min="5642" max="5888" width="9.140625" style="707"/>
    <col min="5889" max="5889" width="46.7109375" style="707" customWidth="1"/>
    <col min="5890" max="5897" width="11.7109375" style="707" customWidth="1"/>
    <col min="5898" max="6144" width="9.140625" style="707"/>
    <col min="6145" max="6145" width="46.7109375" style="707" customWidth="1"/>
    <col min="6146" max="6153" width="11.7109375" style="707" customWidth="1"/>
    <col min="6154" max="6400" width="9.140625" style="707"/>
    <col min="6401" max="6401" width="46.7109375" style="707" customWidth="1"/>
    <col min="6402" max="6409" width="11.7109375" style="707" customWidth="1"/>
    <col min="6410" max="6656" width="9.140625" style="707"/>
    <col min="6657" max="6657" width="46.7109375" style="707" customWidth="1"/>
    <col min="6658" max="6665" width="11.7109375" style="707" customWidth="1"/>
    <col min="6666" max="6912" width="9.140625" style="707"/>
    <col min="6913" max="6913" width="46.7109375" style="707" customWidth="1"/>
    <col min="6914" max="6921" width="11.7109375" style="707" customWidth="1"/>
    <col min="6922" max="7168" width="9.140625" style="707"/>
    <col min="7169" max="7169" width="46.7109375" style="707" customWidth="1"/>
    <col min="7170" max="7177" width="11.7109375" style="707" customWidth="1"/>
    <col min="7178" max="7424" width="9.140625" style="707"/>
    <col min="7425" max="7425" width="46.7109375" style="707" customWidth="1"/>
    <col min="7426" max="7433" width="11.7109375" style="707" customWidth="1"/>
    <col min="7434" max="7680" width="9.140625" style="707"/>
    <col min="7681" max="7681" width="46.7109375" style="707" customWidth="1"/>
    <col min="7682" max="7689" width="11.7109375" style="707" customWidth="1"/>
    <col min="7690" max="7936" width="9.140625" style="707"/>
    <col min="7937" max="7937" width="46.7109375" style="707" customWidth="1"/>
    <col min="7938" max="7945" width="11.7109375" style="707" customWidth="1"/>
    <col min="7946" max="8192" width="9.140625" style="707"/>
    <col min="8193" max="8193" width="46.7109375" style="707" customWidth="1"/>
    <col min="8194" max="8201" width="11.7109375" style="707" customWidth="1"/>
    <col min="8202" max="8448" width="9.140625" style="707"/>
    <col min="8449" max="8449" width="46.7109375" style="707" customWidth="1"/>
    <col min="8450" max="8457" width="11.7109375" style="707" customWidth="1"/>
    <col min="8458" max="8704" width="9.140625" style="707"/>
    <col min="8705" max="8705" width="46.7109375" style="707" customWidth="1"/>
    <col min="8706" max="8713" width="11.7109375" style="707" customWidth="1"/>
    <col min="8714" max="8960" width="9.140625" style="707"/>
    <col min="8961" max="8961" width="46.7109375" style="707" customWidth="1"/>
    <col min="8962" max="8969" width="11.7109375" style="707" customWidth="1"/>
    <col min="8970" max="9216" width="9.140625" style="707"/>
    <col min="9217" max="9217" width="46.7109375" style="707" customWidth="1"/>
    <col min="9218" max="9225" width="11.7109375" style="707" customWidth="1"/>
    <col min="9226" max="9472" width="9.140625" style="707"/>
    <col min="9473" max="9473" width="46.7109375" style="707" customWidth="1"/>
    <col min="9474" max="9481" width="11.7109375" style="707" customWidth="1"/>
    <col min="9482" max="9728" width="9.140625" style="707"/>
    <col min="9729" max="9729" width="46.7109375" style="707" customWidth="1"/>
    <col min="9730" max="9737" width="11.7109375" style="707" customWidth="1"/>
    <col min="9738" max="9984" width="9.140625" style="707"/>
    <col min="9985" max="9985" width="46.7109375" style="707" customWidth="1"/>
    <col min="9986" max="9993" width="11.7109375" style="707" customWidth="1"/>
    <col min="9994" max="10240" width="9.140625" style="707"/>
    <col min="10241" max="10241" width="46.7109375" style="707" customWidth="1"/>
    <col min="10242" max="10249" width="11.7109375" style="707" customWidth="1"/>
    <col min="10250" max="10496" width="9.140625" style="707"/>
    <col min="10497" max="10497" width="46.7109375" style="707" customWidth="1"/>
    <col min="10498" max="10505" width="11.7109375" style="707" customWidth="1"/>
    <col min="10506" max="10752" width="9.140625" style="707"/>
    <col min="10753" max="10753" width="46.7109375" style="707" customWidth="1"/>
    <col min="10754" max="10761" width="11.7109375" style="707" customWidth="1"/>
    <col min="10762" max="11008" width="9.140625" style="707"/>
    <col min="11009" max="11009" width="46.7109375" style="707" customWidth="1"/>
    <col min="11010" max="11017" width="11.7109375" style="707" customWidth="1"/>
    <col min="11018" max="11264" width="9.140625" style="707"/>
    <col min="11265" max="11265" width="46.7109375" style="707" customWidth="1"/>
    <col min="11266" max="11273" width="11.7109375" style="707" customWidth="1"/>
    <col min="11274" max="11520" width="9.140625" style="707"/>
    <col min="11521" max="11521" width="46.7109375" style="707" customWidth="1"/>
    <col min="11522" max="11529" width="11.7109375" style="707" customWidth="1"/>
    <col min="11530" max="11776" width="9.140625" style="707"/>
    <col min="11777" max="11777" width="46.7109375" style="707" customWidth="1"/>
    <col min="11778" max="11785" width="11.7109375" style="707" customWidth="1"/>
    <col min="11786" max="12032" width="9.140625" style="707"/>
    <col min="12033" max="12033" width="46.7109375" style="707" customWidth="1"/>
    <col min="12034" max="12041" width="11.7109375" style="707" customWidth="1"/>
    <col min="12042" max="12288" width="9.140625" style="707"/>
    <col min="12289" max="12289" width="46.7109375" style="707" customWidth="1"/>
    <col min="12290" max="12297" width="11.7109375" style="707" customWidth="1"/>
    <col min="12298" max="12544" width="9.140625" style="707"/>
    <col min="12545" max="12545" width="46.7109375" style="707" customWidth="1"/>
    <col min="12546" max="12553" width="11.7109375" style="707" customWidth="1"/>
    <col min="12554" max="12800" width="9.140625" style="707"/>
    <col min="12801" max="12801" width="46.7109375" style="707" customWidth="1"/>
    <col min="12802" max="12809" width="11.7109375" style="707" customWidth="1"/>
    <col min="12810" max="13056" width="9.140625" style="707"/>
    <col min="13057" max="13057" width="46.7109375" style="707" customWidth="1"/>
    <col min="13058" max="13065" width="11.7109375" style="707" customWidth="1"/>
    <col min="13066" max="13312" width="9.140625" style="707"/>
    <col min="13313" max="13313" width="46.7109375" style="707" customWidth="1"/>
    <col min="13314" max="13321" width="11.7109375" style="707" customWidth="1"/>
    <col min="13322" max="13568" width="9.140625" style="707"/>
    <col min="13569" max="13569" width="46.7109375" style="707" customWidth="1"/>
    <col min="13570" max="13577" width="11.7109375" style="707" customWidth="1"/>
    <col min="13578" max="13824" width="9.140625" style="707"/>
    <col min="13825" max="13825" width="46.7109375" style="707" customWidth="1"/>
    <col min="13826" max="13833" width="11.7109375" style="707" customWidth="1"/>
    <col min="13834" max="14080" width="9.140625" style="707"/>
    <col min="14081" max="14081" width="46.7109375" style="707" customWidth="1"/>
    <col min="14082" max="14089" width="11.7109375" style="707" customWidth="1"/>
    <col min="14090" max="14336" width="9.140625" style="707"/>
    <col min="14337" max="14337" width="46.7109375" style="707" customWidth="1"/>
    <col min="14338" max="14345" width="11.7109375" style="707" customWidth="1"/>
    <col min="14346" max="14592" width="9.140625" style="707"/>
    <col min="14593" max="14593" width="46.7109375" style="707" customWidth="1"/>
    <col min="14594" max="14601" width="11.7109375" style="707" customWidth="1"/>
    <col min="14602" max="14848" width="9.140625" style="707"/>
    <col min="14849" max="14849" width="46.7109375" style="707" customWidth="1"/>
    <col min="14850" max="14857" width="11.7109375" style="707" customWidth="1"/>
    <col min="14858" max="15104" width="9.140625" style="707"/>
    <col min="15105" max="15105" width="46.7109375" style="707" customWidth="1"/>
    <col min="15106" max="15113" width="11.7109375" style="707" customWidth="1"/>
    <col min="15114" max="15360" width="9.140625" style="707"/>
    <col min="15361" max="15361" width="46.7109375" style="707" customWidth="1"/>
    <col min="15362" max="15369" width="11.7109375" style="707" customWidth="1"/>
    <col min="15370" max="15616" width="9.140625" style="707"/>
    <col min="15617" max="15617" width="46.7109375" style="707" customWidth="1"/>
    <col min="15618" max="15625" width="11.7109375" style="707" customWidth="1"/>
    <col min="15626" max="15872" width="9.140625" style="707"/>
    <col min="15873" max="15873" width="46.7109375" style="707" customWidth="1"/>
    <col min="15874" max="15881" width="11.7109375" style="707" customWidth="1"/>
    <col min="15882" max="16128" width="9.140625" style="707"/>
    <col min="16129" max="16129" width="46.7109375" style="707" customWidth="1"/>
    <col min="16130" max="16137" width="11.7109375" style="707" customWidth="1"/>
    <col min="16138" max="16384" width="9.140625" style="707"/>
  </cols>
  <sheetData>
    <row r="1" spans="1:23" s="117" customFormat="1" ht="24.75" customHeight="1">
      <c r="A1" s="732" t="s">
        <v>1027</v>
      </c>
      <c r="B1" s="82"/>
      <c r="C1" s="82"/>
      <c r="D1" s="82"/>
      <c r="E1" s="82"/>
      <c r="F1" s="82"/>
      <c r="G1" s="83"/>
      <c r="H1" s="82"/>
      <c r="I1" s="83"/>
    </row>
    <row r="2" spans="1:23" s="117" customFormat="1" ht="11.25" customHeight="1">
      <c r="A2" s="118"/>
      <c r="B2" s="733"/>
      <c r="C2" s="150"/>
      <c r="D2" s="733"/>
      <c r="E2" s="150"/>
      <c r="F2" s="150"/>
      <c r="G2" s="150"/>
      <c r="H2" s="150"/>
      <c r="I2" s="150" t="s">
        <v>971</v>
      </c>
    </row>
    <row r="3" spans="1:23" s="711" customFormat="1" ht="19.5" customHeight="1">
      <c r="A3" s="734"/>
      <c r="B3" s="88">
        <v>45382</v>
      </c>
      <c r="C3" s="89">
        <v>45473</v>
      </c>
      <c r="D3" s="88">
        <v>45565</v>
      </c>
      <c r="E3" s="89">
        <v>45657</v>
      </c>
      <c r="F3" s="88">
        <v>45747</v>
      </c>
      <c r="G3" s="89">
        <v>45838</v>
      </c>
      <c r="H3" s="88">
        <v>45930</v>
      </c>
      <c r="I3" s="89">
        <v>46022</v>
      </c>
    </row>
    <row r="4" spans="1:23" s="711" customFormat="1" ht="6" customHeight="1">
      <c r="A4" s="735"/>
      <c r="B4" s="736"/>
      <c r="C4" s="736"/>
      <c r="D4" s="736"/>
      <c r="E4" s="736"/>
      <c r="F4" s="736"/>
      <c r="G4" s="736"/>
      <c r="H4" s="736"/>
      <c r="I4" s="736"/>
    </row>
    <row r="5" spans="1:23" s="711" customFormat="1" ht="15" customHeight="1">
      <c r="A5" s="737" t="s">
        <v>973</v>
      </c>
      <c r="B5" s="738">
        <v>10743.171</v>
      </c>
      <c r="C5" s="714">
        <v>10816.333000000001</v>
      </c>
      <c r="D5" s="738">
        <v>11291.878000000001</v>
      </c>
      <c r="E5" s="738">
        <v>11512.365</v>
      </c>
      <c r="F5" s="738">
        <v>11760.771000000001</v>
      </c>
      <c r="G5" s="714">
        <v>12036.710999999999</v>
      </c>
      <c r="H5" s="738">
        <v>12573.004999999999</v>
      </c>
      <c r="I5" s="714">
        <v>13174.527</v>
      </c>
      <c r="J5" s="739"/>
      <c r="K5" s="739"/>
      <c r="N5" s="740"/>
      <c r="O5" s="740"/>
      <c r="P5" s="740"/>
      <c r="Q5" s="740"/>
      <c r="R5" s="740"/>
      <c r="S5" s="740"/>
      <c r="T5" s="740"/>
      <c r="U5" s="740"/>
      <c r="V5" s="740"/>
      <c r="W5" s="740"/>
    </row>
    <row r="6" spans="1:23" s="711" customFormat="1">
      <c r="A6" s="741" t="s">
        <v>974</v>
      </c>
      <c r="B6" s="742">
        <v>19.475999999999999</v>
      </c>
      <c r="C6" s="743">
        <v>16.457000000000001</v>
      </c>
      <c r="D6" s="742">
        <v>17.795999999999999</v>
      </c>
      <c r="E6" s="742">
        <v>25.465</v>
      </c>
      <c r="F6" s="742">
        <v>28.908999999999999</v>
      </c>
      <c r="G6" s="743">
        <v>27.312000000000001</v>
      </c>
      <c r="H6" s="742">
        <v>28.170999999999999</v>
      </c>
      <c r="I6" s="743">
        <v>14.964</v>
      </c>
      <c r="J6" s="739"/>
      <c r="K6" s="739"/>
      <c r="N6" s="740"/>
      <c r="O6" s="740"/>
      <c r="P6" s="740"/>
      <c r="Q6" s="740"/>
      <c r="R6" s="740"/>
      <c r="S6" s="740"/>
      <c r="T6" s="740"/>
      <c r="U6" s="740"/>
      <c r="V6" s="740"/>
      <c r="W6" s="740"/>
    </row>
    <row r="7" spans="1:23" s="711" customFormat="1">
      <c r="A7" s="741" t="s">
        <v>425</v>
      </c>
      <c r="B7" s="742">
        <v>784.62</v>
      </c>
      <c r="C7" s="743">
        <v>697.40800000000002</v>
      </c>
      <c r="D7" s="742">
        <v>732.36599999999999</v>
      </c>
      <c r="E7" s="742">
        <v>822.1</v>
      </c>
      <c r="F7" s="742">
        <v>735.63499999999999</v>
      </c>
      <c r="G7" s="743">
        <v>845.60799999999995</v>
      </c>
      <c r="H7" s="742">
        <v>934.92600000000004</v>
      </c>
      <c r="I7" s="743">
        <v>976.71</v>
      </c>
      <c r="J7" s="739"/>
      <c r="K7" s="739"/>
      <c r="N7" s="740"/>
      <c r="O7" s="740"/>
      <c r="P7" s="740"/>
      <c r="Q7" s="740"/>
      <c r="R7" s="740"/>
      <c r="S7" s="740"/>
      <c r="T7" s="740"/>
      <c r="U7" s="740"/>
      <c r="V7" s="740"/>
      <c r="W7" s="740"/>
    </row>
    <row r="8" spans="1:23" s="711" customFormat="1">
      <c r="A8" s="741" t="s">
        <v>429</v>
      </c>
      <c r="B8" s="742">
        <v>346.34800000000001</v>
      </c>
      <c r="C8" s="743">
        <v>288.84500000000003</v>
      </c>
      <c r="D8" s="742">
        <v>310.98399999999998</v>
      </c>
      <c r="E8" s="742">
        <v>322.34300000000002</v>
      </c>
      <c r="F8" s="742">
        <v>335.71199999999999</v>
      </c>
      <c r="G8" s="743">
        <v>273.267</v>
      </c>
      <c r="H8" s="742">
        <v>349.36700000000002</v>
      </c>
      <c r="I8" s="743">
        <v>295.697</v>
      </c>
      <c r="J8" s="739"/>
      <c r="K8" s="739"/>
      <c r="N8" s="740"/>
      <c r="O8" s="740"/>
      <c r="P8" s="740"/>
      <c r="Q8" s="740"/>
      <c r="R8" s="740"/>
      <c r="S8" s="740"/>
      <c r="T8" s="740"/>
      <c r="U8" s="740"/>
      <c r="V8" s="740"/>
      <c r="W8" s="740"/>
    </row>
    <row r="9" spans="1:23" s="711" customFormat="1">
      <c r="A9" s="744" t="s">
        <v>946</v>
      </c>
      <c r="B9" s="742">
        <v>5189.6719999999996</v>
      </c>
      <c r="C9" s="743">
        <v>5155.3209999999999</v>
      </c>
      <c r="D9" s="742">
        <v>5362.1750000000002</v>
      </c>
      <c r="E9" s="742">
        <v>5327.7479999999996</v>
      </c>
      <c r="F9" s="742">
        <v>5465.3789999999999</v>
      </c>
      <c r="G9" s="743">
        <v>5659.06</v>
      </c>
      <c r="H9" s="742">
        <v>5775.0550000000003</v>
      </c>
      <c r="I9" s="743">
        <v>6076.7340000000004</v>
      </c>
      <c r="J9" s="739"/>
      <c r="K9" s="739"/>
      <c r="N9" s="740"/>
      <c r="O9" s="740"/>
      <c r="P9" s="740"/>
      <c r="Q9" s="740"/>
      <c r="R9" s="740"/>
      <c r="S9" s="740"/>
      <c r="T9" s="740"/>
      <c r="U9" s="740"/>
      <c r="V9" s="740"/>
      <c r="W9" s="740"/>
    </row>
    <row r="10" spans="1:23" s="711" customFormat="1">
      <c r="A10" s="741" t="s">
        <v>1028</v>
      </c>
      <c r="B10" s="742">
        <v>2602.1489999999999</v>
      </c>
      <c r="C10" s="743">
        <v>2783.2429999999999</v>
      </c>
      <c r="D10" s="742">
        <v>2896.7060000000001</v>
      </c>
      <c r="E10" s="742">
        <v>3039.1289999999999</v>
      </c>
      <c r="F10" s="742">
        <v>3100.203</v>
      </c>
      <c r="G10" s="743">
        <v>3139.0549999999998</v>
      </c>
      <c r="H10" s="742">
        <v>3266.98</v>
      </c>
      <c r="I10" s="743">
        <v>3555.6610000000001</v>
      </c>
      <c r="J10" s="739"/>
      <c r="K10" s="739"/>
      <c r="N10" s="740"/>
      <c r="O10" s="740"/>
      <c r="P10" s="740"/>
      <c r="Q10" s="740"/>
      <c r="R10" s="740"/>
      <c r="S10" s="740"/>
      <c r="T10" s="740"/>
      <c r="U10" s="740"/>
      <c r="V10" s="740"/>
      <c r="W10" s="740"/>
    </row>
    <row r="11" spans="1:23" s="711" customFormat="1" ht="14.25">
      <c r="A11" s="745" t="s">
        <v>1029</v>
      </c>
      <c r="B11" s="746">
        <v>2582.5740000000001</v>
      </c>
      <c r="C11" s="747">
        <v>2739.6660000000002</v>
      </c>
      <c r="D11" s="746">
        <v>2849.3870000000002</v>
      </c>
      <c r="E11" s="746">
        <v>2990.6669999999999</v>
      </c>
      <c r="F11" s="746">
        <v>3051.297</v>
      </c>
      <c r="G11" s="747">
        <v>3095.152</v>
      </c>
      <c r="H11" s="746">
        <v>3223.08</v>
      </c>
      <c r="I11" s="747">
        <v>3503.5740000000001</v>
      </c>
      <c r="J11" s="739"/>
      <c r="K11" s="739"/>
      <c r="N11" s="740"/>
      <c r="O11" s="740"/>
      <c r="P11" s="740"/>
      <c r="Q11" s="740"/>
      <c r="R11" s="740"/>
      <c r="S11" s="740"/>
      <c r="T11" s="740"/>
      <c r="U11" s="740"/>
      <c r="V11" s="740"/>
      <c r="W11" s="740"/>
    </row>
    <row r="12" spans="1:23" s="711" customFormat="1" ht="14.25">
      <c r="A12" s="745" t="s">
        <v>1030</v>
      </c>
      <c r="B12" s="746">
        <v>19.574999999999999</v>
      </c>
      <c r="C12" s="747">
        <v>43.576999999999998</v>
      </c>
      <c r="D12" s="746">
        <v>47.319000000000003</v>
      </c>
      <c r="E12" s="746">
        <v>48.462000000000003</v>
      </c>
      <c r="F12" s="746">
        <v>48.905999999999999</v>
      </c>
      <c r="G12" s="747">
        <v>43.902999999999999</v>
      </c>
      <c r="H12" s="746">
        <v>43.9</v>
      </c>
      <c r="I12" s="747">
        <v>52.087000000000003</v>
      </c>
      <c r="J12" s="739"/>
      <c r="K12" s="739"/>
      <c r="N12" s="740"/>
      <c r="O12" s="740"/>
      <c r="P12" s="740"/>
      <c r="Q12" s="740"/>
      <c r="R12" s="740"/>
      <c r="S12" s="740"/>
      <c r="T12" s="740"/>
      <c r="U12" s="740"/>
      <c r="V12" s="740"/>
      <c r="W12" s="740"/>
    </row>
    <row r="13" spans="1:23" s="711" customFormat="1">
      <c r="A13" s="741" t="s">
        <v>1031</v>
      </c>
      <c r="B13" s="742">
        <v>247.31200000000001</v>
      </c>
      <c r="C13" s="743">
        <v>246.57400000000001</v>
      </c>
      <c r="D13" s="742">
        <v>246.29900000000001</v>
      </c>
      <c r="E13" s="742">
        <v>229.24700000000001</v>
      </c>
      <c r="F13" s="742">
        <v>234.87799999999999</v>
      </c>
      <c r="G13" s="743">
        <v>281.64999999999998</v>
      </c>
      <c r="H13" s="742">
        <v>318.05500000000001</v>
      </c>
      <c r="I13" s="743">
        <v>372.76100000000002</v>
      </c>
      <c r="J13" s="739"/>
      <c r="K13" s="739"/>
      <c r="N13" s="740"/>
      <c r="O13" s="740"/>
      <c r="P13" s="740"/>
      <c r="Q13" s="740"/>
      <c r="R13" s="740"/>
      <c r="S13" s="740"/>
      <c r="T13" s="740"/>
      <c r="U13" s="740"/>
      <c r="V13" s="740"/>
      <c r="W13" s="740"/>
    </row>
    <row r="14" spans="1:23" s="711" customFormat="1">
      <c r="A14" s="741" t="s">
        <v>979</v>
      </c>
      <c r="B14" s="742">
        <v>34.082000000000001</v>
      </c>
      <c r="C14" s="743">
        <v>40.826999999999998</v>
      </c>
      <c r="D14" s="742">
        <v>45.418999999999997</v>
      </c>
      <c r="E14" s="742">
        <v>39.621000000000002</v>
      </c>
      <c r="F14" s="742">
        <v>40.338000000000001</v>
      </c>
      <c r="G14" s="743">
        <v>47.125999999999998</v>
      </c>
      <c r="H14" s="742">
        <v>47.497</v>
      </c>
      <c r="I14" s="743">
        <v>49.226999999999997</v>
      </c>
      <c r="J14" s="739"/>
      <c r="K14" s="739"/>
      <c r="N14" s="740"/>
      <c r="O14" s="740"/>
      <c r="P14" s="740"/>
      <c r="Q14" s="740"/>
      <c r="R14" s="740"/>
      <c r="S14" s="740"/>
      <c r="T14" s="740"/>
      <c r="U14" s="740"/>
      <c r="V14" s="740"/>
      <c r="W14" s="740"/>
    </row>
    <row r="15" spans="1:23" s="711" customFormat="1">
      <c r="A15" s="741" t="s">
        <v>1032</v>
      </c>
      <c r="B15" s="742">
        <v>332.12299999999999</v>
      </c>
      <c r="C15" s="743">
        <v>357.81799999999998</v>
      </c>
      <c r="D15" s="742">
        <v>371.91300000000001</v>
      </c>
      <c r="E15" s="742">
        <v>379.33</v>
      </c>
      <c r="F15" s="742">
        <v>416.125</v>
      </c>
      <c r="G15" s="743">
        <v>421.96300000000002</v>
      </c>
      <c r="H15" s="742">
        <v>408.78100000000001</v>
      </c>
      <c r="I15" s="743">
        <v>439.65699999999998</v>
      </c>
      <c r="J15" s="739"/>
      <c r="K15" s="739"/>
      <c r="N15" s="740"/>
      <c r="O15" s="740"/>
      <c r="P15" s="740"/>
      <c r="Q15" s="740"/>
      <c r="R15" s="740"/>
      <c r="S15" s="740"/>
      <c r="T15" s="740"/>
      <c r="U15" s="740"/>
      <c r="V15" s="740"/>
      <c r="W15" s="740"/>
    </row>
    <row r="16" spans="1:23" s="711" customFormat="1">
      <c r="A16" s="741" t="s">
        <v>1033</v>
      </c>
      <c r="B16" s="742">
        <v>740.52099999999996</v>
      </c>
      <c r="C16" s="743">
        <v>783.46</v>
      </c>
      <c r="D16" s="742">
        <v>845.59299999999996</v>
      </c>
      <c r="E16" s="742">
        <v>816.09299999999996</v>
      </c>
      <c r="F16" s="742">
        <v>832.88</v>
      </c>
      <c r="G16" s="743">
        <v>871.23099999999999</v>
      </c>
      <c r="H16" s="742">
        <v>959.75400000000002</v>
      </c>
      <c r="I16" s="743">
        <v>926.07600000000002</v>
      </c>
      <c r="J16" s="739"/>
      <c r="K16" s="739"/>
      <c r="N16" s="740"/>
      <c r="O16" s="740"/>
      <c r="P16" s="740"/>
      <c r="Q16" s="740"/>
      <c r="R16" s="740"/>
      <c r="S16" s="740"/>
      <c r="T16" s="740"/>
      <c r="U16" s="740"/>
      <c r="V16" s="740"/>
      <c r="W16" s="740"/>
    </row>
    <row r="17" spans="1:23" s="711" customFormat="1" ht="13.5" customHeight="1">
      <c r="A17" s="745" t="s">
        <v>1034</v>
      </c>
      <c r="B17" s="746">
        <v>160.197</v>
      </c>
      <c r="C17" s="747">
        <v>164.74199999999999</v>
      </c>
      <c r="D17" s="746">
        <v>173.011</v>
      </c>
      <c r="E17" s="746">
        <v>126.06699999999999</v>
      </c>
      <c r="F17" s="746">
        <v>159.09899999999999</v>
      </c>
      <c r="G17" s="747">
        <v>163.29400000000001</v>
      </c>
      <c r="H17" s="746">
        <v>179.03899999999999</v>
      </c>
      <c r="I17" s="747">
        <v>181.816</v>
      </c>
      <c r="J17" s="739"/>
      <c r="K17" s="739"/>
      <c r="N17" s="740"/>
      <c r="O17" s="740"/>
      <c r="P17" s="740"/>
      <c r="Q17" s="740"/>
      <c r="R17" s="740"/>
      <c r="S17" s="740"/>
      <c r="T17" s="740"/>
      <c r="U17" s="740"/>
      <c r="V17" s="740"/>
      <c r="W17" s="740"/>
    </row>
    <row r="18" spans="1:23" s="711" customFormat="1" ht="13.5" customHeight="1">
      <c r="A18" s="745" t="s">
        <v>1035</v>
      </c>
      <c r="B18" s="746">
        <v>580.32399999999996</v>
      </c>
      <c r="C18" s="747">
        <v>618.71799999999996</v>
      </c>
      <c r="D18" s="746">
        <v>672.58199999999999</v>
      </c>
      <c r="E18" s="746">
        <v>690.02599999999995</v>
      </c>
      <c r="F18" s="746">
        <v>673.78099999999995</v>
      </c>
      <c r="G18" s="747">
        <v>707.93700000000001</v>
      </c>
      <c r="H18" s="746">
        <v>780.71500000000003</v>
      </c>
      <c r="I18" s="747">
        <v>744.26</v>
      </c>
      <c r="J18" s="739"/>
      <c r="K18" s="739"/>
      <c r="N18" s="740"/>
      <c r="O18" s="740"/>
      <c r="P18" s="740"/>
      <c r="Q18" s="740"/>
      <c r="R18" s="740"/>
      <c r="S18" s="740"/>
      <c r="T18" s="740"/>
      <c r="U18" s="740"/>
      <c r="V18" s="740"/>
      <c r="W18" s="740"/>
    </row>
    <row r="19" spans="1:23" s="711" customFormat="1">
      <c r="A19" s="741" t="s">
        <v>406</v>
      </c>
      <c r="B19" s="742">
        <v>446.86799999999999</v>
      </c>
      <c r="C19" s="743">
        <v>446.38</v>
      </c>
      <c r="D19" s="742">
        <v>462.62700000000001</v>
      </c>
      <c r="E19" s="742">
        <v>511.28899999999999</v>
      </c>
      <c r="F19" s="742">
        <v>570.71199999999999</v>
      </c>
      <c r="G19" s="743">
        <v>470.43900000000002</v>
      </c>
      <c r="H19" s="742">
        <v>484.41899999999998</v>
      </c>
      <c r="I19" s="743">
        <v>467.04</v>
      </c>
      <c r="J19" s="739"/>
      <c r="K19" s="739"/>
      <c r="N19" s="740"/>
      <c r="O19" s="740"/>
      <c r="P19" s="740"/>
      <c r="Q19" s="740"/>
      <c r="R19" s="740"/>
      <c r="S19" s="740"/>
      <c r="T19" s="740"/>
      <c r="U19" s="740"/>
      <c r="V19" s="740"/>
      <c r="W19" s="740"/>
    </row>
    <row r="20" spans="1:23" s="711" customFormat="1" ht="6" customHeight="1">
      <c r="A20" s="748"/>
      <c r="B20" s="749"/>
      <c r="C20" s="713"/>
      <c r="D20" s="749"/>
      <c r="E20" s="749"/>
      <c r="F20" s="749"/>
      <c r="G20" s="713"/>
      <c r="H20" s="749"/>
      <c r="I20" s="713"/>
      <c r="J20" s="739"/>
      <c r="K20" s="739"/>
      <c r="N20" s="740"/>
      <c r="O20" s="740"/>
      <c r="P20" s="740"/>
      <c r="Q20" s="740"/>
      <c r="R20" s="740"/>
      <c r="S20" s="740"/>
      <c r="T20" s="740"/>
      <c r="U20" s="740"/>
      <c r="V20" s="740"/>
      <c r="W20" s="740"/>
    </row>
    <row r="21" spans="1:23" s="711" customFormat="1" ht="15" customHeight="1">
      <c r="A21" s="737" t="s">
        <v>980</v>
      </c>
      <c r="B21" s="738">
        <v>10743.171</v>
      </c>
      <c r="C21" s="714">
        <v>10816.333000000001</v>
      </c>
      <c r="D21" s="738">
        <v>11291.878000000001</v>
      </c>
      <c r="E21" s="738">
        <v>11512.365</v>
      </c>
      <c r="F21" s="738">
        <v>11760.771000000001</v>
      </c>
      <c r="G21" s="714">
        <v>12036.710999999999</v>
      </c>
      <c r="H21" s="738">
        <v>12573.004999999999</v>
      </c>
      <c r="I21" s="714">
        <v>13174.527</v>
      </c>
      <c r="J21" s="739"/>
      <c r="K21" s="739"/>
      <c r="N21" s="740"/>
      <c r="O21" s="740"/>
      <c r="P21" s="740"/>
      <c r="Q21" s="740"/>
      <c r="R21" s="740"/>
      <c r="S21" s="740"/>
      <c r="T21" s="740"/>
      <c r="U21" s="740"/>
      <c r="V21" s="740"/>
      <c r="W21" s="740"/>
    </row>
    <row r="22" spans="1:23" s="711" customFormat="1">
      <c r="A22" s="741" t="s">
        <v>981</v>
      </c>
      <c r="B22" s="742">
        <v>3282.9879999999998</v>
      </c>
      <c r="C22" s="743">
        <v>3392.027</v>
      </c>
      <c r="D22" s="742">
        <v>3481.8049999999998</v>
      </c>
      <c r="E22" s="742">
        <v>3462.0830000000001</v>
      </c>
      <c r="F22" s="742">
        <v>3666.3150000000001</v>
      </c>
      <c r="G22" s="743">
        <v>3591.4870000000001</v>
      </c>
      <c r="H22" s="742">
        <v>3650.788</v>
      </c>
      <c r="I22" s="743">
        <v>3942.0549999999998</v>
      </c>
      <c r="J22" s="739"/>
      <c r="K22" s="739"/>
      <c r="N22" s="740"/>
      <c r="O22" s="740"/>
      <c r="P22" s="740"/>
      <c r="Q22" s="740"/>
      <c r="R22" s="740"/>
      <c r="S22" s="740"/>
      <c r="T22" s="740"/>
      <c r="U22" s="740"/>
      <c r="V22" s="740"/>
      <c r="W22" s="740"/>
    </row>
    <row r="23" spans="1:23" s="711" customFormat="1">
      <c r="A23" s="741" t="s">
        <v>982</v>
      </c>
      <c r="B23" s="742">
        <v>4637.05</v>
      </c>
      <c r="C23" s="743">
        <v>4571.7150000000001</v>
      </c>
      <c r="D23" s="742">
        <v>4849.585</v>
      </c>
      <c r="E23" s="742">
        <v>5100.4610000000002</v>
      </c>
      <c r="F23" s="742">
        <v>5164.0950000000003</v>
      </c>
      <c r="G23" s="743">
        <v>5526.268</v>
      </c>
      <c r="H23" s="742">
        <v>5856.9340000000002</v>
      </c>
      <c r="I23" s="743">
        <v>6176.1689999999999</v>
      </c>
      <c r="J23" s="739"/>
      <c r="K23" s="739"/>
      <c r="N23" s="740"/>
      <c r="O23" s="740"/>
      <c r="P23" s="740"/>
      <c r="Q23" s="740"/>
      <c r="R23" s="740"/>
      <c r="S23" s="740"/>
      <c r="T23" s="740"/>
      <c r="U23" s="740"/>
      <c r="V23" s="740"/>
      <c r="W23" s="740"/>
    </row>
    <row r="24" spans="1:23" s="711" customFormat="1">
      <c r="A24" s="741" t="s">
        <v>983</v>
      </c>
      <c r="B24" s="742">
        <v>321.57799999999997</v>
      </c>
      <c r="C24" s="743">
        <v>350.37700000000001</v>
      </c>
      <c r="D24" s="742">
        <v>363.63</v>
      </c>
      <c r="E24" s="742">
        <v>410.38299999999998</v>
      </c>
      <c r="F24" s="742">
        <v>391.06900000000002</v>
      </c>
      <c r="G24" s="743">
        <v>356.02199999999999</v>
      </c>
      <c r="H24" s="742">
        <v>360.79300000000001</v>
      </c>
      <c r="I24" s="743">
        <v>329.30599999999998</v>
      </c>
      <c r="J24" s="739"/>
      <c r="K24" s="739"/>
      <c r="N24" s="740"/>
      <c r="O24" s="740"/>
      <c r="P24" s="740"/>
      <c r="Q24" s="740"/>
      <c r="R24" s="740"/>
      <c r="S24" s="740"/>
      <c r="T24" s="740"/>
      <c r="U24" s="740"/>
      <c r="V24" s="740"/>
      <c r="W24" s="740"/>
    </row>
    <row r="25" spans="1:23" s="711" customFormat="1">
      <c r="A25" s="741" t="s">
        <v>921</v>
      </c>
      <c r="B25" s="742">
        <v>2501.5549999999998</v>
      </c>
      <c r="C25" s="743">
        <v>2502.2139999999999</v>
      </c>
      <c r="D25" s="742">
        <v>2596.8580000000002</v>
      </c>
      <c r="E25" s="742">
        <v>2539.4380000000001</v>
      </c>
      <c r="F25" s="742">
        <v>2539.2919999999999</v>
      </c>
      <c r="G25" s="743">
        <v>2562.9340000000002</v>
      </c>
      <c r="H25" s="742">
        <v>2704.49</v>
      </c>
      <c r="I25" s="743">
        <v>2726.9969999999998</v>
      </c>
      <c r="J25" s="739"/>
      <c r="K25" s="739"/>
      <c r="N25" s="740"/>
      <c r="O25" s="740"/>
      <c r="P25" s="740"/>
      <c r="Q25" s="740"/>
      <c r="R25" s="740"/>
      <c r="S25" s="740"/>
      <c r="T25" s="740"/>
      <c r="U25" s="740"/>
      <c r="V25" s="740"/>
      <c r="W25" s="740"/>
    </row>
    <row r="26" spans="1:23" s="711" customFormat="1" ht="6" customHeight="1">
      <c r="A26" s="748"/>
      <c r="B26" s="750"/>
      <c r="C26" s="750"/>
      <c r="D26" s="751"/>
      <c r="E26" s="750"/>
      <c r="F26" s="750"/>
      <c r="G26" s="750"/>
      <c r="H26" s="750"/>
      <c r="I26" s="750"/>
      <c r="J26" s="739"/>
      <c r="K26" s="739"/>
      <c r="N26" s="740"/>
      <c r="O26" s="740"/>
      <c r="P26" s="740"/>
      <c r="Q26" s="740"/>
      <c r="R26" s="740"/>
      <c r="S26" s="740"/>
      <c r="T26" s="740"/>
      <c r="U26" s="740"/>
      <c r="V26" s="740"/>
      <c r="W26" s="740"/>
    </row>
    <row r="27" spans="1:23" s="711" customFormat="1" ht="15" customHeight="1">
      <c r="A27" s="752" t="s">
        <v>985</v>
      </c>
      <c r="B27" s="753">
        <v>10743.171</v>
      </c>
      <c r="C27" s="754">
        <v>10816.333000000001</v>
      </c>
      <c r="D27" s="753">
        <v>11291.878000000001</v>
      </c>
      <c r="E27" s="753">
        <v>11512.365</v>
      </c>
      <c r="F27" s="753">
        <v>11760.771000000001</v>
      </c>
      <c r="G27" s="754">
        <v>12036.710999999999</v>
      </c>
      <c r="H27" s="753">
        <v>12573.004999999999</v>
      </c>
      <c r="I27" s="754">
        <v>13174.527</v>
      </c>
      <c r="J27" s="739"/>
      <c r="K27" s="739"/>
      <c r="N27" s="740"/>
      <c r="O27" s="740"/>
      <c r="P27" s="740"/>
      <c r="Q27" s="740"/>
      <c r="R27" s="740"/>
      <c r="S27" s="740"/>
      <c r="T27" s="740"/>
      <c r="U27" s="740"/>
      <c r="V27" s="740"/>
      <c r="W27" s="740"/>
    </row>
    <row r="28" spans="1:23" s="711" customFormat="1">
      <c r="A28" s="755" t="s">
        <v>986</v>
      </c>
      <c r="B28" s="756">
        <v>3841.6950000000002</v>
      </c>
      <c r="C28" s="718">
        <v>3885.7359999999999</v>
      </c>
      <c r="D28" s="756">
        <v>3917.3</v>
      </c>
      <c r="E28" s="756">
        <v>3982.2719999999999</v>
      </c>
      <c r="F28" s="756">
        <v>4129.8389999999999</v>
      </c>
      <c r="G28" s="718">
        <v>4122.8090000000002</v>
      </c>
      <c r="H28" s="756">
        <v>4190.4799999999996</v>
      </c>
      <c r="I28" s="718">
        <v>4512.2049999999999</v>
      </c>
      <c r="J28" s="739"/>
      <c r="K28" s="739"/>
      <c r="N28" s="740"/>
      <c r="O28" s="740"/>
      <c r="P28" s="740"/>
      <c r="Q28" s="740"/>
      <c r="R28" s="740"/>
      <c r="S28" s="740"/>
      <c r="T28" s="740"/>
      <c r="U28" s="740"/>
      <c r="V28" s="740"/>
      <c r="W28" s="740"/>
    </row>
    <row r="29" spans="1:23" s="711" customFormat="1">
      <c r="A29" s="755" t="s">
        <v>1036</v>
      </c>
      <c r="B29" s="756">
        <v>5898.7169999999996</v>
      </c>
      <c r="C29" s="718">
        <v>5837.3230000000003</v>
      </c>
      <c r="D29" s="756">
        <v>6213.9070000000002</v>
      </c>
      <c r="E29" s="756">
        <v>6291.5379999999996</v>
      </c>
      <c r="F29" s="756">
        <v>6318.0829999999996</v>
      </c>
      <c r="G29" s="718">
        <v>6605.6610000000001</v>
      </c>
      <c r="H29" s="756">
        <v>7075.4040000000005</v>
      </c>
      <c r="I29" s="718">
        <v>7395.1610000000001</v>
      </c>
      <c r="J29" s="739"/>
      <c r="K29" s="739"/>
      <c r="N29" s="740"/>
      <c r="O29" s="740"/>
      <c r="P29" s="740"/>
      <c r="Q29" s="740"/>
      <c r="R29" s="740"/>
      <c r="S29" s="740"/>
      <c r="T29" s="740"/>
      <c r="U29" s="740"/>
      <c r="V29" s="740"/>
      <c r="W29" s="740"/>
    </row>
    <row r="30" spans="1:23" s="711" customFormat="1">
      <c r="A30" s="755" t="s">
        <v>990</v>
      </c>
      <c r="B30" s="756">
        <v>183.56800000000001</v>
      </c>
      <c r="C30" s="718">
        <v>217.012</v>
      </c>
      <c r="D30" s="756">
        <v>233.76499999999999</v>
      </c>
      <c r="E30" s="756">
        <v>241.357</v>
      </c>
      <c r="F30" s="756">
        <v>255.655</v>
      </c>
      <c r="G30" s="718">
        <v>216.101</v>
      </c>
      <c r="H30" s="756">
        <v>204.08099999999999</v>
      </c>
      <c r="I30" s="718">
        <v>157.179</v>
      </c>
      <c r="J30" s="739"/>
      <c r="K30" s="739"/>
      <c r="N30" s="740"/>
      <c r="O30" s="740"/>
      <c r="P30" s="740"/>
      <c r="Q30" s="740"/>
      <c r="R30" s="740"/>
      <c r="S30" s="740"/>
      <c r="T30" s="740"/>
      <c r="U30" s="740"/>
      <c r="V30" s="740"/>
      <c r="W30" s="740"/>
    </row>
    <row r="31" spans="1:23" s="711" customFormat="1">
      <c r="A31" s="755" t="s">
        <v>1037</v>
      </c>
      <c r="B31" s="756">
        <v>440.80200000000002</v>
      </c>
      <c r="C31" s="718">
        <v>473.61399999999998</v>
      </c>
      <c r="D31" s="756">
        <v>506.17</v>
      </c>
      <c r="E31" s="756">
        <v>559.15800000000002</v>
      </c>
      <c r="F31" s="756">
        <v>578.66099999999994</v>
      </c>
      <c r="G31" s="718">
        <v>605.11900000000003</v>
      </c>
      <c r="H31" s="756">
        <v>624.13800000000003</v>
      </c>
      <c r="I31" s="718">
        <v>612.26199999999994</v>
      </c>
      <c r="J31" s="739"/>
      <c r="K31" s="739"/>
      <c r="N31" s="740"/>
      <c r="O31" s="740"/>
      <c r="P31" s="740"/>
      <c r="Q31" s="740"/>
      <c r="R31" s="740"/>
      <c r="S31" s="740"/>
      <c r="T31" s="740"/>
      <c r="U31" s="740"/>
      <c r="V31" s="740"/>
      <c r="W31" s="740"/>
    </row>
    <row r="32" spans="1:23" s="711" customFormat="1">
      <c r="A32" s="755" t="s">
        <v>1038</v>
      </c>
      <c r="B32" s="756">
        <v>378.38900000000001</v>
      </c>
      <c r="C32" s="718">
        <v>402.64800000000002</v>
      </c>
      <c r="D32" s="756">
        <v>420.73599999999999</v>
      </c>
      <c r="E32" s="756">
        <v>438.04</v>
      </c>
      <c r="F32" s="756">
        <v>478.53300000000002</v>
      </c>
      <c r="G32" s="718">
        <v>487.02100000000002</v>
      </c>
      <c r="H32" s="756">
        <v>478.90199999999999</v>
      </c>
      <c r="I32" s="718">
        <v>497.72</v>
      </c>
      <c r="J32" s="739"/>
      <c r="K32" s="739"/>
      <c r="N32" s="740"/>
      <c r="O32" s="740"/>
      <c r="P32" s="740"/>
      <c r="Q32" s="740"/>
      <c r="R32" s="740"/>
      <c r="S32" s="740"/>
      <c r="T32" s="740"/>
      <c r="U32" s="740"/>
      <c r="V32" s="740"/>
      <c r="W32" s="740"/>
    </row>
    <row r="33" spans="1:23" s="711" customFormat="1" ht="6" customHeight="1">
      <c r="A33" s="755"/>
      <c r="B33" s="757"/>
      <c r="C33" s="758"/>
      <c r="D33" s="757"/>
      <c r="E33" s="757"/>
      <c r="F33" s="757"/>
      <c r="G33" s="758"/>
      <c r="H33" s="757"/>
      <c r="I33" s="758"/>
      <c r="J33" s="739"/>
      <c r="K33" s="739"/>
      <c r="N33" s="740"/>
      <c r="O33" s="740"/>
      <c r="P33" s="740"/>
      <c r="Q33" s="740"/>
      <c r="R33" s="740"/>
      <c r="S33" s="740"/>
      <c r="T33" s="740"/>
      <c r="U33" s="740"/>
      <c r="V33" s="740"/>
      <c r="W33" s="740"/>
    </row>
    <row r="34" spans="1:23" s="711" customFormat="1" ht="15" customHeight="1">
      <c r="A34" s="752" t="s">
        <v>991</v>
      </c>
      <c r="B34" s="753">
        <v>10743.171</v>
      </c>
      <c r="C34" s="754">
        <v>10816.333000000001</v>
      </c>
      <c r="D34" s="753">
        <v>11291.878000000001</v>
      </c>
      <c r="E34" s="753">
        <v>11512.365</v>
      </c>
      <c r="F34" s="753">
        <v>11760.771000000001</v>
      </c>
      <c r="G34" s="754">
        <v>12036.710999999999</v>
      </c>
      <c r="H34" s="753">
        <v>12573.004999999999</v>
      </c>
      <c r="I34" s="754">
        <v>13174.527</v>
      </c>
      <c r="J34" s="739"/>
      <c r="K34" s="739"/>
      <c r="N34" s="740"/>
      <c r="O34" s="740"/>
      <c r="P34" s="740"/>
      <c r="Q34" s="740"/>
      <c r="R34" s="740"/>
      <c r="S34" s="740"/>
      <c r="T34" s="740"/>
      <c r="U34" s="740"/>
      <c r="V34" s="740"/>
      <c r="W34" s="740"/>
    </row>
    <row r="35" spans="1:23" s="711" customFormat="1" ht="13.5">
      <c r="A35" s="759" t="s">
        <v>924</v>
      </c>
      <c r="B35" s="753">
        <v>3841.6950000000002</v>
      </c>
      <c r="C35" s="754">
        <v>3885.7359999999999</v>
      </c>
      <c r="D35" s="753">
        <v>3917.3</v>
      </c>
      <c r="E35" s="753">
        <v>3982.2719999999999</v>
      </c>
      <c r="F35" s="753">
        <v>4129.8389999999999</v>
      </c>
      <c r="G35" s="754">
        <v>4122.8090000000002</v>
      </c>
      <c r="H35" s="753">
        <v>4190.4799999999996</v>
      </c>
      <c r="I35" s="754">
        <v>4512.2049999999999</v>
      </c>
      <c r="J35" s="739"/>
      <c r="K35" s="739"/>
      <c r="N35" s="740"/>
      <c r="O35" s="740"/>
      <c r="P35" s="740"/>
      <c r="Q35" s="740"/>
      <c r="R35" s="740"/>
      <c r="S35" s="740"/>
      <c r="T35" s="740"/>
      <c r="U35" s="740"/>
      <c r="V35" s="740"/>
      <c r="W35" s="740"/>
    </row>
    <row r="36" spans="1:23" s="711" customFormat="1">
      <c r="A36" s="760" t="s">
        <v>447</v>
      </c>
      <c r="B36" s="756">
        <v>291.58600000000001</v>
      </c>
      <c r="C36" s="718">
        <v>268.01100000000002</v>
      </c>
      <c r="D36" s="756">
        <v>276.327</v>
      </c>
      <c r="E36" s="756">
        <v>275.21800000000002</v>
      </c>
      <c r="F36" s="756">
        <v>282.05099999999999</v>
      </c>
      <c r="G36" s="718">
        <v>243.166</v>
      </c>
      <c r="H36" s="756">
        <v>221.685</v>
      </c>
      <c r="I36" s="718">
        <v>243.178</v>
      </c>
      <c r="J36" s="739"/>
      <c r="K36" s="739"/>
      <c r="N36" s="740"/>
      <c r="O36" s="740"/>
      <c r="P36" s="740"/>
      <c r="Q36" s="740"/>
      <c r="R36" s="740"/>
      <c r="S36" s="740"/>
      <c r="T36" s="740"/>
      <c r="U36" s="740"/>
      <c r="V36" s="740"/>
      <c r="W36" s="740"/>
    </row>
    <row r="37" spans="1:23" s="711" customFormat="1">
      <c r="A37" s="760" t="s">
        <v>925</v>
      </c>
      <c r="B37" s="756">
        <v>824.09500000000003</v>
      </c>
      <c r="C37" s="718">
        <v>752.05600000000004</v>
      </c>
      <c r="D37" s="756">
        <v>773.72199999999998</v>
      </c>
      <c r="E37" s="756">
        <v>805.96900000000005</v>
      </c>
      <c r="F37" s="756">
        <v>767.65300000000002</v>
      </c>
      <c r="G37" s="718">
        <v>854.54700000000003</v>
      </c>
      <c r="H37" s="756">
        <v>914.35299999999995</v>
      </c>
      <c r="I37" s="718">
        <v>990.85199999999998</v>
      </c>
      <c r="J37" s="739"/>
      <c r="K37" s="739"/>
      <c r="N37" s="740"/>
      <c r="O37" s="740"/>
      <c r="P37" s="740"/>
      <c r="Q37" s="740"/>
      <c r="R37" s="740"/>
      <c r="S37" s="740"/>
      <c r="T37" s="740"/>
      <c r="U37" s="740"/>
      <c r="V37" s="740"/>
      <c r="W37" s="740"/>
    </row>
    <row r="38" spans="1:23" s="711" customFormat="1">
      <c r="A38" s="760" t="s">
        <v>993</v>
      </c>
      <c r="B38" s="756">
        <v>264.524</v>
      </c>
      <c r="C38" s="718">
        <v>259.81200000000001</v>
      </c>
      <c r="D38" s="756">
        <v>275.315</v>
      </c>
      <c r="E38" s="756">
        <v>287.71199999999999</v>
      </c>
      <c r="F38" s="756">
        <v>293.11599999999999</v>
      </c>
      <c r="G38" s="718">
        <v>311.91399999999999</v>
      </c>
      <c r="H38" s="756">
        <v>283.71899999999999</v>
      </c>
      <c r="I38" s="718">
        <v>299.29300000000001</v>
      </c>
      <c r="J38" s="739"/>
      <c r="K38" s="739"/>
      <c r="N38" s="740"/>
      <c r="O38" s="740"/>
      <c r="P38" s="740"/>
      <c r="Q38" s="740"/>
      <c r="R38" s="740"/>
      <c r="S38" s="740"/>
      <c r="T38" s="740"/>
      <c r="U38" s="740"/>
      <c r="V38" s="740"/>
      <c r="W38" s="740"/>
    </row>
    <row r="39" spans="1:23" s="711" customFormat="1">
      <c r="A39" s="760" t="s">
        <v>994</v>
      </c>
      <c r="B39" s="756">
        <v>57.347999999999999</v>
      </c>
      <c r="C39" s="718">
        <v>62.213000000000001</v>
      </c>
      <c r="D39" s="756">
        <v>37.683</v>
      </c>
      <c r="E39" s="756">
        <v>107.48</v>
      </c>
      <c r="F39" s="756">
        <v>109.69799999999999</v>
      </c>
      <c r="G39" s="718">
        <v>97.492000000000004</v>
      </c>
      <c r="H39" s="756">
        <v>74.881</v>
      </c>
      <c r="I39" s="718">
        <v>126.07299999999999</v>
      </c>
      <c r="J39" s="739"/>
      <c r="K39" s="739"/>
      <c r="N39" s="740"/>
      <c r="O39" s="740"/>
      <c r="P39" s="740"/>
      <c r="Q39" s="740"/>
      <c r="R39" s="740"/>
      <c r="S39" s="740"/>
      <c r="T39" s="740"/>
      <c r="U39" s="740"/>
      <c r="V39" s="740"/>
      <c r="W39" s="740"/>
    </row>
    <row r="40" spans="1:23" s="711" customFormat="1">
      <c r="A40" s="760" t="s">
        <v>1039</v>
      </c>
      <c r="B40" s="756">
        <v>172.15600000000001</v>
      </c>
      <c r="C40" s="718">
        <v>171.452</v>
      </c>
      <c r="D40" s="756">
        <v>166.53399999999999</v>
      </c>
      <c r="E40" s="756">
        <v>170.208</v>
      </c>
      <c r="F40" s="756">
        <v>171.85599999999999</v>
      </c>
      <c r="G40" s="718">
        <v>171.91</v>
      </c>
      <c r="H40" s="756">
        <v>165.541</v>
      </c>
      <c r="I40" s="718">
        <v>211.38900000000001</v>
      </c>
      <c r="J40" s="739"/>
      <c r="K40" s="739"/>
      <c r="N40" s="740"/>
      <c r="O40" s="740"/>
      <c r="P40" s="740"/>
      <c r="Q40" s="740"/>
      <c r="R40" s="740"/>
      <c r="S40" s="740"/>
      <c r="T40" s="740"/>
      <c r="U40" s="740"/>
      <c r="V40" s="740"/>
      <c r="W40" s="740"/>
    </row>
    <row r="41" spans="1:23" s="711" customFormat="1">
      <c r="A41" s="760" t="s">
        <v>510</v>
      </c>
      <c r="B41" s="756">
        <v>1444.01</v>
      </c>
      <c r="C41" s="718">
        <v>1540.357</v>
      </c>
      <c r="D41" s="756">
        <v>1538.672</v>
      </c>
      <c r="E41" s="756">
        <v>1510.2</v>
      </c>
      <c r="F41" s="756">
        <v>1584.0350000000001</v>
      </c>
      <c r="G41" s="718">
        <v>1585.588</v>
      </c>
      <c r="H41" s="756">
        <v>1618.9069999999999</v>
      </c>
      <c r="I41" s="718">
        <v>1684.643</v>
      </c>
      <c r="J41" s="739"/>
      <c r="K41" s="739"/>
      <c r="N41" s="740"/>
      <c r="O41" s="740"/>
      <c r="P41" s="740"/>
      <c r="Q41" s="740"/>
      <c r="R41" s="740"/>
      <c r="S41" s="740"/>
      <c r="T41" s="740"/>
      <c r="U41" s="740"/>
      <c r="V41" s="740"/>
      <c r="W41" s="740"/>
    </row>
    <row r="42" spans="1:23" s="711" customFormat="1">
      <c r="A42" s="760" t="s">
        <v>449</v>
      </c>
      <c r="B42" s="756">
        <v>0.316</v>
      </c>
      <c r="C42" s="718">
        <v>2E-3</v>
      </c>
      <c r="D42" s="756">
        <v>2E-3</v>
      </c>
      <c r="E42" s="756">
        <v>1E-3</v>
      </c>
      <c r="F42" s="756">
        <v>0.76800000000000002</v>
      </c>
      <c r="G42" s="718">
        <v>0.53800000000000003</v>
      </c>
      <c r="H42" s="756">
        <v>0.54200000000000004</v>
      </c>
      <c r="I42" s="718">
        <v>0.55900000000000005</v>
      </c>
      <c r="J42" s="739"/>
      <c r="K42" s="739"/>
      <c r="N42" s="740"/>
      <c r="O42" s="740"/>
      <c r="P42" s="740"/>
      <c r="Q42" s="740"/>
      <c r="R42" s="740"/>
      <c r="S42" s="740"/>
      <c r="T42" s="740"/>
      <c r="U42" s="740"/>
      <c r="V42" s="740"/>
      <c r="W42" s="740"/>
    </row>
    <row r="43" spans="1:23" s="711" customFormat="1">
      <c r="A43" s="760" t="s">
        <v>1040</v>
      </c>
      <c r="B43" s="756">
        <v>787.66</v>
      </c>
      <c r="C43" s="718">
        <v>831.83299999999997</v>
      </c>
      <c r="D43" s="756">
        <v>849.04499999999996</v>
      </c>
      <c r="E43" s="756">
        <v>825.48400000000004</v>
      </c>
      <c r="F43" s="756">
        <v>920.66200000000003</v>
      </c>
      <c r="G43" s="718">
        <v>857.654</v>
      </c>
      <c r="H43" s="756">
        <v>910.85199999999998</v>
      </c>
      <c r="I43" s="718">
        <v>956.21799999999996</v>
      </c>
      <c r="J43" s="739"/>
      <c r="K43" s="739"/>
      <c r="N43" s="740"/>
      <c r="O43" s="740"/>
      <c r="P43" s="740"/>
      <c r="Q43" s="740"/>
      <c r="R43" s="740"/>
      <c r="S43" s="740"/>
      <c r="T43" s="740"/>
      <c r="U43" s="740"/>
      <c r="V43" s="740"/>
      <c r="W43" s="740"/>
    </row>
    <row r="44" spans="1:23" s="711" customFormat="1" ht="13.5">
      <c r="A44" s="759" t="s">
        <v>1041</v>
      </c>
      <c r="B44" s="753">
        <v>6523.0870000000004</v>
      </c>
      <c r="C44" s="754">
        <v>6527.9489999999996</v>
      </c>
      <c r="D44" s="753">
        <v>6953.8419999999996</v>
      </c>
      <c r="E44" s="753">
        <v>7092.0529999999999</v>
      </c>
      <c r="F44" s="753">
        <v>7152.3990000000003</v>
      </c>
      <c r="G44" s="754">
        <v>7426.8810000000003</v>
      </c>
      <c r="H44" s="753">
        <v>7903.6229999999996</v>
      </c>
      <c r="I44" s="754">
        <v>8164.6019999999999</v>
      </c>
      <c r="J44" s="739"/>
      <c r="K44" s="739"/>
      <c r="N44" s="740"/>
      <c r="O44" s="740"/>
      <c r="P44" s="740"/>
      <c r="Q44" s="740"/>
      <c r="R44" s="740"/>
      <c r="S44" s="740"/>
      <c r="T44" s="740"/>
      <c r="U44" s="740"/>
      <c r="V44" s="740"/>
      <c r="W44" s="740"/>
    </row>
    <row r="45" spans="1:23" s="761" customFormat="1" ht="13.5">
      <c r="A45" s="759" t="s">
        <v>1038</v>
      </c>
      <c r="B45" s="753">
        <v>378.38900000000001</v>
      </c>
      <c r="C45" s="754">
        <v>402.64800000000002</v>
      </c>
      <c r="D45" s="753">
        <v>420.73599999999999</v>
      </c>
      <c r="E45" s="753">
        <v>438.04</v>
      </c>
      <c r="F45" s="753">
        <v>478.53300000000002</v>
      </c>
      <c r="G45" s="754">
        <v>487.02100000000002</v>
      </c>
      <c r="H45" s="753">
        <v>478.90199999999999</v>
      </c>
      <c r="I45" s="754">
        <v>497.72</v>
      </c>
      <c r="J45" s="739"/>
      <c r="K45" s="739"/>
      <c r="N45" s="740"/>
      <c r="O45" s="740"/>
      <c r="P45" s="740"/>
      <c r="Q45" s="740"/>
      <c r="R45" s="740"/>
      <c r="S45" s="740"/>
      <c r="T45" s="740"/>
      <c r="U45" s="740"/>
      <c r="V45" s="740"/>
      <c r="W45" s="740"/>
    </row>
    <row r="46" spans="1:23" s="711" customFormat="1" ht="6" customHeight="1">
      <c r="A46" s="651"/>
      <c r="B46" s="762"/>
      <c r="C46" s="762"/>
      <c r="D46" s="763"/>
      <c r="E46" s="763"/>
      <c r="F46" s="763"/>
      <c r="G46" s="762"/>
      <c r="H46" s="763"/>
      <c r="I46" s="762"/>
    </row>
    <row r="47" spans="1:23" s="711" customFormat="1" ht="6" customHeight="1">
      <c r="A47" s="764"/>
      <c r="B47" s="765"/>
      <c r="C47" s="765"/>
      <c r="G47" s="765"/>
      <c r="I47" s="765"/>
    </row>
    <row r="48" spans="1:23" s="766" customFormat="1" ht="13.5" customHeight="1">
      <c r="A48" s="2212" t="s">
        <v>1023</v>
      </c>
      <c r="B48" s="2212"/>
      <c r="C48" s="2212"/>
      <c r="D48" s="2212"/>
      <c r="E48" s="2212"/>
      <c r="F48" s="2212"/>
      <c r="G48" s="2212"/>
      <c r="H48" s="2215"/>
      <c r="I48" s="2215"/>
    </row>
    <row r="49" spans="1:9" s="766" customFormat="1" ht="13.5" customHeight="1">
      <c r="A49" s="2212"/>
      <c r="B49" s="2212"/>
      <c r="C49" s="2212"/>
      <c r="D49" s="2212"/>
      <c r="E49" s="2212"/>
      <c r="F49" s="2212"/>
      <c r="G49" s="2212"/>
      <c r="H49" s="2215"/>
      <c r="I49" s="2215"/>
    </row>
    <row r="50" spans="1:9" s="728" customFormat="1" ht="13.5" customHeight="1">
      <c r="A50" s="2216" t="s">
        <v>1042</v>
      </c>
      <c r="B50" s="2217"/>
      <c r="C50" s="2217"/>
      <c r="D50" s="2217"/>
      <c r="E50" s="2217"/>
      <c r="F50" s="2217"/>
      <c r="G50" s="2217"/>
      <c r="H50" s="2016"/>
      <c r="I50" s="2016"/>
    </row>
    <row r="51" spans="1:9" s="728" customFormat="1" ht="13.5" customHeight="1">
      <c r="A51" s="2217"/>
      <c r="B51" s="2217"/>
      <c r="C51" s="2217"/>
      <c r="D51" s="2217"/>
      <c r="E51" s="2217"/>
      <c r="F51" s="2217"/>
      <c r="G51" s="2217"/>
      <c r="H51" s="2016"/>
      <c r="I51" s="2016"/>
    </row>
    <row r="52" spans="1:9" s="728" customFormat="1" ht="13.5" customHeight="1">
      <c r="A52" s="2218" t="s">
        <v>1043</v>
      </c>
      <c r="B52" s="2219"/>
      <c r="C52" s="2219"/>
      <c r="D52" s="2219"/>
      <c r="E52" s="2219"/>
      <c r="F52" s="2219"/>
      <c r="G52" s="2219"/>
      <c r="H52" s="2016"/>
      <c r="I52" s="2016"/>
    </row>
    <row r="53" spans="1:9" s="728" customFormat="1">
      <c r="A53" s="2218" t="s">
        <v>1044</v>
      </c>
      <c r="B53" s="2219"/>
      <c r="C53" s="2219"/>
      <c r="D53" s="2219"/>
      <c r="E53" s="2219"/>
      <c r="F53" s="2219"/>
      <c r="G53" s="2219"/>
      <c r="H53" s="2016"/>
      <c r="I53" s="2016"/>
    </row>
    <row r="54" spans="1:9" s="728" customFormat="1" ht="6" customHeight="1">
      <c r="A54" s="767"/>
      <c r="B54" s="768"/>
      <c r="C54" s="769"/>
      <c r="G54" s="769"/>
      <c r="I54" s="769"/>
    </row>
    <row r="55" spans="1:9" s="728" customFormat="1" ht="15" customHeight="1">
      <c r="A55" s="770" t="s">
        <v>1045</v>
      </c>
      <c r="B55" s="768"/>
      <c r="C55" s="768"/>
      <c r="G55" s="768"/>
      <c r="I55" s="768"/>
    </row>
  </sheetData>
  <mergeCells count="4">
    <mergeCell ref="A48:I49"/>
    <mergeCell ref="A50:I51"/>
    <mergeCell ref="A52:I52"/>
    <mergeCell ref="A53:I53"/>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00ECD-BBBB-45ED-9806-1D27AF171C77}">
  <dimension ref="A1:W67"/>
  <sheetViews>
    <sheetView view="pageBreakPreview" zoomScaleNormal="100" zoomScaleSheetLayoutView="100" workbookViewId="0">
      <selection activeCell="A2" sqref="A2"/>
    </sheetView>
  </sheetViews>
  <sheetFormatPr defaultRowHeight="12.75"/>
  <cols>
    <col min="1" max="1" width="63.42578125" style="784" customWidth="1"/>
    <col min="2" max="9" width="11" style="784" customWidth="1"/>
    <col min="10" max="256" width="9.140625" style="784"/>
    <col min="257" max="257" width="63.42578125" style="784" customWidth="1"/>
    <col min="258" max="265" width="11" style="784" customWidth="1"/>
    <col min="266" max="512" width="9.140625" style="784"/>
    <col min="513" max="513" width="63.42578125" style="784" customWidth="1"/>
    <col min="514" max="521" width="11" style="784" customWidth="1"/>
    <col min="522" max="768" width="9.140625" style="784"/>
    <col min="769" max="769" width="63.42578125" style="784" customWidth="1"/>
    <col min="770" max="777" width="11" style="784" customWidth="1"/>
    <col min="778" max="1024" width="9.140625" style="784"/>
    <col min="1025" max="1025" width="63.42578125" style="784" customWidth="1"/>
    <col min="1026" max="1033" width="11" style="784" customWidth="1"/>
    <col min="1034" max="1280" width="9.140625" style="784"/>
    <col min="1281" max="1281" width="63.42578125" style="784" customWidth="1"/>
    <col min="1282" max="1289" width="11" style="784" customWidth="1"/>
    <col min="1290" max="1536" width="9.140625" style="784"/>
    <col min="1537" max="1537" width="63.42578125" style="784" customWidth="1"/>
    <col min="1538" max="1545" width="11" style="784" customWidth="1"/>
    <col min="1546" max="1792" width="9.140625" style="784"/>
    <col min="1793" max="1793" width="63.42578125" style="784" customWidth="1"/>
    <col min="1794" max="1801" width="11" style="784" customWidth="1"/>
    <col min="1802" max="2048" width="9.140625" style="784"/>
    <col min="2049" max="2049" width="63.42578125" style="784" customWidth="1"/>
    <col min="2050" max="2057" width="11" style="784" customWidth="1"/>
    <col min="2058" max="2304" width="9.140625" style="784"/>
    <col min="2305" max="2305" width="63.42578125" style="784" customWidth="1"/>
    <col min="2306" max="2313" width="11" style="784" customWidth="1"/>
    <col min="2314" max="2560" width="9.140625" style="784"/>
    <col min="2561" max="2561" width="63.42578125" style="784" customWidth="1"/>
    <col min="2562" max="2569" width="11" style="784" customWidth="1"/>
    <col min="2570" max="2816" width="9.140625" style="784"/>
    <col min="2817" max="2817" width="63.42578125" style="784" customWidth="1"/>
    <col min="2818" max="2825" width="11" style="784" customWidth="1"/>
    <col min="2826" max="3072" width="9.140625" style="784"/>
    <col min="3073" max="3073" width="63.42578125" style="784" customWidth="1"/>
    <col min="3074" max="3081" width="11" style="784" customWidth="1"/>
    <col min="3082" max="3328" width="9.140625" style="784"/>
    <col min="3329" max="3329" width="63.42578125" style="784" customWidth="1"/>
    <col min="3330" max="3337" width="11" style="784" customWidth="1"/>
    <col min="3338" max="3584" width="9.140625" style="784"/>
    <col min="3585" max="3585" width="63.42578125" style="784" customWidth="1"/>
    <col min="3586" max="3593" width="11" style="784" customWidth="1"/>
    <col min="3594" max="3840" width="9.140625" style="784"/>
    <col min="3841" max="3841" width="63.42578125" style="784" customWidth="1"/>
    <col min="3842" max="3849" width="11" style="784" customWidth="1"/>
    <col min="3850" max="4096" width="9.140625" style="784"/>
    <col min="4097" max="4097" width="63.42578125" style="784" customWidth="1"/>
    <col min="4098" max="4105" width="11" style="784" customWidth="1"/>
    <col min="4106" max="4352" width="9.140625" style="784"/>
    <col min="4353" max="4353" width="63.42578125" style="784" customWidth="1"/>
    <col min="4354" max="4361" width="11" style="784" customWidth="1"/>
    <col min="4362" max="4608" width="9.140625" style="784"/>
    <col min="4609" max="4609" width="63.42578125" style="784" customWidth="1"/>
    <col min="4610" max="4617" width="11" style="784" customWidth="1"/>
    <col min="4618" max="4864" width="9.140625" style="784"/>
    <col min="4865" max="4865" width="63.42578125" style="784" customWidth="1"/>
    <col min="4866" max="4873" width="11" style="784" customWidth="1"/>
    <col min="4874" max="5120" width="9.140625" style="784"/>
    <col min="5121" max="5121" width="63.42578125" style="784" customWidth="1"/>
    <col min="5122" max="5129" width="11" style="784" customWidth="1"/>
    <col min="5130" max="5376" width="9.140625" style="784"/>
    <col min="5377" max="5377" width="63.42578125" style="784" customWidth="1"/>
    <col min="5378" max="5385" width="11" style="784" customWidth="1"/>
    <col min="5386" max="5632" width="9.140625" style="784"/>
    <col min="5633" max="5633" width="63.42578125" style="784" customWidth="1"/>
    <col min="5634" max="5641" width="11" style="784" customWidth="1"/>
    <col min="5642" max="5888" width="9.140625" style="784"/>
    <col min="5889" max="5889" width="63.42578125" style="784" customWidth="1"/>
    <col min="5890" max="5897" width="11" style="784" customWidth="1"/>
    <col min="5898" max="6144" width="9.140625" style="784"/>
    <col min="6145" max="6145" width="63.42578125" style="784" customWidth="1"/>
    <col min="6146" max="6153" width="11" style="784" customWidth="1"/>
    <col min="6154" max="6400" width="9.140625" style="784"/>
    <col min="6401" max="6401" width="63.42578125" style="784" customWidth="1"/>
    <col min="6402" max="6409" width="11" style="784" customWidth="1"/>
    <col min="6410" max="6656" width="9.140625" style="784"/>
    <col min="6657" max="6657" width="63.42578125" style="784" customWidth="1"/>
    <col min="6658" max="6665" width="11" style="784" customWidth="1"/>
    <col min="6666" max="6912" width="9.140625" style="784"/>
    <col min="6913" max="6913" width="63.42578125" style="784" customWidth="1"/>
    <col min="6914" max="6921" width="11" style="784" customWidth="1"/>
    <col min="6922" max="7168" width="9.140625" style="784"/>
    <col min="7169" max="7169" width="63.42578125" style="784" customWidth="1"/>
    <col min="7170" max="7177" width="11" style="784" customWidth="1"/>
    <col min="7178" max="7424" width="9.140625" style="784"/>
    <col min="7425" max="7425" width="63.42578125" style="784" customWidth="1"/>
    <col min="7426" max="7433" width="11" style="784" customWidth="1"/>
    <col min="7434" max="7680" width="9.140625" style="784"/>
    <col min="7681" max="7681" width="63.42578125" style="784" customWidth="1"/>
    <col min="7682" max="7689" width="11" style="784" customWidth="1"/>
    <col min="7690" max="7936" width="9.140625" style="784"/>
    <col min="7937" max="7937" width="63.42578125" style="784" customWidth="1"/>
    <col min="7938" max="7945" width="11" style="784" customWidth="1"/>
    <col min="7946" max="8192" width="9.140625" style="784"/>
    <col min="8193" max="8193" width="63.42578125" style="784" customWidth="1"/>
    <col min="8194" max="8201" width="11" style="784" customWidth="1"/>
    <col min="8202" max="8448" width="9.140625" style="784"/>
    <col min="8449" max="8449" width="63.42578125" style="784" customWidth="1"/>
    <col min="8450" max="8457" width="11" style="784" customWidth="1"/>
    <col min="8458" max="8704" width="9.140625" style="784"/>
    <col min="8705" max="8705" width="63.42578125" style="784" customWidth="1"/>
    <col min="8706" max="8713" width="11" style="784" customWidth="1"/>
    <col min="8714" max="8960" width="9.140625" style="784"/>
    <col min="8961" max="8961" width="63.42578125" style="784" customWidth="1"/>
    <col min="8962" max="8969" width="11" style="784" customWidth="1"/>
    <col min="8970" max="9216" width="9.140625" style="784"/>
    <col min="9217" max="9217" width="63.42578125" style="784" customWidth="1"/>
    <col min="9218" max="9225" width="11" style="784" customWidth="1"/>
    <col min="9226" max="9472" width="9.140625" style="784"/>
    <col min="9473" max="9473" width="63.42578125" style="784" customWidth="1"/>
    <col min="9474" max="9481" width="11" style="784" customWidth="1"/>
    <col min="9482" max="9728" width="9.140625" style="784"/>
    <col min="9729" max="9729" width="63.42578125" style="784" customWidth="1"/>
    <col min="9730" max="9737" width="11" style="784" customWidth="1"/>
    <col min="9738" max="9984" width="9.140625" style="784"/>
    <col min="9985" max="9985" width="63.42578125" style="784" customWidth="1"/>
    <col min="9986" max="9993" width="11" style="784" customWidth="1"/>
    <col min="9994" max="10240" width="9.140625" style="784"/>
    <col min="10241" max="10241" width="63.42578125" style="784" customWidth="1"/>
    <col min="10242" max="10249" width="11" style="784" customWidth="1"/>
    <col min="10250" max="10496" width="9.140625" style="784"/>
    <col min="10497" max="10497" width="63.42578125" style="784" customWidth="1"/>
    <col min="10498" max="10505" width="11" style="784" customWidth="1"/>
    <col min="10506" max="10752" width="9.140625" style="784"/>
    <col min="10753" max="10753" width="63.42578125" style="784" customWidth="1"/>
    <col min="10754" max="10761" width="11" style="784" customWidth="1"/>
    <col min="10762" max="11008" width="9.140625" style="784"/>
    <col min="11009" max="11009" width="63.42578125" style="784" customWidth="1"/>
    <col min="11010" max="11017" width="11" style="784" customWidth="1"/>
    <col min="11018" max="11264" width="9.140625" style="784"/>
    <col min="11265" max="11265" width="63.42578125" style="784" customWidth="1"/>
    <col min="11266" max="11273" width="11" style="784" customWidth="1"/>
    <col min="11274" max="11520" width="9.140625" style="784"/>
    <col min="11521" max="11521" width="63.42578125" style="784" customWidth="1"/>
    <col min="11522" max="11529" width="11" style="784" customWidth="1"/>
    <col min="11530" max="11776" width="9.140625" style="784"/>
    <col min="11777" max="11777" width="63.42578125" style="784" customWidth="1"/>
    <col min="11778" max="11785" width="11" style="784" customWidth="1"/>
    <col min="11786" max="12032" width="9.140625" style="784"/>
    <col min="12033" max="12033" width="63.42578125" style="784" customWidth="1"/>
    <col min="12034" max="12041" width="11" style="784" customWidth="1"/>
    <col min="12042" max="12288" width="9.140625" style="784"/>
    <col min="12289" max="12289" width="63.42578125" style="784" customWidth="1"/>
    <col min="12290" max="12297" width="11" style="784" customWidth="1"/>
    <col min="12298" max="12544" width="9.140625" style="784"/>
    <col min="12545" max="12545" width="63.42578125" style="784" customWidth="1"/>
    <col min="12546" max="12553" width="11" style="784" customWidth="1"/>
    <col min="12554" max="12800" width="9.140625" style="784"/>
    <col min="12801" max="12801" width="63.42578125" style="784" customWidth="1"/>
    <col min="12802" max="12809" width="11" style="784" customWidth="1"/>
    <col min="12810" max="13056" width="9.140625" style="784"/>
    <col min="13057" max="13057" width="63.42578125" style="784" customWidth="1"/>
    <col min="13058" max="13065" width="11" style="784" customWidth="1"/>
    <col min="13066" max="13312" width="9.140625" style="784"/>
    <col min="13313" max="13313" width="63.42578125" style="784" customWidth="1"/>
    <col min="13314" max="13321" width="11" style="784" customWidth="1"/>
    <col min="13322" max="13568" width="9.140625" style="784"/>
    <col min="13569" max="13569" width="63.42578125" style="784" customWidth="1"/>
    <col min="13570" max="13577" width="11" style="784" customWidth="1"/>
    <col min="13578" max="13824" width="9.140625" style="784"/>
    <col min="13825" max="13825" width="63.42578125" style="784" customWidth="1"/>
    <col min="13826" max="13833" width="11" style="784" customWidth="1"/>
    <col min="13834" max="14080" width="9.140625" style="784"/>
    <col min="14081" max="14081" width="63.42578125" style="784" customWidth="1"/>
    <col min="14082" max="14089" width="11" style="784" customWidth="1"/>
    <col min="14090" max="14336" width="9.140625" style="784"/>
    <col min="14337" max="14337" width="63.42578125" style="784" customWidth="1"/>
    <col min="14338" max="14345" width="11" style="784" customWidth="1"/>
    <col min="14346" max="14592" width="9.140625" style="784"/>
    <col min="14593" max="14593" width="63.42578125" style="784" customWidth="1"/>
    <col min="14594" max="14601" width="11" style="784" customWidth="1"/>
    <col min="14602" max="14848" width="9.140625" style="784"/>
    <col min="14849" max="14849" width="63.42578125" style="784" customWidth="1"/>
    <col min="14850" max="14857" width="11" style="784" customWidth="1"/>
    <col min="14858" max="15104" width="9.140625" style="784"/>
    <col min="15105" max="15105" width="63.42578125" style="784" customWidth="1"/>
    <col min="15106" max="15113" width="11" style="784" customWidth="1"/>
    <col min="15114" max="15360" width="9.140625" style="784"/>
    <col min="15361" max="15361" width="63.42578125" style="784" customWidth="1"/>
    <col min="15362" max="15369" width="11" style="784" customWidth="1"/>
    <col min="15370" max="15616" width="9.140625" style="784"/>
    <col min="15617" max="15617" width="63.42578125" style="784" customWidth="1"/>
    <col min="15618" max="15625" width="11" style="784" customWidth="1"/>
    <col min="15626" max="15872" width="9.140625" style="784"/>
    <col min="15873" max="15873" width="63.42578125" style="784" customWidth="1"/>
    <col min="15874" max="15881" width="11" style="784" customWidth="1"/>
    <col min="15882" max="16128" width="9.140625" style="784"/>
    <col min="16129" max="16129" width="63.42578125" style="784" customWidth="1"/>
    <col min="16130" max="16137" width="11" style="784" customWidth="1"/>
    <col min="16138" max="16384" width="9.140625" style="784"/>
  </cols>
  <sheetData>
    <row r="1" spans="1:23" s="117" customFormat="1" ht="24.75" customHeight="1">
      <c r="A1" s="116" t="s">
        <v>1046</v>
      </c>
      <c r="B1" s="82"/>
      <c r="C1" s="82"/>
      <c r="D1" s="82"/>
      <c r="E1" s="82"/>
      <c r="F1" s="82"/>
      <c r="G1" s="83"/>
      <c r="H1" s="82"/>
      <c r="I1" s="83"/>
    </row>
    <row r="2" spans="1:23" s="117" customFormat="1" ht="11.25" customHeight="1">
      <c r="A2" s="118"/>
      <c r="B2" s="150"/>
      <c r="C2" s="733"/>
      <c r="D2" s="150"/>
      <c r="E2" s="150"/>
      <c r="F2" s="150"/>
      <c r="G2" s="150"/>
      <c r="H2" s="150"/>
      <c r="I2" s="150" t="s">
        <v>971</v>
      </c>
    </row>
    <row r="3" spans="1:23" s="628" customFormat="1" ht="19.5" customHeight="1">
      <c r="A3" s="771"/>
      <c r="B3" s="88">
        <v>45382</v>
      </c>
      <c r="C3" s="89">
        <v>45473</v>
      </c>
      <c r="D3" s="88">
        <v>45565</v>
      </c>
      <c r="E3" s="89">
        <v>45657</v>
      </c>
      <c r="F3" s="88">
        <v>45747</v>
      </c>
      <c r="G3" s="89">
        <v>45838</v>
      </c>
      <c r="H3" s="88">
        <v>45930</v>
      </c>
      <c r="I3" s="89">
        <v>46022</v>
      </c>
    </row>
    <row r="4" spans="1:23" s="628" customFormat="1" ht="6" customHeight="1">
      <c r="A4" s="772"/>
      <c r="B4" s="91"/>
      <c r="C4" s="91"/>
      <c r="D4" s="91"/>
      <c r="E4" s="91"/>
      <c r="F4" s="91"/>
      <c r="G4" s="91"/>
      <c r="H4" s="91"/>
      <c r="I4" s="91"/>
    </row>
    <row r="5" spans="1:23" s="628" customFormat="1" ht="13.5">
      <c r="A5" s="773" t="s">
        <v>1003</v>
      </c>
      <c r="B5" s="754">
        <v>10743.171</v>
      </c>
      <c r="C5" s="754">
        <v>10816.333000000001</v>
      </c>
      <c r="D5" s="754">
        <v>11291.878000000001</v>
      </c>
      <c r="E5" s="754">
        <v>11512.365</v>
      </c>
      <c r="F5" s="754">
        <v>11760.771000000001</v>
      </c>
      <c r="G5" s="754">
        <v>12036.710999999999</v>
      </c>
      <c r="H5" s="754">
        <v>12573.004999999999</v>
      </c>
      <c r="I5" s="754">
        <v>13174.527</v>
      </c>
      <c r="N5" s="774"/>
      <c r="O5" s="774"/>
      <c r="P5" s="774"/>
      <c r="Q5" s="774"/>
      <c r="R5" s="774"/>
      <c r="S5" s="774"/>
      <c r="T5" s="774"/>
      <c r="U5" s="774"/>
      <c r="V5" s="774"/>
      <c r="W5" s="774"/>
    </row>
    <row r="6" spans="1:23" s="628" customFormat="1">
      <c r="A6" s="775" t="s">
        <v>1013</v>
      </c>
      <c r="B6" s="776">
        <v>3863.1239999999998</v>
      </c>
      <c r="C6" s="776">
        <v>3795.549</v>
      </c>
      <c r="D6" s="776">
        <v>3926.5920000000001</v>
      </c>
      <c r="E6" s="776">
        <v>4102.8980000000001</v>
      </c>
      <c r="F6" s="776">
        <v>4176.277</v>
      </c>
      <c r="G6" s="776">
        <v>4208.9380000000001</v>
      </c>
      <c r="H6" s="776">
        <v>4556.7160000000003</v>
      </c>
      <c r="I6" s="776">
        <v>4868.5280000000002</v>
      </c>
      <c r="N6" s="774"/>
      <c r="O6" s="774"/>
      <c r="P6" s="774"/>
      <c r="Q6" s="774"/>
      <c r="R6" s="774"/>
      <c r="S6" s="774"/>
      <c r="T6" s="774"/>
      <c r="U6" s="774"/>
      <c r="V6" s="774"/>
      <c r="W6" s="774"/>
    </row>
    <row r="7" spans="1:23" s="628" customFormat="1" ht="6" customHeight="1">
      <c r="A7" s="777"/>
      <c r="B7" s="778"/>
      <c r="C7" s="778"/>
      <c r="D7" s="778"/>
      <c r="E7" s="778"/>
      <c r="F7" s="778"/>
      <c r="G7" s="778"/>
      <c r="H7" s="778"/>
      <c r="I7" s="778"/>
      <c r="N7" s="774"/>
      <c r="O7" s="774"/>
      <c r="P7" s="774"/>
      <c r="Q7" s="774"/>
      <c r="R7" s="774"/>
      <c r="S7" s="774"/>
      <c r="T7" s="774"/>
      <c r="U7" s="774"/>
      <c r="V7" s="774"/>
      <c r="W7" s="774"/>
    </row>
    <row r="8" spans="1:23" s="779" customFormat="1">
      <c r="A8" s="775" t="s">
        <v>1047</v>
      </c>
      <c r="B8" s="776">
        <v>88.188999999999993</v>
      </c>
      <c r="C8" s="776">
        <v>88.409000000000006</v>
      </c>
      <c r="D8" s="776">
        <v>92.01</v>
      </c>
      <c r="E8" s="776">
        <v>88.263000000000005</v>
      </c>
      <c r="F8" s="776">
        <v>87.899000000000001</v>
      </c>
      <c r="G8" s="776">
        <v>88.587000000000003</v>
      </c>
      <c r="H8" s="776">
        <v>113.94499999999999</v>
      </c>
      <c r="I8" s="776">
        <v>117.306</v>
      </c>
      <c r="N8" s="774"/>
      <c r="O8" s="774"/>
      <c r="P8" s="774"/>
      <c r="Q8" s="774"/>
      <c r="R8" s="774"/>
      <c r="S8" s="774"/>
      <c r="T8" s="774"/>
      <c r="U8" s="774"/>
      <c r="V8" s="774"/>
      <c r="W8" s="774"/>
    </row>
    <row r="9" spans="1:23" s="779" customFormat="1">
      <c r="A9" s="780" t="s">
        <v>924</v>
      </c>
      <c r="B9" s="776">
        <v>65.852000000000004</v>
      </c>
      <c r="C9" s="776">
        <v>65.971999999999994</v>
      </c>
      <c r="D9" s="776">
        <v>69.278999999999996</v>
      </c>
      <c r="E9" s="776">
        <v>68.997</v>
      </c>
      <c r="F9" s="776">
        <v>68.578000000000003</v>
      </c>
      <c r="G9" s="776">
        <v>69.162999999999997</v>
      </c>
      <c r="H9" s="776">
        <v>80.861000000000004</v>
      </c>
      <c r="I9" s="776">
        <v>82.834999999999994</v>
      </c>
      <c r="N9" s="774"/>
      <c r="O9" s="774"/>
      <c r="P9" s="774"/>
      <c r="Q9" s="774"/>
      <c r="R9" s="774"/>
      <c r="S9" s="774"/>
      <c r="T9" s="774"/>
      <c r="U9" s="774"/>
      <c r="V9" s="774"/>
      <c r="W9" s="774"/>
    </row>
    <row r="10" spans="1:23" s="628" customFormat="1">
      <c r="A10" s="781" t="s">
        <v>925</v>
      </c>
      <c r="B10" s="782">
        <v>8.0719999999999992</v>
      </c>
      <c r="C10" s="782">
        <v>8.0719999999999992</v>
      </c>
      <c r="D10" s="782">
        <v>8.0719999999999992</v>
      </c>
      <c r="E10" s="782">
        <v>8.0719999999999992</v>
      </c>
      <c r="F10" s="782">
        <v>8.0730000000000004</v>
      </c>
      <c r="G10" s="782">
        <v>8.0730000000000004</v>
      </c>
      <c r="H10" s="782">
        <v>8.0730000000000004</v>
      </c>
      <c r="I10" s="782">
        <v>8.0730000000000004</v>
      </c>
      <c r="N10" s="774"/>
      <c r="O10" s="774"/>
      <c r="P10" s="774"/>
      <c r="Q10" s="774"/>
      <c r="R10" s="774"/>
      <c r="S10" s="774"/>
      <c r="T10" s="774"/>
      <c r="U10" s="774"/>
      <c r="V10" s="774"/>
      <c r="W10" s="774"/>
    </row>
    <row r="11" spans="1:23" s="628" customFormat="1">
      <c r="A11" s="781" t="s">
        <v>510</v>
      </c>
      <c r="B11" s="782">
        <v>0</v>
      </c>
      <c r="C11" s="782">
        <v>0</v>
      </c>
      <c r="D11" s="782">
        <v>0</v>
      </c>
      <c r="E11" s="782">
        <v>0</v>
      </c>
      <c r="F11" s="782">
        <v>0</v>
      </c>
      <c r="G11" s="782">
        <v>0</v>
      </c>
      <c r="H11" s="782">
        <v>0</v>
      </c>
      <c r="I11" s="782">
        <v>0</v>
      </c>
      <c r="N11" s="774"/>
      <c r="O11" s="774"/>
      <c r="P11" s="774"/>
      <c r="Q11" s="774"/>
      <c r="R11" s="774"/>
      <c r="S11" s="774"/>
      <c r="T11" s="774"/>
      <c r="U11" s="774"/>
      <c r="V11" s="774"/>
      <c r="W11" s="774"/>
    </row>
    <row r="12" spans="1:23" s="628" customFormat="1">
      <c r="A12" s="781" t="s">
        <v>1048</v>
      </c>
      <c r="B12" s="782">
        <v>57.78</v>
      </c>
      <c r="C12" s="782">
        <v>57.9</v>
      </c>
      <c r="D12" s="782">
        <v>61.207000000000001</v>
      </c>
      <c r="E12" s="782">
        <v>60.924999999999997</v>
      </c>
      <c r="F12" s="782">
        <v>60.505000000000003</v>
      </c>
      <c r="G12" s="782">
        <v>61.09</v>
      </c>
      <c r="H12" s="782">
        <v>72.787999999999997</v>
      </c>
      <c r="I12" s="782">
        <v>74.762</v>
      </c>
      <c r="N12" s="774"/>
      <c r="O12" s="774"/>
      <c r="P12" s="774"/>
      <c r="Q12" s="774"/>
      <c r="R12" s="774"/>
      <c r="S12" s="774"/>
      <c r="T12" s="774"/>
      <c r="U12" s="774"/>
      <c r="V12" s="774"/>
      <c r="W12" s="774"/>
    </row>
    <row r="13" spans="1:23" s="628" customFormat="1" ht="13.5" customHeight="1">
      <c r="A13" s="783" t="s">
        <v>993</v>
      </c>
      <c r="B13" s="782">
        <v>26.396999999999998</v>
      </c>
      <c r="C13" s="782">
        <v>26.372</v>
      </c>
      <c r="D13" s="782">
        <v>27.41</v>
      </c>
      <c r="E13" s="782">
        <v>26.646999999999998</v>
      </c>
      <c r="F13" s="782">
        <v>26.004999999999999</v>
      </c>
      <c r="G13" s="782">
        <v>26.501000000000001</v>
      </c>
      <c r="H13" s="782">
        <v>26.949000000000002</v>
      </c>
      <c r="I13" s="782">
        <v>28.722999999999999</v>
      </c>
      <c r="N13" s="774"/>
      <c r="O13" s="774"/>
      <c r="P13" s="774"/>
      <c r="Q13" s="774"/>
      <c r="R13" s="774"/>
      <c r="S13" s="774"/>
      <c r="T13" s="774"/>
      <c r="U13" s="774"/>
      <c r="V13" s="774"/>
      <c r="W13" s="774"/>
    </row>
    <row r="14" spans="1:23" s="628" customFormat="1" ht="13.5" customHeight="1">
      <c r="A14" s="783" t="s">
        <v>994</v>
      </c>
      <c r="B14" s="782">
        <v>0</v>
      </c>
      <c r="C14" s="782">
        <v>0</v>
      </c>
      <c r="D14" s="782">
        <v>0</v>
      </c>
      <c r="E14" s="782">
        <v>0</v>
      </c>
      <c r="F14" s="782">
        <v>0</v>
      </c>
      <c r="G14" s="782">
        <v>0</v>
      </c>
      <c r="H14" s="782">
        <v>0</v>
      </c>
      <c r="I14" s="782">
        <v>0</v>
      </c>
      <c r="N14" s="774"/>
      <c r="O14" s="774"/>
      <c r="P14" s="774"/>
      <c r="Q14" s="774"/>
      <c r="R14" s="774"/>
      <c r="S14" s="774"/>
      <c r="T14" s="774"/>
      <c r="U14" s="774"/>
      <c r="V14" s="774"/>
      <c r="W14" s="774"/>
    </row>
    <row r="15" spans="1:23" ht="13.5" customHeight="1">
      <c r="A15" s="783" t="s">
        <v>1039</v>
      </c>
      <c r="B15" s="782">
        <v>1.976</v>
      </c>
      <c r="C15" s="782">
        <v>1.998</v>
      </c>
      <c r="D15" s="782">
        <v>2.0230000000000001</v>
      </c>
      <c r="E15" s="782">
        <v>2.0470000000000002</v>
      </c>
      <c r="F15" s="782">
        <v>2.073</v>
      </c>
      <c r="G15" s="782">
        <v>2.0960000000000001</v>
      </c>
      <c r="H15" s="782">
        <v>2.1240000000000001</v>
      </c>
      <c r="I15" s="782">
        <v>2.1520000000000001</v>
      </c>
      <c r="N15" s="774"/>
      <c r="O15" s="774"/>
      <c r="P15" s="774"/>
      <c r="Q15" s="774"/>
      <c r="R15" s="774"/>
      <c r="S15" s="774"/>
      <c r="T15" s="774"/>
      <c r="U15" s="774"/>
      <c r="V15" s="774"/>
      <c r="W15" s="774"/>
    </row>
    <row r="16" spans="1:23" ht="13.5" customHeight="1">
      <c r="A16" s="783" t="s">
        <v>447</v>
      </c>
      <c r="B16" s="782">
        <v>29.407</v>
      </c>
      <c r="C16" s="782">
        <v>29.53</v>
      </c>
      <c r="D16" s="782">
        <v>31.774000000000001</v>
      </c>
      <c r="E16" s="782">
        <v>32.231000000000002</v>
      </c>
      <c r="F16" s="782">
        <v>32.427</v>
      </c>
      <c r="G16" s="782">
        <v>32.493000000000002</v>
      </c>
      <c r="H16" s="782">
        <v>43.715000000000003</v>
      </c>
      <c r="I16" s="782">
        <v>43.887</v>
      </c>
      <c r="N16" s="774"/>
      <c r="O16" s="774"/>
      <c r="P16" s="774"/>
      <c r="Q16" s="774"/>
      <c r="R16" s="774"/>
      <c r="S16" s="774"/>
      <c r="T16" s="774"/>
      <c r="U16" s="774"/>
      <c r="V16" s="774"/>
      <c r="W16" s="774"/>
    </row>
    <row r="17" spans="1:23" ht="13.5" customHeight="1">
      <c r="A17" s="783" t="s">
        <v>449</v>
      </c>
      <c r="B17" s="782">
        <v>0</v>
      </c>
      <c r="C17" s="782">
        <v>0</v>
      </c>
      <c r="D17" s="782">
        <v>0</v>
      </c>
      <c r="E17" s="782">
        <v>0</v>
      </c>
      <c r="F17" s="782">
        <v>0</v>
      </c>
      <c r="G17" s="782">
        <v>0</v>
      </c>
      <c r="H17" s="782">
        <v>0</v>
      </c>
      <c r="I17" s="782">
        <v>0</v>
      </c>
      <c r="N17" s="774"/>
      <c r="O17" s="774"/>
      <c r="P17" s="774"/>
      <c r="Q17" s="774"/>
      <c r="R17" s="774"/>
      <c r="S17" s="774"/>
      <c r="T17" s="774"/>
      <c r="U17" s="774"/>
      <c r="V17" s="774"/>
      <c r="W17" s="774"/>
    </row>
    <row r="18" spans="1:23" ht="6" customHeight="1">
      <c r="A18" s="785"/>
      <c r="B18" s="778"/>
      <c r="C18" s="778"/>
      <c r="D18" s="778"/>
      <c r="E18" s="778"/>
      <c r="F18" s="778"/>
      <c r="G18" s="778"/>
      <c r="H18" s="778"/>
      <c r="I18" s="778"/>
      <c r="N18" s="774"/>
      <c r="O18" s="774"/>
      <c r="P18" s="774"/>
      <c r="Q18" s="774"/>
      <c r="R18" s="774"/>
      <c r="S18" s="774"/>
      <c r="T18" s="774"/>
      <c r="U18" s="774"/>
      <c r="V18" s="774"/>
      <c r="W18" s="774"/>
    </row>
    <row r="19" spans="1:23" s="787" customFormat="1">
      <c r="A19" s="786" t="s">
        <v>1041</v>
      </c>
      <c r="B19" s="776">
        <v>22.337</v>
      </c>
      <c r="C19" s="776">
        <v>22.437000000000001</v>
      </c>
      <c r="D19" s="776">
        <v>22.731000000000002</v>
      </c>
      <c r="E19" s="776">
        <v>19.265999999999998</v>
      </c>
      <c r="F19" s="776">
        <v>19.321000000000002</v>
      </c>
      <c r="G19" s="776">
        <v>19.423999999999999</v>
      </c>
      <c r="H19" s="776">
        <v>33.084000000000003</v>
      </c>
      <c r="I19" s="776">
        <v>34.470999999999997</v>
      </c>
      <c r="N19" s="774"/>
      <c r="O19" s="774"/>
      <c r="P19" s="774"/>
      <c r="Q19" s="774"/>
      <c r="R19" s="774"/>
      <c r="S19" s="774"/>
      <c r="T19" s="774"/>
      <c r="U19" s="774"/>
      <c r="V19" s="774"/>
      <c r="W19" s="774"/>
    </row>
    <row r="20" spans="1:23" ht="6" customHeight="1">
      <c r="A20" s="788"/>
      <c r="B20" s="778"/>
      <c r="C20" s="778"/>
      <c r="D20" s="778"/>
      <c r="E20" s="778"/>
      <c r="F20" s="778"/>
      <c r="G20" s="778"/>
      <c r="H20" s="778"/>
      <c r="I20" s="778"/>
      <c r="N20" s="774"/>
      <c r="O20" s="774"/>
      <c r="P20" s="774"/>
      <c r="Q20" s="774"/>
      <c r="R20" s="774"/>
      <c r="S20" s="774"/>
      <c r="T20" s="774"/>
      <c r="U20" s="774"/>
      <c r="V20" s="774"/>
      <c r="W20" s="774"/>
    </row>
    <row r="21" spans="1:23" s="787" customFormat="1">
      <c r="A21" s="789" t="s">
        <v>1049</v>
      </c>
      <c r="B21" s="776">
        <v>0</v>
      </c>
      <c r="C21" s="776">
        <v>0</v>
      </c>
      <c r="D21" s="776">
        <v>0</v>
      </c>
      <c r="E21" s="776">
        <v>0</v>
      </c>
      <c r="F21" s="776">
        <v>0</v>
      </c>
      <c r="G21" s="776">
        <v>0</v>
      </c>
      <c r="H21" s="776">
        <v>0</v>
      </c>
      <c r="I21" s="776">
        <v>0</v>
      </c>
      <c r="N21" s="774"/>
      <c r="O21" s="774"/>
      <c r="P21" s="774"/>
      <c r="Q21" s="774"/>
      <c r="R21" s="774"/>
      <c r="S21" s="774"/>
      <c r="T21" s="774"/>
      <c r="U21" s="774"/>
      <c r="V21" s="774"/>
      <c r="W21" s="774"/>
    </row>
    <row r="22" spans="1:23">
      <c r="A22" s="786" t="s">
        <v>924</v>
      </c>
      <c r="B22" s="776">
        <v>0</v>
      </c>
      <c r="C22" s="776">
        <v>0</v>
      </c>
      <c r="D22" s="776">
        <v>0</v>
      </c>
      <c r="E22" s="776">
        <v>0</v>
      </c>
      <c r="F22" s="776">
        <v>0</v>
      </c>
      <c r="G22" s="776">
        <v>0</v>
      </c>
      <c r="H22" s="776">
        <v>0</v>
      </c>
      <c r="I22" s="776">
        <v>0</v>
      </c>
      <c r="N22" s="774"/>
      <c r="O22" s="774"/>
      <c r="P22" s="774"/>
      <c r="Q22" s="774"/>
      <c r="R22" s="774"/>
      <c r="S22" s="774"/>
      <c r="T22" s="774"/>
      <c r="U22" s="774"/>
      <c r="V22" s="774"/>
      <c r="W22" s="774"/>
    </row>
    <row r="23" spans="1:23">
      <c r="A23" s="786" t="s">
        <v>1041</v>
      </c>
      <c r="B23" s="776">
        <v>0</v>
      </c>
      <c r="C23" s="776">
        <v>0</v>
      </c>
      <c r="D23" s="776">
        <v>0</v>
      </c>
      <c r="E23" s="776">
        <v>0</v>
      </c>
      <c r="F23" s="776">
        <v>0</v>
      </c>
      <c r="G23" s="776">
        <v>0</v>
      </c>
      <c r="H23" s="776">
        <v>0</v>
      </c>
      <c r="I23" s="776">
        <v>0</v>
      </c>
      <c r="N23" s="774"/>
      <c r="O23" s="774"/>
      <c r="P23" s="774"/>
      <c r="Q23" s="774"/>
      <c r="R23" s="774"/>
      <c r="S23" s="774"/>
      <c r="T23" s="774"/>
      <c r="U23" s="774"/>
      <c r="V23" s="774"/>
      <c r="W23" s="774"/>
    </row>
    <row r="24" spans="1:23" ht="6" customHeight="1">
      <c r="A24" s="790"/>
      <c r="B24" s="778"/>
      <c r="C24" s="778"/>
      <c r="D24" s="778"/>
      <c r="E24" s="778"/>
      <c r="F24" s="778"/>
      <c r="G24" s="778"/>
      <c r="H24" s="778"/>
      <c r="I24" s="778"/>
      <c r="N24" s="774"/>
      <c r="O24" s="774"/>
      <c r="P24" s="774"/>
      <c r="Q24" s="774"/>
      <c r="R24" s="774"/>
      <c r="S24" s="774"/>
      <c r="T24" s="774"/>
      <c r="U24" s="774"/>
      <c r="V24" s="774"/>
      <c r="W24" s="774"/>
    </row>
    <row r="25" spans="1:23" s="787" customFormat="1">
      <c r="A25" s="789" t="s">
        <v>979</v>
      </c>
      <c r="B25" s="776">
        <v>20.507999999999999</v>
      </c>
      <c r="C25" s="776">
        <v>2.5110000000000001</v>
      </c>
      <c r="D25" s="776">
        <v>2.0680000000000001</v>
      </c>
      <c r="E25" s="776">
        <v>4.1349999999999998</v>
      </c>
      <c r="F25" s="776">
        <v>0.26100000000000001</v>
      </c>
      <c r="G25" s="776">
        <v>0.45500000000000002</v>
      </c>
      <c r="H25" s="776">
        <v>0.11899999999999999</v>
      </c>
      <c r="I25" s="776">
        <v>0.30099999999999999</v>
      </c>
      <c r="N25" s="774"/>
      <c r="O25" s="774"/>
      <c r="P25" s="774"/>
      <c r="Q25" s="774"/>
      <c r="R25" s="774"/>
      <c r="S25" s="774"/>
      <c r="T25" s="774"/>
      <c r="U25" s="774"/>
      <c r="V25" s="774"/>
      <c r="W25" s="774"/>
    </row>
    <row r="26" spans="1:23" s="787" customFormat="1">
      <c r="A26" s="786" t="s">
        <v>924</v>
      </c>
      <c r="B26" s="776">
        <v>14.486000000000001</v>
      </c>
      <c r="C26" s="776">
        <v>0</v>
      </c>
      <c r="D26" s="776">
        <v>0</v>
      </c>
      <c r="E26" s="776">
        <v>0</v>
      </c>
      <c r="F26" s="776">
        <v>0</v>
      </c>
      <c r="G26" s="776">
        <v>0</v>
      </c>
      <c r="H26" s="776">
        <v>0</v>
      </c>
      <c r="I26" s="776">
        <v>0</v>
      </c>
      <c r="N26" s="774"/>
      <c r="O26" s="774"/>
      <c r="P26" s="774"/>
      <c r="Q26" s="774"/>
      <c r="R26" s="774"/>
      <c r="S26" s="774"/>
      <c r="T26" s="774"/>
      <c r="U26" s="774"/>
      <c r="V26" s="774"/>
      <c r="W26" s="774"/>
    </row>
    <row r="27" spans="1:23" s="787" customFormat="1">
      <c r="A27" s="786" t="s">
        <v>1041</v>
      </c>
      <c r="B27" s="776">
        <v>6.0220000000000002</v>
      </c>
      <c r="C27" s="776">
        <v>2.5110000000000001</v>
      </c>
      <c r="D27" s="776">
        <v>2.0680000000000001</v>
      </c>
      <c r="E27" s="776">
        <v>4.1349999999999998</v>
      </c>
      <c r="F27" s="776">
        <v>0.26100000000000001</v>
      </c>
      <c r="G27" s="776">
        <v>0.45500000000000002</v>
      </c>
      <c r="H27" s="776">
        <v>0.11899999999999999</v>
      </c>
      <c r="I27" s="776">
        <v>0.30099999999999999</v>
      </c>
      <c r="N27" s="774"/>
      <c r="O27" s="774"/>
      <c r="P27" s="774"/>
      <c r="Q27" s="774"/>
      <c r="R27" s="774"/>
      <c r="S27" s="774"/>
      <c r="T27" s="774"/>
      <c r="U27" s="774"/>
      <c r="V27" s="774"/>
      <c r="W27" s="774"/>
    </row>
    <row r="28" spans="1:23" ht="6" customHeight="1">
      <c r="A28" s="790"/>
      <c r="B28" s="778"/>
      <c r="C28" s="778"/>
      <c r="D28" s="778"/>
      <c r="E28" s="778"/>
      <c r="F28" s="778"/>
      <c r="G28" s="778"/>
      <c r="H28" s="778"/>
      <c r="I28" s="778"/>
      <c r="N28" s="774"/>
      <c r="O28" s="774"/>
      <c r="P28" s="774"/>
      <c r="Q28" s="774"/>
      <c r="R28" s="774"/>
      <c r="S28" s="774"/>
      <c r="T28" s="774"/>
      <c r="U28" s="774"/>
      <c r="V28" s="774"/>
      <c r="W28" s="774"/>
    </row>
    <row r="29" spans="1:23" s="787" customFormat="1">
      <c r="A29" s="789" t="s">
        <v>1050</v>
      </c>
      <c r="B29" s="776">
        <v>5532.8230000000003</v>
      </c>
      <c r="C29" s="776">
        <v>5707.3040000000001</v>
      </c>
      <c r="D29" s="776">
        <v>5966.076</v>
      </c>
      <c r="E29" s="776">
        <v>6071.9170000000004</v>
      </c>
      <c r="F29" s="776">
        <v>6207.384</v>
      </c>
      <c r="G29" s="776">
        <v>6345.5659999999998</v>
      </c>
      <c r="H29" s="776">
        <v>6465.0889999999999</v>
      </c>
      <c r="I29" s="776">
        <v>6796.201</v>
      </c>
      <c r="N29" s="774"/>
      <c r="O29" s="774"/>
      <c r="P29" s="774"/>
      <c r="Q29" s="774"/>
      <c r="R29" s="774"/>
      <c r="S29" s="774"/>
      <c r="T29" s="774"/>
      <c r="U29" s="774"/>
      <c r="V29" s="774"/>
      <c r="W29" s="774"/>
    </row>
    <row r="30" spans="1:23" s="793" customFormat="1" ht="14.25">
      <c r="A30" s="791" t="s">
        <v>1051</v>
      </c>
      <c r="B30" s="792">
        <v>2260.152</v>
      </c>
      <c r="C30" s="792">
        <v>2335.0239999999999</v>
      </c>
      <c r="D30" s="792">
        <v>2402.8939999999998</v>
      </c>
      <c r="E30" s="792">
        <v>2546.5369999999998</v>
      </c>
      <c r="F30" s="792">
        <v>2514.3150000000001</v>
      </c>
      <c r="G30" s="792">
        <v>2578.614</v>
      </c>
      <c r="H30" s="792">
        <v>2682.9870000000001</v>
      </c>
      <c r="I30" s="792">
        <v>2826.4209999999998</v>
      </c>
      <c r="N30" s="774"/>
      <c r="O30" s="774"/>
      <c r="P30" s="774"/>
      <c r="Q30" s="774"/>
      <c r="R30" s="774"/>
      <c r="S30" s="774"/>
      <c r="T30" s="774"/>
      <c r="U30" s="774"/>
      <c r="V30" s="774"/>
      <c r="W30" s="774"/>
    </row>
    <row r="31" spans="1:23" s="787" customFormat="1">
      <c r="A31" s="786" t="s">
        <v>924</v>
      </c>
      <c r="B31" s="776">
        <v>2242.8850000000002</v>
      </c>
      <c r="C31" s="776">
        <v>2316.971</v>
      </c>
      <c r="D31" s="776">
        <v>2381.2440000000001</v>
      </c>
      <c r="E31" s="776">
        <v>2520.884</v>
      </c>
      <c r="F31" s="776">
        <v>2482.0639999999999</v>
      </c>
      <c r="G31" s="776">
        <v>2543.6550000000002</v>
      </c>
      <c r="H31" s="776">
        <v>2654.4780000000001</v>
      </c>
      <c r="I31" s="776">
        <v>2799.9659999999999</v>
      </c>
      <c r="N31" s="774"/>
      <c r="O31" s="774"/>
      <c r="P31" s="774"/>
      <c r="Q31" s="774"/>
      <c r="R31" s="774"/>
      <c r="S31" s="774"/>
      <c r="T31" s="774"/>
      <c r="U31" s="774"/>
      <c r="V31" s="774"/>
      <c r="W31" s="774"/>
    </row>
    <row r="32" spans="1:23" s="787" customFormat="1">
      <c r="A32" s="786" t="s">
        <v>1041</v>
      </c>
      <c r="B32" s="776">
        <v>17.266999999999999</v>
      </c>
      <c r="C32" s="776">
        <v>18.053000000000001</v>
      </c>
      <c r="D32" s="776">
        <v>21.65</v>
      </c>
      <c r="E32" s="776">
        <v>25.652999999999999</v>
      </c>
      <c r="F32" s="776">
        <v>32.250999999999998</v>
      </c>
      <c r="G32" s="776">
        <v>34.959000000000003</v>
      </c>
      <c r="H32" s="776">
        <v>28.509</v>
      </c>
      <c r="I32" s="776">
        <v>26.454999999999998</v>
      </c>
      <c r="N32" s="774"/>
      <c r="O32" s="774"/>
      <c r="P32" s="774"/>
      <c r="Q32" s="774"/>
      <c r="R32" s="774"/>
      <c r="S32" s="774"/>
      <c r="T32" s="774"/>
      <c r="U32" s="774"/>
      <c r="V32" s="774"/>
      <c r="W32" s="774"/>
    </row>
    <row r="33" spans="1:23" ht="6" customHeight="1">
      <c r="A33" s="785"/>
      <c r="B33" s="778"/>
      <c r="C33" s="778"/>
      <c r="D33" s="778"/>
      <c r="E33" s="778"/>
      <c r="F33" s="778"/>
      <c r="G33" s="778"/>
      <c r="H33" s="778"/>
      <c r="I33" s="778"/>
      <c r="N33" s="774"/>
      <c r="O33" s="774"/>
      <c r="P33" s="774"/>
      <c r="Q33" s="774"/>
      <c r="R33" s="774"/>
      <c r="S33" s="774"/>
      <c r="T33" s="774"/>
      <c r="U33" s="774"/>
      <c r="V33" s="774"/>
      <c r="W33" s="774"/>
    </row>
    <row r="34" spans="1:23" s="793" customFormat="1" ht="14.25">
      <c r="A34" s="794" t="s">
        <v>1052</v>
      </c>
      <c r="B34" s="795">
        <v>3272.6709999999998</v>
      </c>
      <c r="C34" s="795">
        <v>3372.28</v>
      </c>
      <c r="D34" s="795">
        <v>3563.1819999999998</v>
      </c>
      <c r="E34" s="795">
        <v>3525.38</v>
      </c>
      <c r="F34" s="795">
        <v>3693.069</v>
      </c>
      <c r="G34" s="795">
        <v>3766.9520000000002</v>
      </c>
      <c r="H34" s="795">
        <v>3782.1019999999999</v>
      </c>
      <c r="I34" s="795">
        <v>3969.78</v>
      </c>
      <c r="N34" s="774"/>
      <c r="O34" s="774"/>
      <c r="P34" s="774"/>
      <c r="Q34" s="774"/>
      <c r="R34" s="774"/>
      <c r="S34" s="774"/>
      <c r="T34" s="774"/>
      <c r="U34" s="774"/>
      <c r="V34" s="774"/>
      <c r="W34" s="774"/>
    </row>
    <row r="35" spans="1:23" s="787" customFormat="1">
      <c r="A35" s="786" t="s">
        <v>924</v>
      </c>
      <c r="B35" s="776">
        <v>1962.3109999999999</v>
      </c>
      <c r="C35" s="776">
        <v>2049.3620000000001</v>
      </c>
      <c r="D35" s="776">
        <v>2121.2620000000002</v>
      </c>
      <c r="E35" s="776">
        <v>2166.4560000000001</v>
      </c>
      <c r="F35" s="776">
        <v>2288.44</v>
      </c>
      <c r="G35" s="776">
        <v>2341.346</v>
      </c>
      <c r="H35" s="776">
        <v>2297.7809999999999</v>
      </c>
      <c r="I35" s="776">
        <v>2362.19</v>
      </c>
      <c r="N35" s="774"/>
      <c r="O35" s="774"/>
      <c r="P35" s="774"/>
      <c r="Q35" s="774"/>
      <c r="R35" s="774"/>
      <c r="S35" s="774"/>
      <c r="T35" s="774"/>
      <c r="U35" s="774"/>
      <c r="V35" s="774"/>
      <c r="W35" s="774"/>
    </row>
    <row r="36" spans="1:23">
      <c r="A36" s="781" t="s">
        <v>925</v>
      </c>
      <c r="B36" s="782">
        <v>53.872999999999998</v>
      </c>
      <c r="C36" s="782">
        <v>56.281999999999996</v>
      </c>
      <c r="D36" s="782">
        <v>60.271999999999998</v>
      </c>
      <c r="E36" s="782">
        <v>63.512999999999998</v>
      </c>
      <c r="F36" s="782">
        <v>65.483000000000004</v>
      </c>
      <c r="G36" s="782">
        <v>67.492000000000004</v>
      </c>
      <c r="H36" s="782">
        <v>74.209999999999994</v>
      </c>
      <c r="I36" s="782">
        <v>75.3</v>
      </c>
      <c r="N36" s="774"/>
      <c r="O36" s="774"/>
      <c r="P36" s="774"/>
      <c r="Q36" s="774"/>
      <c r="R36" s="774"/>
      <c r="S36" s="774"/>
      <c r="T36" s="774"/>
      <c r="U36" s="774"/>
      <c r="V36" s="774"/>
      <c r="W36" s="774"/>
    </row>
    <row r="37" spans="1:23">
      <c r="A37" s="781" t="s">
        <v>510</v>
      </c>
      <c r="B37" s="782">
        <v>14.436999999999999</v>
      </c>
      <c r="C37" s="782">
        <v>9.8360000000000003</v>
      </c>
      <c r="D37" s="782">
        <v>14.91</v>
      </c>
      <c r="E37" s="782">
        <v>16.001999999999999</v>
      </c>
      <c r="F37" s="782">
        <v>12.811</v>
      </c>
      <c r="G37" s="782">
        <v>12.127000000000001</v>
      </c>
      <c r="H37" s="782">
        <v>32.057000000000002</v>
      </c>
      <c r="I37" s="782">
        <v>32.5</v>
      </c>
      <c r="N37" s="774"/>
      <c r="O37" s="774"/>
      <c r="P37" s="774"/>
      <c r="Q37" s="774"/>
      <c r="R37" s="774"/>
      <c r="S37" s="774"/>
      <c r="T37" s="774"/>
      <c r="U37" s="774"/>
      <c r="V37" s="774"/>
      <c r="W37" s="774"/>
    </row>
    <row r="38" spans="1:23">
      <c r="A38" s="781" t="s">
        <v>1048</v>
      </c>
      <c r="B38" s="782">
        <v>1894.001</v>
      </c>
      <c r="C38" s="782">
        <v>1983.2439999999999</v>
      </c>
      <c r="D38" s="782">
        <v>2046.08</v>
      </c>
      <c r="E38" s="782">
        <v>2086.9409999999998</v>
      </c>
      <c r="F38" s="782">
        <v>2210.1460000000002</v>
      </c>
      <c r="G38" s="782">
        <v>2261.7269999999999</v>
      </c>
      <c r="H38" s="782">
        <v>2191.5140000000001</v>
      </c>
      <c r="I38" s="782">
        <v>2254.39</v>
      </c>
      <c r="N38" s="774"/>
      <c r="O38" s="774"/>
      <c r="P38" s="774"/>
      <c r="Q38" s="774"/>
      <c r="R38" s="774"/>
      <c r="S38" s="774"/>
      <c r="T38" s="774"/>
      <c r="U38" s="774"/>
      <c r="V38" s="774"/>
      <c r="W38" s="774"/>
    </row>
    <row r="39" spans="1:23" ht="13.5" customHeight="1">
      <c r="A39" s="783" t="s">
        <v>993</v>
      </c>
      <c r="B39" s="782">
        <v>66.22</v>
      </c>
      <c r="C39" s="782">
        <v>69.521000000000001</v>
      </c>
      <c r="D39" s="782">
        <v>80.349000000000004</v>
      </c>
      <c r="E39" s="782">
        <v>80.882000000000005</v>
      </c>
      <c r="F39" s="782">
        <v>84.554000000000002</v>
      </c>
      <c r="G39" s="782">
        <v>85.85</v>
      </c>
      <c r="H39" s="782">
        <v>89.932000000000002</v>
      </c>
      <c r="I39" s="782">
        <v>91.575999999999993</v>
      </c>
      <c r="N39" s="774"/>
      <c r="O39" s="774"/>
      <c r="P39" s="774"/>
      <c r="Q39" s="774"/>
      <c r="R39" s="774"/>
      <c r="S39" s="774"/>
      <c r="T39" s="774"/>
      <c r="U39" s="774"/>
      <c r="V39" s="774"/>
      <c r="W39" s="774"/>
    </row>
    <row r="40" spans="1:23" ht="13.5" customHeight="1">
      <c r="A40" s="783" t="s">
        <v>994</v>
      </c>
      <c r="B40" s="782">
        <v>5.21</v>
      </c>
      <c r="C40" s="782">
        <v>5.694</v>
      </c>
      <c r="D40" s="782">
        <v>6.3090000000000002</v>
      </c>
      <c r="E40" s="782">
        <v>6.3970000000000002</v>
      </c>
      <c r="F40" s="782">
        <v>6.2060000000000004</v>
      </c>
      <c r="G40" s="782">
        <v>6.5839999999999996</v>
      </c>
      <c r="H40" s="782">
        <v>6.976</v>
      </c>
      <c r="I40" s="782">
        <v>7.2030000000000003</v>
      </c>
      <c r="N40" s="774"/>
      <c r="O40" s="774"/>
      <c r="P40" s="774"/>
      <c r="Q40" s="774"/>
      <c r="R40" s="774"/>
      <c r="S40" s="774"/>
      <c r="T40" s="774"/>
      <c r="U40" s="774"/>
      <c r="V40" s="774"/>
      <c r="W40" s="774"/>
    </row>
    <row r="41" spans="1:23" ht="13.5" customHeight="1">
      <c r="A41" s="783" t="s">
        <v>1039</v>
      </c>
      <c r="B41" s="782">
        <v>233.184</v>
      </c>
      <c r="C41" s="782">
        <v>235.84800000000001</v>
      </c>
      <c r="D41" s="782">
        <v>239.148</v>
      </c>
      <c r="E41" s="782">
        <v>220.922</v>
      </c>
      <c r="F41" s="782">
        <v>219.26499999999999</v>
      </c>
      <c r="G41" s="782">
        <v>223.434</v>
      </c>
      <c r="H41" s="782">
        <v>229.40700000000001</v>
      </c>
      <c r="I41" s="782">
        <v>242.029</v>
      </c>
      <c r="N41" s="774"/>
      <c r="O41" s="774"/>
      <c r="P41" s="774"/>
      <c r="Q41" s="774"/>
      <c r="R41" s="774"/>
      <c r="S41" s="774"/>
      <c r="T41" s="774"/>
      <c r="U41" s="774"/>
      <c r="V41" s="774"/>
      <c r="W41" s="774"/>
    </row>
    <row r="42" spans="1:23" ht="13.5" customHeight="1">
      <c r="A42" s="783" t="s">
        <v>447</v>
      </c>
      <c r="B42" s="782">
        <v>743.06299999999999</v>
      </c>
      <c r="C42" s="782">
        <v>780.75699999999995</v>
      </c>
      <c r="D42" s="782">
        <v>794.56100000000004</v>
      </c>
      <c r="E42" s="782">
        <v>813.58600000000001</v>
      </c>
      <c r="F42" s="782">
        <v>840.97799999999995</v>
      </c>
      <c r="G42" s="782">
        <v>861.26</v>
      </c>
      <c r="H42" s="782">
        <v>868.21199999999999</v>
      </c>
      <c r="I42" s="782">
        <v>902.85900000000004</v>
      </c>
      <c r="N42" s="774"/>
      <c r="O42" s="774"/>
      <c r="P42" s="774"/>
      <c r="Q42" s="774"/>
      <c r="R42" s="774"/>
      <c r="S42" s="774"/>
      <c r="T42" s="774"/>
      <c r="U42" s="774"/>
      <c r="V42" s="774"/>
      <c r="W42" s="774"/>
    </row>
    <row r="43" spans="1:23" ht="13.5" customHeight="1">
      <c r="A43" s="783" t="s">
        <v>449</v>
      </c>
      <c r="B43" s="796">
        <v>846.32399999999996</v>
      </c>
      <c r="C43" s="796">
        <v>891.42399999999998</v>
      </c>
      <c r="D43" s="796">
        <v>925.71299999999997</v>
      </c>
      <c r="E43" s="796">
        <v>965.154</v>
      </c>
      <c r="F43" s="796">
        <v>1059.143</v>
      </c>
      <c r="G43" s="796">
        <v>1084.5989999999999</v>
      </c>
      <c r="H43" s="796">
        <v>996.98699999999997</v>
      </c>
      <c r="I43" s="796">
        <v>1010.723</v>
      </c>
      <c r="N43" s="774"/>
      <c r="O43" s="774"/>
      <c r="P43" s="774"/>
      <c r="Q43" s="774"/>
      <c r="R43" s="774"/>
      <c r="S43" s="774"/>
      <c r="T43" s="774"/>
      <c r="U43" s="774"/>
      <c r="V43" s="774"/>
      <c r="W43" s="774"/>
    </row>
    <row r="44" spans="1:23" ht="6" customHeight="1">
      <c r="A44" s="777"/>
      <c r="B44" s="778"/>
      <c r="C44" s="778"/>
      <c r="D44" s="778"/>
      <c r="E44" s="778"/>
      <c r="F44" s="778"/>
      <c r="G44" s="778"/>
      <c r="H44" s="778"/>
      <c r="I44" s="778"/>
      <c r="N44" s="774"/>
      <c r="O44" s="774"/>
      <c r="P44" s="774"/>
      <c r="Q44" s="774"/>
      <c r="R44" s="774"/>
      <c r="S44" s="774"/>
      <c r="T44" s="774"/>
      <c r="U44" s="774"/>
      <c r="V44" s="774"/>
      <c r="W44" s="774"/>
    </row>
    <row r="45" spans="1:23" s="787" customFormat="1">
      <c r="A45" s="786" t="s">
        <v>1041</v>
      </c>
      <c r="B45" s="797">
        <v>1310.3599999999999</v>
      </c>
      <c r="C45" s="797">
        <v>1322.9179999999999</v>
      </c>
      <c r="D45" s="797">
        <v>1441.92</v>
      </c>
      <c r="E45" s="797">
        <v>1358.924</v>
      </c>
      <c r="F45" s="797">
        <v>1404.6289999999999</v>
      </c>
      <c r="G45" s="797">
        <v>1425.606</v>
      </c>
      <c r="H45" s="797">
        <v>1484.3209999999999</v>
      </c>
      <c r="I45" s="797">
        <v>1607.59</v>
      </c>
      <c r="N45" s="774"/>
      <c r="O45" s="774"/>
      <c r="P45" s="774"/>
      <c r="Q45" s="774"/>
      <c r="R45" s="774"/>
      <c r="S45" s="774"/>
      <c r="T45" s="774"/>
      <c r="U45" s="774"/>
      <c r="V45" s="774"/>
      <c r="W45" s="774"/>
    </row>
    <row r="46" spans="1:23" ht="6" customHeight="1">
      <c r="A46" s="798"/>
      <c r="B46" s="778"/>
      <c r="C46" s="778"/>
      <c r="D46" s="778"/>
      <c r="E46" s="778"/>
      <c r="F46" s="778"/>
      <c r="G46" s="778"/>
      <c r="H46" s="778"/>
      <c r="I46" s="778"/>
      <c r="N46" s="774"/>
      <c r="O46" s="774"/>
      <c r="P46" s="774"/>
      <c r="Q46" s="774"/>
      <c r="R46" s="774"/>
      <c r="S46" s="774"/>
      <c r="T46" s="774"/>
      <c r="U46" s="774"/>
      <c r="V46" s="774"/>
      <c r="W46" s="774"/>
    </row>
    <row r="47" spans="1:23" s="787" customFormat="1">
      <c r="A47" s="789" t="s">
        <v>1053</v>
      </c>
      <c r="B47" s="776">
        <v>56.491</v>
      </c>
      <c r="C47" s="776">
        <v>55.264000000000003</v>
      </c>
      <c r="D47" s="776">
        <v>60.863999999999997</v>
      </c>
      <c r="E47" s="776">
        <v>53.23</v>
      </c>
      <c r="F47" s="776">
        <v>68.027000000000001</v>
      </c>
      <c r="G47" s="776">
        <v>69.558999999999997</v>
      </c>
      <c r="H47" s="776">
        <v>102.78400000000001</v>
      </c>
      <c r="I47" s="776">
        <v>84.135000000000005</v>
      </c>
      <c r="N47" s="774"/>
      <c r="O47" s="774"/>
      <c r="P47" s="774"/>
      <c r="Q47" s="774"/>
      <c r="R47" s="774"/>
      <c r="S47" s="774"/>
      <c r="T47" s="774"/>
      <c r="U47" s="774"/>
      <c r="V47" s="774"/>
      <c r="W47" s="774"/>
    </row>
    <row r="48" spans="1:23" s="787" customFormat="1">
      <c r="A48" s="786" t="s">
        <v>924</v>
      </c>
      <c r="B48" s="776">
        <v>0</v>
      </c>
      <c r="C48" s="776">
        <v>0</v>
      </c>
      <c r="D48" s="776">
        <v>0</v>
      </c>
      <c r="E48" s="776">
        <v>0</v>
      </c>
      <c r="F48" s="776">
        <v>0</v>
      </c>
      <c r="G48" s="776">
        <v>0</v>
      </c>
      <c r="H48" s="776">
        <v>0</v>
      </c>
      <c r="I48" s="776">
        <v>0</v>
      </c>
      <c r="N48" s="774"/>
      <c r="O48" s="774"/>
      <c r="P48" s="774"/>
      <c r="Q48" s="774"/>
      <c r="R48" s="774"/>
      <c r="S48" s="774"/>
      <c r="T48" s="774"/>
      <c r="U48" s="774"/>
      <c r="V48" s="774"/>
      <c r="W48" s="774"/>
    </row>
    <row r="49" spans="1:23" s="787" customFormat="1">
      <c r="A49" s="786" t="s">
        <v>1041</v>
      </c>
      <c r="B49" s="776">
        <v>56.491</v>
      </c>
      <c r="C49" s="776">
        <v>55.264000000000003</v>
      </c>
      <c r="D49" s="776">
        <v>60.863999999999997</v>
      </c>
      <c r="E49" s="776">
        <v>53.23</v>
      </c>
      <c r="F49" s="776">
        <v>68.027000000000001</v>
      </c>
      <c r="G49" s="776">
        <v>69.558999999999997</v>
      </c>
      <c r="H49" s="776">
        <v>102.78400000000001</v>
      </c>
      <c r="I49" s="776">
        <v>84.135000000000005</v>
      </c>
      <c r="N49" s="774"/>
      <c r="O49" s="774"/>
      <c r="P49" s="774"/>
      <c r="Q49" s="774"/>
      <c r="R49" s="774"/>
      <c r="S49" s="774"/>
      <c r="T49" s="774"/>
      <c r="U49" s="774"/>
      <c r="V49" s="774"/>
      <c r="W49" s="774"/>
    </row>
    <row r="50" spans="1:23" ht="6" customHeight="1">
      <c r="A50" s="798"/>
      <c r="B50" s="778"/>
      <c r="C50" s="778"/>
      <c r="D50" s="778"/>
      <c r="E50" s="778"/>
      <c r="F50" s="778"/>
      <c r="G50" s="778"/>
      <c r="H50" s="778"/>
      <c r="I50" s="778"/>
      <c r="N50" s="774"/>
      <c r="O50" s="774"/>
      <c r="P50" s="774"/>
      <c r="Q50" s="774"/>
      <c r="R50" s="774"/>
      <c r="S50" s="774"/>
      <c r="T50" s="774"/>
      <c r="U50" s="774"/>
      <c r="V50" s="774"/>
      <c r="W50" s="774"/>
    </row>
    <row r="51" spans="1:23" s="787" customFormat="1">
      <c r="A51" s="799" t="s">
        <v>1054</v>
      </c>
      <c r="B51" s="776">
        <v>715.42</v>
      </c>
      <c r="C51" s="776">
        <v>715.12699999999995</v>
      </c>
      <c r="D51" s="776">
        <v>822.33500000000004</v>
      </c>
      <c r="E51" s="776">
        <v>749.47500000000002</v>
      </c>
      <c r="F51" s="776">
        <v>774.30799999999999</v>
      </c>
      <c r="G51" s="776">
        <v>839.73299999999995</v>
      </c>
      <c r="H51" s="776">
        <v>844.45799999999997</v>
      </c>
      <c r="I51" s="776">
        <v>847.77599999999995</v>
      </c>
      <c r="N51" s="774"/>
      <c r="O51" s="774"/>
      <c r="P51" s="774"/>
      <c r="Q51" s="774"/>
      <c r="R51" s="774"/>
      <c r="S51" s="774"/>
      <c r="T51" s="774"/>
      <c r="U51" s="774"/>
      <c r="V51" s="774"/>
      <c r="W51" s="774"/>
    </row>
    <row r="52" spans="1:23" s="787" customFormat="1">
      <c r="A52" s="786" t="s">
        <v>924</v>
      </c>
      <c r="B52" s="776">
        <v>149.89599999999999</v>
      </c>
      <c r="C52" s="776">
        <v>150.37100000000001</v>
      </c>
      <c r="D52" s="776">
        <v>152.17599999999999</v>
      </c>
      <c r="E52" s="776">
        <v>147.39599999999999</v>
      </c>
      <c r="F52" s="776">
        <v>156.935</v>
      </c>
      <c r="G52" s="776">
        <v>158.18199999999999</v>
      </c>
      <c r="H52" s="776">
        <v>184.34700000000001</v>
      </c>
      <c r="I52" s="776">
        <v>198.89699999999999</v>
      </c>
      <c r="N52" s="774"/>
      <c r="O52" s="774"/>
      <c r="P52" s="774"/>
      <c r="Q52" s="774"/>
      <c r="R52" s="774"/>
      <c r="S52" s="774"/>
      <c r="T52" s="774"/>
      <c r="U52" s="774"/>
      <c r="V52" s="774"/>
      <c r="W52" s="774"/>
    </row>
    <row r="53" spans="1:23" s="787" customFormat="1">
      <c r="A53" s="786" t="s">
        <v>1041</v>
      </c>
      <c r="B53" s="776">
        <v>565.524</v>
      </c>
      <c r="C53" s="776">
        <v>564.75599999999997</v>
      </c>
      <c r="D53" s="776">
        <v>670.15899999999999</v>
      </c>
      <c r="E53" s="776">
        <v>602.07899999999995</v>
      </c>
      <c r="F53" s="776">
        <v>617.37300000000005</v>
      </c>
      <c r="G53" s="776">
        <v>681.55100000000004</v>
      </c>
      <c r="H53" s="776">
        <v>660.11099999999999</v>
      </c>
      <c r="I53" s="776">
        <v>648.87900000000002</v>
      </c>
      <c r="N53" s="774"/>
      <c r="O53" s="774"/>
      <c r="P53" s="774"/>
      <c r="Q53" s="774"/>
      <c r="R53" s="774"/>
      <c r="S53" s="774"/>
      <c r="T53" s="774"/>
      <c r="U53" s="774"/>
      <c r="V53" s="774"/>
      <c r="W53" s="774"/>
    </row>
    <row r="54" spans="1:23" ht="6" customHeight="1">
      <c r="A54" s="798"/>
      <c r="B54" s="778"/>
      <c r="C54" s="778"/>
      <c r="D54" s="778"/>
      <c r="E54" s="778"/>
      <c r="F54" s="778"/>
      <c r="G54" s="778"/>
      <c r="H54" s="778"/>
      <c r="I54" s="778"/>
      <c r="N54" s="774"/>
      <c r="O54" s="774"/>
      <c r="P54" s="774"/>
      <c r="Q54" s="774"/>
      <c r="R54" s="774"/>
      <c r="S54" s="774"/>
      <c r="T54" s="774"/>
      <c r="U54" s="774"/>
      <c r="V54" s="774"/>
      <c r="W54" s="774"/>
    </row>
    <row r="55" spans="1:23" s="787" customFormat="1">
      <c r="A55" s="789" t="s">
        <v>410</v>
      </c>
      <c r="B55" s="776">
        <v>466.61599999999999</v>
      </c>
      <c r="C55" s="776">
        <v>452.16899999999998</v>
      </c>
      <c r="D55" s="776">
        <v>421.93299999999999</v>
      </c>
      <c r="E55" s="776">
        <v>442.447</v>
      </c>
      <c r="F55" s="776">
        <v>446.61500000000001</v>
      </c>
      <c r="G55" s="776">
        <v>483.87299999999999</v>
      </c>
      <c r="H55" s="776">
        <v>489.89400000000001</v>
      </c>
      <c r="I55" s="776">
        <v>460.28</v>
      </c>
      <c r="N55" s="774"/>
      <c r="O55" s="774"/>
      <c r="P55" s="774"/>
      <c r="Q55" s="774"/>
      <c r="R55" s="774"/>
      <c r="S55" s="774"/>
      <c r="T55" s="774"/>
      <c r="U55" s="774"/>
      <c r="V55" s="774"/>
      <c r="W55" s="774"/>
    </row>
    <row r="56" spans="1:23" s="787" customFormat="1">
      <c r="A56" s="786" t="s">
        <v>924</v>
      </c>
      <c r="B56" s="776">
        <v>432.91899999999998</v>
      </c>
      <c r="C56" s="776">
        <v>414.642</v>
      </c>
      <c r="D56" s="776">
        <v>392.02499999999998</v>
      </c>
      <c r="E56" s="776">
        <v>398.84500000000003</v>
      </c>
      <c r="F56" s="776">
        <v>410.77600000000001</v>
      </c>
      <c r="G56" s="776">
        <v>438.95</v>
      </c>
      <c r="H56" s="776">
        <v>441.18299999999999</v>
      </c>
      <c r="I56" s="776">
        <v>413.55900000000003</v>
      </c>
      <c r="N56" s="774"/>
      <c r="O56" s="774"/>
      <c r="P56" s="774"/>
      <c r="Q56" s="774"/>
      <c r="R56" s="774"/>
      <c r="S56" s="774"/>
      <c r="T56" s="774"/>
      <c r="U56" s="774"/>
      <c r="V56" s="774"/>
      <c r="W56" s="774"/>
    </row>
    <row r="57" spans="1:23" s="787" customFormat="1">
      <c r="A57" s="786" t="s">
        <v>1041</v>
      </c>
      <c r="B57" s="776">
        <v>33.697000000000003</v>
      </c>
      <c r="C57" s="776">
        <v>37.527000000000001</v>
      </c>
      <c r="D57" s="776">
        <v>29.908000000000001</v>
      </c>
      <c r="E57" s="776">
        <v>43.601999999999997</v>
      </c>
      <c r="F57" s="776">
        <v>35.838999999999999</v>
      </c>
      <c r="G57" s="776">
        <v>44.923000000000002</v>
      </c>
      <c r="H57" s="776">
        <v>48.710999999999999</v>
      </c>
      <c r="I57" s="776">
        <v>46.720999999999997</v>
      </c>
      <c r="N57" s="774"/>
      <c r="O57" s="774"/>
      <c r="P57" s="774"/>
      <c r="Q57" s="774"/>
      <c r="R57" s="774"/>
      <c r="S57" s="774"/>
      <c r="T57" s="774"/>
      <c r="U57" s="774"/>
      <c r="V57" s="774"/>
      <c r="W57" s="774"/>
    </row>
    <row r="58" spans="1:23" s="787" customFormat="1" ht="6.75" customHeight="1">
      <c r="A58" s="800"/>
      <c r="B58" s="801"/>
      <c r="C58" s="801"/>
      <c r="D58" s="801"/>
      <c r="E58" s="801"/>
      <c r="F58" s="801"/>
      <c r="G58" s="801"/>
      <c r="H58" s="801"/>
      <c r="I58" s="801"/>
    </row>
    <row r="59" spans="1:23" ht="6" customHeight="1">
      <c r="A59" s="802"/>
      <c r="B59" s="802"/>
      <c r="C59" s="803"/>
      <c r="D59" s="803"/>
      <c r="E59" s="803"/>
      <c r="F59" s="803"/>
      <c r="G59" s="802"/>
      <c r="H59" s="803"/>
      <c r="I59" s="802"/>
    </row>
    <row r="60" spans="1:23" s="766" customFormat="1" ht="12">
      <c r="A60" s="2212" t="s">
        <v>1023</v>
      </c>
      <c r="B60" s="2217"/>
      <c r="C60" s="2217"/>
      <c r="D60" s="2217"/>
      <c r="E60" s="2217"/>
      <c r="F60" s="2217"/>
      <c r="G60" s="2217"/>
      <c r="H60" s="2215"/>
      <c r="I60" s="2215"/>
    </row>
    <row r="61" spans="1:23" s="766" customFormat="1" ht="13.15" customHeight="1">
      <c r="A61" s="2217"/>
      <c r="B61" s="2217"/>
      <c r="C61" s="2217"/>
      <c r="D61" s="2217"/>
      <c r="E61" s="2217"/>
      <c r="F61" s="2217"/>
      <c r="G61" s="2217"/>
      <c r="H61" s="2215"/>
      <c r="I61" s="2215"/>
    </row>
    <row r="62" spans="1:23" s="766" customFormat="1" ht="12">
      <c r="A62" s="2216" t="s">
        <v>1055</v>
      </c>
      <c r="B62" s="2216"/>
      <c r="C62" s="2216"/>
      <c r="D62" s="2216"/>
      <c r="E62" s="2216"/>
      <c r="F62" s="2216"/>
      <c r="G62" s="2216"/>
      <c r="H62" s="2215"/>
      <c r="I62" s="2215"/>
    </row>
    <row r="63" spans="1:23" s="804" customFormat="1" ht="13.15" customHeight="1">
      <c r="A63" s="2216"/>
      <c r="B63" s="2216"/>
      <c r="C63" s="2216"/>
      <c r="D63" s="2216"/>
      <c r="E63" s="2216"/>
      <c r="F63" s="2216"/>
      <c r="G63" s="2216"/>
      <c r="H63" s="2215"/>
      <c r="I63" s="2215"/>
    </row>
    <row r="64" spans="1:23" s="766" customFormat="1" ht="13.5" customHeight="1">
      <c r="A64" s="2216" t="s">
        <v>1056</v>
      </c>
      <c r="B64" s="2216"/>
      <c r="C64" s="2216"/>
      <c r="D64" s="2216"/>
      <c r="E64" s="2216"/>
      <c r="F64" s="2216"/>
      <c r="G64" s="2216"/>
      <c r="H64" s="2216"/>
      <c r="I64" s="2216"/>
    </row>
    <row r="65" spans="1:9" s="804" customFormat="1" ht="13.5" customHeight="1">
      <c r="A65" s="2216" t="s">
        <v>1057</v>
      </c>
      <c r="B65" s="2216"/>
      <c r="C65" s="2216"/>
      <c r="D65" s="2216"/>
      <c r="E65" s="2216"/>
      <c r="F65" s="2216"/>
      <c r="G65" s="2216"/>
      <c r="H65" s="2216"/>
      <c r="I65" s="2216"/>
    </row>
    <row r="66" spans="1:9" s="702" customFormat="1" ht="6" customHeight="1">
      <c r="A66" s="767"/>
      <c r="B66" s="805"/>
      <c r="C66" s="806"/>
      <c r="D66" s="806"/>
      <c r="E66" s="806"/>
      <c r="F66" s="806"/>
      <c r="G66" s="805"/>
      <c r="H66" s="806"/>
      <c r="I66" s="805"/>
    </row>
    <row r="67" spans="1:9" s="702" customFormat="1" ht="15" customHeight="1">
      <c r="A67" s="770" t="s">
        <v>1045</v>
      </c>
    </row>
  </sheetData>
  <mergeCells count="4">
    <mergeCell ref="A60:I61"/>
    <mergeCell ref="A62:I63"/>
    <mergeCell ref="A64:I64"/>
    <mergeCell ref="A65:I65"/>
  </mergeCells>
  <printOptions horizontalCentered="1"/>
  <pageMargins left="0.19685039370078741" right="0.19685039370078741" top="0.59055118110236227" bottom="0.59055118110236227" header="0.31496062992125984" footer="0.31496062992125984"/>
  <pageSetup paperSize="9" scale="66" orientation="portrait"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55AECD-E701-4444-B018-AA3B3E20EBEE}">
  <dimension ref="A1:E43"/>
  <sheetViews>
    <sheetView view="pageBreakPreview" zoomScaleNormal="100" zoomScaleSheetLayoutView="100" workbookViewId="0">
      <selection activeCell="A3" sqref="A3"/>
    </sheetView>
  </sheetViews>
  <sheetFormatPr defaultRowHeight="12.75"/>
  <cols>
    <col min="1" max="1" width="13.7109375" style="2" customWidth="1"/>
    <col min="2" max="3" width="23.42578125" style="2" customWidth="1"/>
    <col min="4" max="4" width="32.42578125" style="2" customWidth="1"/>
    <col min="5" max="5" width="10.5703125" style="2" customWidth="1"/>
    <col min="6" max="256" width="9.140625" style="2"/>
    <col min="257" max="257" width="13.7109375" style="2" customWidth="1"/>
    <col min="258" max="259" width="23.42578125" style="2" customWidth="1"/>
    <col min="260" max="260" width="32.42578125" style="2" customWidth="1"/>
    <col min="261" max="261" width="10.5703125" style="2" customWidth="1"/>
    <col min="262" max="512" width="9.140625" style="2"/>
    <col min="513" max="513" width="13.7109375" style="2" customWidth="1"/>
    <col min="514" max="515" width="23.42578125" style="2" customWidth="1"/>
    <col min="516" max="516" width="32.42578125" style="2" customWidth="1"/>
    <col min="517" max="517" width="10.5703125" style="2" customWidth="1"/>
    <col min="518" max="768" width="9.140625" style="2"/>
    <col min="769" max="769" width="13.7109375" style="2" customWidth="1"/>
    <col min="770" max="771" width="23.42578125" style="2" customWidth="1"/>
    <col min="772" max="772" width="32.42578125" style="2" customWidth="1"/>
    <col min="773" max="773" width="10.5703125" style="2" customWidth="1"/>
    <col min="774" max="1024" width="9.140625" style="2"/>
    <col min="1025" max="1025" width="13.7109375" style="2" customWidth="1"/>
    <col min="1026" max="1027" width="23.42578125" style="2" customWidth="1"/>
    <col min="1028" max="1028" width="32.42578125" style="2" customWidth="1"/>
    <col min="1029" max="1029" width="10.5703125" style="2" customWidth="1"/>
    <col min="1030" max="1280" width="9.140625" style="2"/>
    <col min="1281" max="1281" width="13.7109375" style="2" customWidth="1"/>
    <col min="1282" max="1283" width="23.42578125" style="2" customWidth="1"/>
    <col min="1284" max="1284" width="32.42578125" style="2" customWidth="1"/>
    <col min="1285" max="1285" width="10.5703125" style="2" customWidth="1"/>
    <col min="1286" max="1536" width="9.140625" style="2"/>
    <col min="1537" max="1537" width="13.7109375" style="2" customWidth="1"/>
    <col min="1538" max="1539" width="23.42578125" style="2" customWidth="1"/>
    <col min="1540" max="1540" width="32.42578125" style="2" customWidth="1"/>
    <col min="1541" max="1541" width="10.5703125" style="2" customWidth="1"/>
    <col min="1542" max="1792" width="9.140625" style="2"/>
    <col min="1793" max="1793" width="13.7109375" style="2" customWidth="1"/>
    <col min="1794" max="1795" width="23.42578125" style="2" customWidth="1"/>
    <col min="1796" max="1796" width="32.42578125" style="2" customWidth="1"/>
    <col min="1797" max="1797" width="10.5703125" style="2" customWidth="1"/>
    <col min="1798" max="2048" width="9.140625" style="2"/>
    <col min="2049" max="2049" width="13.7109375" style="2" customWidth="1"/>
    <col min="2050" max="2051" width="23.42578125" style="2" customWidth="1"/>
    <col min="2052" max="2052" width="32.42578125" style="2" customWidth="1"/>
    <col min="2053" max="2053" width="10.5703125" style="2" customWidth="1"/>
    <col min="2054" max="2304" width="9.140625" style="2"/>
    <col min="2305" max="2305" width="13.7109375" style="2" customWidth="1"/>
    <col min="2306" max="2307" width="23.42578125" style="2" customWidth="1"/>
    <col min="2308" max="2308" width="32.42578125" style="2" customWidth="1"/>
    <col min="2309" max="2309" width="10.5703125" style="2" customWidth="1"/>
    <col min="2310" max="2560" width="9.140625" style="2"/>
    <col min="2561" max="2561" width="13.7109375" style="2" customWidth="1"/>
    <col min="2562" max="2563" width="23.42578125" style="2" customWidth="1"/>
    <col min="2564" max="2564" width="32.42578125" style="2" customWidth="1"/>
    <col min="2565" max="2565" width="10.5703125" style="2" customWidth="1"/>
    <col min="2566" max="2816" width="9.140625" style="2"/>
    <col min="2817" max="2817" width="13.7109375" style="2" customWidth="1"/>
    <col min="2818" max="2819" width="23.42578125" style="2" customWidth="1"/>
    <col min="2820" max="2820" width="32.42578125" style="2" customWidth="1"/>
    <col min="2821" max="2821" width="10.5703125" style="2" customWidth="1"/>
    <col min="2822" max="3072" width="9.140625" style="2"/>
    <col min="3073" max="3073" width="13.7109375" style="2" customWidth="1"/>
    <col min="3074" max="3075" width="23.42578125" style="2" customWidth="1"/>
    <col min="3076" max="3076" width="32.42578125" style="2" customWidth="1"/>
    <col min="3077" max="3077" width="10.5703125" style="2" customWidth="1"/>
    <col min="3078" max="3328" width="9.140625" style="2"/>
    <col min="3329" max="3329" width="13.7109375" style="2" customWidth="1"/>
    <col min="3330" max="3331" width="23.42578125" style="2" customWidth="1"/>
    <col min="3332" max="3332" width="32.42578125" style="2" customWidth="1"/>
    <col min="3333" max="3333" width="10.5703125" style="2" customWidth="1"/>
    <col min="3334" max="3584" width="9.140625" style="2"/>
    <col min="3585" max="3585" width="13.7109375" style="2" customWidth="1"/>
    <col min="3586" max="3587" width="23.42578125" style="2" customWidth="1"/>
    <col min="3588" max="3588" width="32.42578125" style="2" customWidth="1"/>
    <col min="3589" max="3589" width="10.5703125" style="2" customWidth="1"/>
    <col min="3590" max="3840" width="9.140625" style="2"/>
    <col min="3841" max="3841" width="13.7109375" style="2" customWidth="1"/>
    <col min="3842" max="3843" width="23.42578125" style="2" customWidth="1"/>
    <col min="3844" max="3844" width="32.42578125" style="2" customWidth="1"/>
    <col min="3845" max="3845" width="10.5703125" style="2" customWidth="1"/>
    <col min="3846" max="4096" width="9.140625" style="2"/>
    <col min="4097" max="4097" width="13.7109375" style="2" customWidth="1"/>
    <col min="4098" max="4099" width="23.42578125" style="2" customWidth="1"/>
    <col min="4100" max="4100" width="32.42578125" style="2" customWidth="1"/>
    <col min="4101" max="4101" width="10.5703125" style="2" customWidth="1"/>
    <col min="4102" max="4352" width="9.140625" style="2"/>
    <col min="4353" max="4353" width="13.7109375" style="2" customWidth="1"/>
    <col min="4354" max="4355" width="23.42578125" style="2" customWidth="1"/>
    <col min="4356" max="4356" width="32.42578125" style="2" customWidth="1"/>
    <col min="4357" max="4357" width="10.5703125" style="2" customWidth="1"/>
    <col min="4358" max="4608" width="9.140625" style="2"/>
    <col min="4609" max="4609" width="13.7109375" style="2" customWidth="1"/>
    <col min="4610" max="4611" width="23.42578125" style="2" customWidth="1"/>
    <col min="4612" max="4612" width="32.42578125" style="2" customWidth="1"/>
    <col min="4613" max="4613" width="10.5703125" style="2" customWidth="1"/>
    <col min="4614" max="4864" width="9.140625" style="2"/>
    <col min="4865" max="4865" width="13.7109375" style="2" customWidth="1"/>
    <col min="4866" max="4867" width="23.42578125" style="2" customWidth="1"/>
    <col min="4868" max="4868" width="32.42578125" style="2" customWidth="1"/>
    <col min="4869" max="4869" width="10.5703125" style="2" customWidth="1"/>
    <col min="4870" max="5120" width="9.140625" style="2"/>
    <col min="5121" max="5121" width="13.7109375" style="2" customWidth="1"/>
    <col min="5122" max="5123" width="23.42578125" style="2" customWidth="1"/>
    <col min="5124" max="5124" width="32.42578125" style="2" customWidth="1"/>
    <col min="5125" max="5125" width="10.5703125" style="2" customWidth="1"/>
    <col min="5126" max="5376" width="9.140625" style="2"/>
    <col min="5377" max="5377" width="13.7109375" style="2" customWidth="1"/>
    <col min="5378" max="5379" width="23.42578125" style="2" customWidth="1"/>
    <col min="5380" max="5380" width="32.42578125" style="2" customWidth="1"/>
    <col min="5381" max="5381" width="10.5703125" style="2" customWidth="1"/>
    <col min="5382" max="5632" width="9.140625" style="2"/>
    <col min="5633" max="5633" width="13.7109375" style="2" customWidth="1"/>
    <col min="5634" max="5635" width="23.42578125" style="2" customWidth="1"/>
    <col min="5636" max="5636" width="32.42578125" style="2" customWidth="1"/>
    <col min="5637" max="5637" width="10.5703125" style="2" customWidth="1"/>
    <col min="5638" max="5888" width="9.140625" style="2"/>
    <col min="5889" max="5889" width="13.7109375" style="2" customWidth="1"/>
    <col min="5890" max="5891" width="23.42578125" style="2" customWidth="1"/>
    <col min="5892" max="5892" width="32.42578125" style="2" customWidth="1"/>
    <col min="5893" max="5893" width="10.5703125" style="2" customWidth="1"/>
    <col min="5894" max="6144" width="9.140625" style="2"/>
    <col min="6145" max="6145" width="13.7109375" style="2" customWidth="1"/>
    <col min="6146" max="6147" width="23.42578125" style="2" customWidth="1"/>
    <col min="6148" max="6148" width="32.42578125" style="2" customWidth="1"/>
    <col min="6149" max="6149" width="10.5703125" style="2" customWidth="1"/>
    <col min="6150" max="6400" width="9.140625" style="2"/>
    <col min="6401" max="6401" width="13.7109375" style="2" customWidth="1"/>
    <col min="6402" max="6403" width="23.42578125" style="2" customWidth="1"/>
    <col min="6404" max="6404" width="32.42578125" style="2" customWidth="1"/>
    <col min="6405" max="6405" width="10.5703125" style="2" customWidth="1"/>
    <col min="6406" max="6656" width="9.140625" style="2"/>
    <col min="6657" max="6657" width="13.7109375" style="2" customWidth="1"/>
    <col min="6658" max="6659" width="23.42578125" style="2" customWidth="1"/>
    <col min="6660" max="6660" width="32.42578125" style="2" customWidth="1"/>
    <col min="6661" max="6661" width="10.5703125" style="2" customWidth="1"/>
    <col min="6662" max="6912" width="9.140625" style="2"/>
    <col min="6913" max="6913" width="13.7109375" style="2" customWidth="1"/>
    <col min="6914" max="6915" width="23.42578125" style="2" customWidth="1"/>
    <col min="6916" max="6916" width="32.42578125" style="2" customWidth="1"/>
    <col min="6917" max="6917" width="10.5703125" style="2" customWidth="1"/>
    <col min="6918" max="7168" width="9.140625" style="2"/>
    <col min="7169" max="7169" width="13.7109375" style="2" customWidth="1"/>
    <col min="7170" max="7171" width="23.42578125" style="2" customWidth="1"/>
    <col min="7172" max="7172" width="32.42578125" style="2" customWidth="1"/>
    <col min="7173" max="7173" width="10.5703125" style="2" customWidth="1"/>
    <col min="7174" max="7424" width="9.140625" style="2"/>
    <col min="7425" max="7425" width="13.7109375" style="2" customWidth="1"/>
    <col min="7426" max="7427" width="23.42578125" style="2" customWidth="1"/>
    <col min="7428" max="7428" width="32.42578125" style="2" customWidth="1"/>
    <col min="7429" max="7429" width="10.5703125" style="2" customWidth="1"/>
    <col min="7430" max="7680" width="9.140625" style="2"/>
    <col min="7681" max="7681" width="13.7109375" style="2" customWidth="1"/>
    <col min="7682" max="7683" width="23.42578125" style="2" customWidth="1"/>
    <col min="7684" max="7684" width="32.42578125" style="2" customWidth="1"/>
    <col min="7685" max="7685" width="10.5703125" style="2" customWidth="1"/>
    <col min="7686" max="7936" width="9.140625" style="2"/>
    <col min="7937" max="7937" width="13.7109375" style="2" customWidth="1"/>
    <col min="7938" max="7939" width="23.42578125" style="2" customWidth="1"/>
    <col min="7940" max="7940" width="32.42578125" style="2" customWidth="1"/>
    <col min="7941" max="7941" width="10.5703125" style="2" customWidth="1"/>
    <col min="7942" max="8192" width="9.140625" style="2"/>
    <col min="8193" max="8193" width="13.7109375" style="2" customWidth="1"/>
    <col min="8194" max="8195" width="23.42578125" style="2" customWidth="1"/>
    <col min="8196" max="8196" width="32.42578125" style="2" customWidth="1"/>
    <col min="8197" max="8197" width="10.5703125" style="2" customWidth="1"/>
    <col min="8198" max="8448" width="9.140625" style="2"/>
    <col min="8449" max="8449" width="13.7109375" style="2" customWidth="1"/>
    <col min="8450" max="8451" width="23.42578125" style="2" customWidth="1"/>
    <col min="8452" max="8452" width="32.42578125" style="2" customWidth="1"/>
    <col min="8453" max="8453" width="10.5703125" style="2" customWidth="1"/>
    <col min="8454" max="8704" width="9.140625" style="2"/>
    <col min="8705" max="8705" width="13.7109375" style="2" customWidth="1"/>
    <col min="8706" max="8707" width="23.42578125" style="2" customWidth="1"/>
    <col min="8708" max="8708" width="32.42578125" style="2" customWidth="1"/>
    <col min="8709" max="8709" width="10.5703125" style="2" customWidth="1"/>
    <col min="8710" max="8960" width="9.140625" style="2"/>
    <col min="8961" max="8961" width="13.7109375" style="2" customWidth="1"/>
    <col min="8962" max="8963" width="23.42578125" style="2" customWidth="1"/>
    <col min="8964" max="8964" width="32.42578125" style="2" customWidth="1"/>
    <col min="8965" max="8965" width="10.5703125" style="2" customWidth="1"/>
    <col min="8966" max="9216" width="9.140625" style="2"/>
    <col min="9217" max="9217" width="13.7109375" style="2" customWidth="1"/>
    <col min="9218" max="9219" width="23.42578125" style="2" customWidth="1"/>
    <col min="9220" max="9220" width="32.42578125" style="2" customWidth="1"/>
    <col min="9221" max="9221" width="10.5703125" style="2" customWidth="1"/>
    <col min="9222" max="9472" width="9.140625" style="2"/>
    <col min="9473" max="9473" width="13.7109375" style="2" customWidth="1"/>
    <col min="9474" max="9475" width="23.42578125" style="2" customWidth="1"/>
    <col min="9476" max="9476" width="32.42578125" style="2" customWidth="1"/>
    <col min="9477" max="9477" width="10.5703125" style="2" customWidth="1"/>
    <col min="9478" max="9728" width="9.140625" style="2"/>
    <col min="9729" max="9729" width="13.7109375" style="2" customWidth="1"/>
    <col min="9730" max="9731" width="23.42578125" style="2" customWidth="1"/>
    <col min="9732" max="9732" width="32.42578125" style="2" customWidth="1"/>
    <col min="9733" max="9733" width="10.5703125" style="2" customWidth="1"/>
    <col min="9734" max="9984" width="9.140625" style="2"/>
    <col min="9985" max="9985" width="13.7109375" style="2" customWidth="1"/>
    <col min="9986" max="9987" width="23.42578125" style="2" customWidth="1"/>
    <col min="9988" max="9988" width="32.42578125" style="2" customWidth="1"/>
    <col min="9989" max="9989" width="10.5703125" style="2" customWidth="1"/>
    <col min="9990" max="10240" width="9.140625" style="2"/>
    <col min="10241" max="10241" width="13.7109375" style="2" customWidth="1"/>
    <col min="10242" max="10243" width="23.42578125" style="2" customWidth="1"/>
    <col min="10244" max="10244" width="32.42578125" style="2" customWidth="1"/>
    <col min="10245" max="10245" width="10.5703125" style="2" customWidth="1"/>
    <col min="10246" max="10496" width="9.140625" style="2"/>
    <col min="10497" max="10497" width="13.7109375" style="2" customWidth="1"/>
    <col min="10498" max="10499" width="23.42578125" style="2" customWidth="1"/>
    <col min="10500" max="10500" width="32.42578125" style="2" customWidth="1"/>
    <col min="10501" max="10501" width="10.5703125" style="2" customWidth="1"/>
    <col min="10502" max="10752" width="9.140625" style="2"/>
    <col min="10753" max="10753" width="13.7109375" style="2" customWidth="1"/>
    <col min="10754" max="10755" width="23.42578125" style="2" customWidth="1"/>
    <col min="10756" max="10756" width="32.42578125" style="2" customWidth="1"/>
    <col min="10757" max="10757" width="10.5703125" style="2" customWidth="1"/>
    <col min="10758" max="11008" width="9.140625" style="2"/>
    <col min="11009" max="11009" width="13.7109375" style="2" customWidth="1"/>
    <col min="11010" max="11011" width="23.42578125" style="2" customWidth="1"/>
    <col min="11012" max="11012" width="32.42578125" style="2" customWidth="1"/>
    <col min="11013" max="11013" width="10.5703125" style="2" customWidth="1"/>
    <col min="11014" max="11264" width="9.140625" style="2"/>
    <col min="11265" max="11265" width="13.7109375" style="2" customWidth="1"/>
    <col min="11266" max="11267" width="23.42578125" style="2" customWidth="1"/>
    <col min="11268" max="11268" width="32.42578125" style="2" customWidth="1"/>
    <col min="11269" max="11269" width="10.5703125" style="2" customWidth="1"/>
    <col min="11270" max="11520" width="9.140625" style="2"/>
    <col min="11521" max="11521" width="13.7109375" style="2" customWidth="1"/>
    <col min="11522" max="11523" width="23.42578125" style="2" customWidth="1"/>
    <col min="11524" max="11524" width="32.42578125" style="2" customWidth="1"/>
    <col min="11525" max="11525" width="10.5703125" style="2" customWidth="1"/>
    <col min="11526" max="11776" width="9.140625" style="2"/>
    <col min="11777" max="11777" width="13.7109375" style="2" customWidth="1"/>
    <col min="11778" max="11779" width="23.42578125" style="2" customWidth="1"/>
    <col min="11780" max="11780" width="32.42578125" style="2" customWidth="1"/>
    <col min="11781" max="11781" width="10.5703125" style="2" customWidth="1"/>
    <col min="11782" max="12032" width="9.140625" style="2"/>
    <col min="12033" max="12033" width="13.7109375" style="2" customWidth="1"/>
    <col min="12034" max="12035" width="23.42578125" style="2" customWidth="1"/>
    <col min="12036" max="12036" width="32.42578125" style="2" customWidth="1"/>
    <col min="12037" max="12037" width="10.5703125" style="2" customWidth="1"/>
    <col min="12038" max="12288" width="9.140625" style="2"/>
    <col min="12289" max="12289" width="13.7109375" style="2" customWidth="1"/>
    <col min="12290" max="12291" width="23.42578125" style="2" customWidth="1"/>
    <col min="12292" max="12292" width="32.42578125" style="2" customWidth="1"/>
    <col min="12293" max="12293" width="10.5703125" style="2" customWidth="1"/>
    <col min="12294" max="12544" width="9.140625" style="2"/>
    <col min="12545" max="12545" width="13.7109375" style="2" customWidth="1"/>
    <col min="12546" max="12547" width="23.42578125" style="2" customWidth="1"/>
    <col min="12548" max="12548" width="32.42578125" style="2" customWidth="1"/>
    <col min="12549" max="12549" width="10.5703125" style="2" customWidth="1"/>
    <col min="12550" max="12800" width="9.140625" style="2"/>
    <col min="12801" max="12801" width="13.7109375" style="2" customWidth="1"/>
    <col min="12802" max="12803" width="23.42578125" style="2" customWidth="1"/>
    <col min="12804" max="12804" width="32.42578125" style="2" customWidth="1"/>
    <col min="12805" max="12805" width="10.5703125" style="2" customWidth="1"/>
    <col min="12806" max="13056" width="9.140625" style="2"/>
    <col min="13057" max="13057" width="13.7109375" style="2" customWidth="1"/>
    <col min="13058" max="13059" width="23.42578125" style="2" customWidth="1"/>
    <col min="13060" max="13060" width="32.42578125" style="2" customWidth="1"/>
    <col min="13061" max="13061" width="10.5703125" style="2" customWidth="1"/>
    <col min="13062" max="13312" width="9.140625" style="2"/>
    <col min="13313" max="13313" width="13.7109375" style="2" customWidth="1"/>
    <col min="13314" max="13315" width="23.42578125" style="2" customWidth="1"/>
    <col min="13316" max="13316" width="32.42578125" style="2" customWidth="1"/>
    <col min="13317" max="13317" width="10.5703125" style="2" customWidth="1"/>
    <col min="13318" max="13568" width="9.140625" style="2"/>
    <col min="13569" max="13569" width="13.7109375" style="2" customWidth="1"/>
    <col min="13570" max="13571" width="23.42578125" style="2" customWidth="1"/>
    <col min="13572" max="13572" width="32.42578125" style="2" customWidth="1"/>
    <col min="13573" max="13573" width="10.5703125" style="2" customWidth="1"/>
    <col min="13574" max="13824" width="9.140625" style="2"/>
    <col min="13825" max="13825" width="13.7109375" style="2" customWidth="1"/>
    <col min="13826" max="13827" width="23.42578125" style="2" customWidth="1"/>
    <col min="13828" max="13828" width="32.42578125" style="2" customWidth="1"/>
    <col min="13829" max="13829" width="10.5703125" style="2" customWidth="1"/>
    <col min="13830" max="14080" width="9.140625" style="2"/>
    <col min="14081" max="14081" width="13.7109375" style="2" customWidth="1"/>
    <col min="14082" max="14083" width="23.42578125" style="2" customWidth="1"/>
    <col min="14084" max="14084" width="32.42578125" style="2" customWidth="1"/>
    <col min="14085" max="14085" width="10.5703125" style="2" customWidth="1"/>
    <col min="14086" max="14336" width="9.140625" style="2"/>
    <col min="14337" max="14337" width="13.7109375" style="2" customWidth="1"/>
    <col min="14338" max="14339" width="23.42578125" style="2" customWidth="1"/>
    <col min="14340" max="14340" width="32.42578125" style="2" customWidth="1"/>
    <col min="14341" max="14341" width="10.5703125" style="2" customWidth="1"/>
    <col min="14342" max="14592" width="9.140625" style="2"/>
    <col min="14593" max="14593" width="13.7109375" style="2" customWidth="1"/>
    <col min="14594" max="14595" width="23.42578125" style="2" customWidth="1"/>
    <col min="14596" max="14596" width="32.42578125" style="2" customWidth="1"/>
    <col min="14597" max="14597" width="10.5703125" style="2" customWidth="1"/>
    <col min="14598" max="14848" width="9.140625" style="2"/>
    <col min="14849" max="14849" width="13.7109375" style="2" customWidth="1"/>
    <col min="14850" max="14851" width="23.42578125" style="2" customWidth="1"/>
    <col min="14852" max="14852" width="32.42578125" style="2" customWidth="1"/>
    <col min="14853" max="14853" width="10.5703125" style="2" customWidth="1"/>
    <col min="14854" max="15104" width="9.140625" style="2"/>
    <col min="15105" max="15105" width="13.7109375" style="2" customWidth="1"/>
    <col min="15106" max="15107" width="23.42578125" style="2" customWidth="1"/>
    <col min="15108" max="15108" width="32.42578125" style="2" customWidth="1"/>
    <col min="15109" max="15109" width="10.5703125" style="2" customWidth="1"/>
    <col min="15110" max="15360" width="9.140625" style="2"/>
    <col min="15361" max="15361" width="13.7109375" style="2" customWidth="1"/>
    <col min="15362" max="15363" width="23.42578125" style="2" customWidth="1"/>
    <col min="15364" max="15364" width="32.42578125" style="2" customWidth="1"/>
    <col min="15365" max="15365" width="10.5703125" style="2" customWidth="1"/>
    <col min="15366" max="15616" width="9.140625" style="2"/>
    <col min="15617" max="15617" width="13.7109375" style="2" customWidth="1"/>
    <col min="15618" max="15619" width="23.42578125" style="2" customWidth="1"/>
    <col min="15620" max="15620" width="32.42578125" style="2" customWidth="1"/>
    <col min="15621" max="15621" width="10.5703125" style="2" customWidth="1"/>
    <col min="15622" max="15872" width="9.140625" style="2"/>
    <col min="15873" max="15873" width="13.7109375" style="2" customWidth="1"/>
    <col min="15874" max="15875" width="23.42578125" style="2" customWidth="1"/>
    <col min="15876" max="15876" width="32.42578125" style="2" customWidth="1"/>
    <col min="15877" max="15877" width="10.5703125" style="2" customWidth="1"/>
    <col min="15878" max="16128" width="9.140625" style="2"/>
    <col min="16129" max="16129" width="13.7109375" style="2" customWidth="1"/>
    <col min="16130" max="16131" width="23.42578125" style="2" customWidth="1"/>
    <col min="16132" max="16132" width="32.42578125" style="2" customWidth="1"/>
    <col min="16133" max="16133" width="10.5703125" style="2" customWidth="1"/>
    <col min="16134" max="16384" width="9.140625" style="2"/>
  </cols>
  <sheetData>
    <row r="1" spans="1:4" s="809" customFormat="1" ht="24.75" customHeight="1">
      <c r="A1" s="807" t="s">
        <v>1058</v>
      </c>
      <c r="B1" s="808"/>
      <c r="C1" s="808"/>
      <c r="D1" s="83"/>
    </row>
    <row r="2" spans="1:4" ht="24.75" customHeight="1">
      <c r="A2" s="623" t="s">
        <v>1059</v>
      </c>
      <c r="B2" s="623"/>
      <c r="C2" s="623"/>
      <c r="D2" s="83"/>
    </row>
    <row r="3" spans="1:4" ht="11.25" customHeight="1">
      <c r="A3" s="810"/>
      <c r="B3" s="810"/>
      <c r="C3" s="810"/>
      <c r="D3" s="811" t="s">
        <v>389</v>
      </c>
    </row>
    <row r="4" spans="1:4" ht="21" customHeight="1">
      <c r="A4" s="2204"/>
      <c r="B4" s="2220" t="s">
        <v>1060</v>
      </c>
      <c r="C4" s="2221"/>
      <c r="D4" s="2222"/>
    </row>
    <row r="5" spans="1:4" ht="30" customHeight="1">
      <c r="A5" s="2205"/>
      <c r="B5" s="420" t="s">
        <v>1061</v>
      </c>
      <c r="C5" s="421" t="s">
        <v>1062</v>
      </c>
      <c r="D5" s="421" t="s">
        <v>1063</v>
      </c>
    </row>
    <row r="6" spans="1:4" ht="18" customHeight="1">
      <c r="A6" s="2223">
        <v>2024</v>
      </c>
      <c r="B6" s="2224"/>
      <c r="C6" s="2224"/>
      <c r="D6" s="2225"/>
    </row>
    <row r="7" spans="1:4" ht="6" customHeight="1">
      <c r="A7" s="812"/>
      <c r="B7" s="813"/>
      <c r="C7" s="813"/>
      <c r="D7" s="813"/>
    </row>
    <row r="8" spans="1:4" ht="14.1" customHeight="1">
      <c r="A8" s="814" t="s">
        <v>595</v>
      </c>
      <c r="B8" s="815">
        <v>11987930</v>
      </c>
      <c r="C8" s="815">
        <v>2378101</v>
      </c>
      <c r="D8" s="815">
        <v>12248</v>
      </c>
    </row>
    <row r="9" spans="1:4" ht="14.1" customHeight="1">
      <c r="A9" s="814" t="s">
        <v>596</v>
      </c>
      <c r="B9" s="815">
        <v>10094800</v>
      </c>
      <c r="C9" s="815">
        <v>2192448</v>
      </c>
      <c r="D9" s="815">
        <v>48638</v>
      </c>
    </row>
    <row r="10" spans="1:4" ht="14.1" customHeight="1">
      <c r="A10" s="814" t="s">
        <v>597</v>
      </c>
      <c r="B10" s="815">
        <v>11071800</v>
      </c>
      <c r="C10" s="815">
        <v>2493220</v>
      </c>
      <c r="D10" s="815">
        <v>25909</v>
      </c>
    </row>
    <row r="11" spans="1:4" ht="14.1" customHeight="1">
      <c r="A11" s="814" t="s">
        <v>598</v>
      </c>
      <c r="B11" s="815">
        <v>12906830</v>
      </c>
      <c r="C11" s="815">
        <v>3632938</v>
      </c>
      <c r="D11" s="815">
        <v>19372</v>
      </c>
    </row>
    <row r="12" spans="1:4" ht="14.1" customHeight="1">
      <c r="A12" s="814" t="s">
        <v>599</v>
      </c>
      <c r="B12" s="815">
        <v>8930100</v>
      </c>
      <c r="C12" s="815">
        <v>2883748</v>
      </c>
      <c r="D12" s="815">
        <v>3048</v>
      </c>
    </row>
    <row r="13" spans="1:4" ht="14.1" customHeight="1">
      <c r="A13" s="814" t="s">
        <v>600</v>
      </c>
      <c r="B13" s="815">
        <v>8194100</v>
      </c>
      <c r="C13" s="815">
        <v>1468531</v>
      </c>
      <c r="D13" s="815">
        <v>195277</v>
      </c>
    </row>
    <row r="14" spans="1:4" ht="14.1" customHeight="1">
      <c r="A14" s="814" t="s">
        <v>601</v>
      </c>
      <c r="B14" s="815">
        <v>8086000</v>
      </c>
      <c r="C14" s="815">
        <v>576989</v>
      </c>
      <c r="D14" s="815">
        <v>3586</v>
      </c>
    </row>
    <row r="15" spans="1:4" ht="14.1" customHeight="1">
      <c r="A15" s="814" t="s">
        <v>602</v>
      </c>
      <c r="B15" s="815">
        <v>9396950</v>
      </c>
      <c r="C15" s="815">
        <v>810676</v>
      </c>
      <c r="D15" s="816">
        <v>0</v>
      </c>
    </row>
    <row r="16" spans="1:4" ht="14.1" customHeight="1">
      <c r="A16" s="814" t="s">
        <v>603</v>
      </c>
      <c r="B16" s="815">
        <v>8187150</v>
      </c>
      <c r="C16" s="815">
        <v>2619359</v>
      </c>
      <c r="D16" s="816">
        <v>0</v>
      </c>
    </row>
    <row r="17" spans="1:5" ht="14.1" customHeight="1">
      <c r="A17" s="814" t="s">
        <v>604</v>
      </c>
      <c r="B17" s="815">
        <v>10844750</v>
      </c>
      <c r="C17" s="815">
        <v>4298346</v>
      </c>
      <c r="D17" s="815">
        <v>9178</v>
      </c>
    </row>
    <row r="18" spans="1:5" ht="14.1" customHeight="1">
      <c r="A18" s="814" t="s">
        <v>605</v>
      </c>
      <c r="B18" s="815">
        <v>8507550</v>
      </c>
      <c r="C18" s="815">
        <v>5570136</v>
      </c>
      <c r="D18" s="816">
        <v>0</v>
      </c>
    </row>
    <row r="19" spans="1:5" ht="14.1" customHeight="1">
      <c r="A19" s="814" t="s">
        <v>606</v>
      </c>
      <c r="B19" s="815">
        <v>9915950</v>
      </c>
      <c r="C19" s="815">
        <v>1476780</v>
      </c>
      <c r="D19" s="816">
        <v>0</v>
      </c>
    </row>
    <row r="20" spans="1:5" ht="14.1" customHeight="1">
      <c r="A20" s="812" t="s">
        <v>1003</v>
      </c>
      <c r="B20" s="813">
        <v>118123910</v>
      </c>
      <c r="C20" s="813">
        <v>30401272</v>
      </c>
      <c r="D20" s="813">
        <v>317256</v>
      </c>
    </row>
    <row r="21" spans="1:5" ht="6" customHeight="1">
      <c r="A21" s="817"/>
      <c r="B21" s="818"/>
      <c r="C21" s="818"/>
      <c r="D21" s="818"/>
    </row>
    <row r="22" spans="1:5" ht="18" customHeight="1">
      <c r="A22" s="2223">
        <v>2025</v>
      </c>
      <c r="B22" s="2224"/>
      <c r="C22" s="2224"/>
      <c r="D22" s="2225"/>
    </row>
    <row r="23" spans="1:5" ht="6" customHeight="1">
      <c r="A23" s="812"/>
      <c r="B23" s="813"/>
      <c r="C23" s="813"/>
      <c r="D23" s="813"/>
    </row>
    <row r="24" spans="1:5" ht="14.1" customHeight="1">
      <c r="A24" s="814" t="s">
        <v>595</v>
      </c>
      <c r="B24" s="815">
        <v>16157350</v>
      </c>
      <c r="C24" s="815">
        <v>2235830</v>
      </c>
      <c r="D24" s="815">
        <v>3639</v>
      </c>
      <c r="E24" s="253"/>
    </row>
    <row r="25" spans="1:5" ht="14.1" customHeight="1">
      <c r="A25" s="814" t="s">
        <v>596</v>
      </c>
      <c r="B25" s="815">
        <v>10080950</v>
      </c>
      <c r="C25" s="815">
        <v>2601300</v>
      </c>
      <c r="D25" s="815">
        <v>5980</v>
      </c>
      <c r="E25" s="253"/>
    </row>
    <row r="26" spans="1:5" ht="14.1" customHeight="1">
      <c r="A26" s="814" t="s">
        <v>597</v>
      </c>
      <c r="B26" s="815">
        <v>10180650</v>
      </c>
      <c r="C26" s="815">
        <v>3726915</v>
      </c>
      <c r="D26" s="815">
        <v>20397</v>
      </c>
      <c r="E26" s="253"/>
    </row>
    <row r="27" spans="1:5" ht="14.1" customHeight="1">
      <c r="A27" s="814" t="s">
        <v>598</v>
      </c>
      <c r="B27" s="815">
        <v>11997050</v>
      </c>
      <c r="C27" s="815">
        <v>2704191</v>
      </c>
      <c r="D27" s="815">
        <v>5065</v>
      </c>
      <c r="E27" s="253"/>
    </row>
    <row r="28" spans="1:5" ht="14.1" customHeight="1">
      <c r="A28" s="814" t="s">
        <v>599</v>
      </c>
      <c r="B28" s="815">
        <v>10486150</v>
      </c>
      <c r="C28" s="815">
        <v>3448107</v>
      </c>
      <c r="D28" s="815">
        <v>1975</v>
      </c>
      <c r="E28" s="253"/>
    </row>
    <row r="29" spans="1:5" ht="13.5" customHeight="1">
      <c r="A29" s="814" t="s">
        <v>600</v>
      </c>
      <c r="B29" s="815">
        <v>9643950</v>
      </c>
      <c r="C29" s="815">
        <v>3242016</v>
      </c>
      <c r="D29" s="816">
        <v>0</v>
      </c>
      <c r="E29" s="253"/>
    </row>
    <row r="30" spans="1:5" ht="13.5" customHeight="1">
      <c r="A30" s="814" t="s">
        <v>601</v>
      </c>
      <c r="B30" s="815">
        <v>9673950</v>
      </c>
      <c r="C30" s="815">
        <v>2367238</v>
      </c>
      <c r="D30" s="816">
        <v>0</v>
      </c>
      <c r="E30" s="253"/>
    </row>
    <row r="31" spans="1:5" ht="13.5" customHeight="1">
      <c r="A31" s="814" t="s">
        <v>602</v>
      </c>
      <c r="B31" s="815">
        <v>9901950</v>
      </c>
      <c r="C31" s="815">
        <v>3130011</v>
      </c>
      <c r="D31" s="815">
        <v>26813</v>
      </c>
      <c r="E31" s="253"/>
    </row>
    <row r="32" spans="1:5" ht="13.5" customHeight="1">
      <c r="A32" s="814" t="s">
        <v>603</v>
      </c>
      <c r="B32" s="815">
        <v>9755250</v>
      </c>
      <c r="C32" s="815">
        <v>6000892</v>
      </c>
      <c r="D32" s="816">
        <v>0</v>
      </c>
      <c r="E32" s="253"/>
    </row>
    <row r="33" spans="1:5" ht="13.5" customHeight="1">
      <c r="A33" s="814" t="s">
        <v>604</v>
      </c>
      <c r="B33" s="815">
        <v>11059750</v>
      </c>
      <c r="C33" s="815">
        <v>5972710</v>
      </c>
      <c r="D33" s="816">
        <v>0</v>
      </c>
      <c r="E33" s="253"/>
    </row>
    <row r="34" spans="1:5" ht="13.5" customHeight="1">
      <c r="A34" s="814" t="s">
        <v>605</v>
      </c>
      <c r="B34" s="815">
        <v>10408650</v>
      </c>
      <c r="C34" s="815">
        <v>4742787</v>
      </c>
      <c r="D34" s="816">
        <v>0</v>
      </c>
      <c r="E34" s="253"/>
    </row>
    <row r="35" spans="1:5" ht="13.5" customHeight="1">
      <c r="A35" s="814" t="s">
        <v>606</v>
      </c>
      <c r="B35" s="815">
        <v>11008750</v>
      </c>
      <c r="C35" s="815">
        <v>4461957</v>
      </c>
      <c r="D35" s="815">
        <v>37846</v>
      </c>
      <c r="E35" s="253"/>
    </row>
    <row r="36" spans="1:5" ht="13.5" customHeight="1">
      <c r="A36" s="812" t="s">
        <v>1003</v>
      </c>
      <c r="B36" s="813">
        <v>130354400</v>
      </c>
      <c r="C36" s="813">
        <v>44633954</v>
      </c>
      <c r="D36" s="813">
        <v>101715</v>
      </c>
      <c r="E36" s="253"/>
    </row>
    <row r="37" spans="1:5" ht="6" customHeight="1">
      <c r="A37" s="817"/>
      <c r="B37" s="818"/>
      <c r="C37" s="818"/>
      <c r="D37" s="818"/>
    </row>
    <row r="38" spans="1:5" ht="6" customHeight="1"/>
    <row r="39" spans="1:5" s="281" customFormat="1" ht="12">
      <c r="A39" s="281" t="s">
        <v>1064</v>
      </c>
    </row>
    <row r="40" spans="1:5" s="281" customFormat="1" ht="12">
      <c r="A40" s="281" t="s">
        <v>1065</v>
      </c>
    </row>
    <row r="41" spans="1:5" s="281" customFormat="1" ht="12">
      <c r="A41" s="281" t="s">
        <v>1066</v>
      </c>
    </row>
    <row r="42" spans="1:5" s="281" customFormat="1" ht="6" customHeight="1"/>
    <row r="43" spans="1:5" s="281" customFormat="1" ht="12">
      <c r="A43" s="819" t="s">
        <v>1067</v>
      </c>
    </row>
  </sheetData>
  <mergeCells count="4">
    <mergeCell ref="A4:A5"/>
    <mergeCell ref="B4:D4"/>
    <mergeCell ref="A6:D6"/>
    <mergeCell ref="A22:D22"/>
  </mergeCells>
  <printOptions horizontalCentered="1"/>
  <pageMargins left="0.78740157480314965" right="0.74803149606299213" top="0.59055118110236227" bottom="0.59055118110236227" header="0.31496062992125984" footer="0.31496062992125984"/>
  <pageSetup paperSize="9" scale="70" orientation="portrait"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E41C75-8C5C-44C7-AA2D-F7A67A57C4C4}">
  <dimension ref="A1:IK59"/>
  <sheetViews>
    <sheetView view="pageBreakPreview" zoomScaleNormal="100" zoomScaleSheetLayoutView="100" workbookViewId="0">
      <selection activeCell="A2" sqref="A2"/>
    </sheetView>
  </sheetViews>
  <sheetFormatPr defaultRowHeight="12.75"/>
  <cols>
    <col min="1" max="1" width="49.7109375" style="824" customWidth="1"/>
    <col min="2" max="3" width="22.7109375" style="824" customWidth="1"/>
    <col min="4" max="256" width="9.140625" style="824"/>
    <col min="257" max="257" width="49.7109375" style="824" customWidth="1"/>
    <col min="258" max="259" width="22.7109375" style="824" customWidth="1"/>
    <col min="260" max="512" width="9.140625" style="824"/>
    <col min="513" max="513" width="49.7109375" style="824" customWidth="1"/>
    <col min="514" max="515" width="22.7109375" style="824" customWidth="1"/>
    <col min="516" max="768" width="9.140625" style="824"/>
    <col min="769" max="769" width="49.7109375" style="824" customWidth="1"/>
    <col min="770" max="771" width="22.7109375" style="824" customWidth="1"/>
    <col min="772" max="1024" width="9.140625" style="824"/>
    <col min="1025" max="1025" width="49.7109375" style="824" customWidth="1"/>
    <col min="1026" max="1027" width="22.7109375" style="824" customWidth="1"/>
    <col min="1028" max="1280" width="9.140625" style="824"/>
    <col min="1281" max="1281" width="49.7109375" style="824" customWidth="1"/>
    <col min="1282" max="1283" width="22.7109375" style="824" customWidth="1"/>
    <col min="1284" max="1536" width="9.140625" style="824"/>
    <col min="1537" max="1537" width="49.7109375" style="824" customWidth="1"/>
    <col min="1538" max="1539" width="22.7109375" style="824" customWidth="1"/>
    <col min="1540" max="1792" width="9.140625" style="824"/>
    <col min="1793" max="1793" width="49.7109375" style="824" customWidth="1"/>
    <col min="1794" max="1795" width="22.7109375" style="824" customWidth="1"/>
    <col min="1796" max="2048" width="9.140625" style="824"/>
    <col min="2049" max="2049" width="49.7109375" style="824" customWidth="1"/>
    <col min="2050" max="2051" width="22.7109375" style="824" customWidth="1"/>
    <col min="2052" max="2304" width="9.140625" style="824"/>
    <col min="2305" max="2305" width="49.7109375" style="824" customWidth="1"/>
    <col min="2306" max="2307" width="22.7109375" style="824" customWidth="1"/>
    <col min="2308" max="2560" width="9.140625" style="824"/>
    <col min="2561" max="2561" width="49.7109375" style="824" customWidth="1"/>
    <col min="2562" max="2563" width="22.7109375" style="824" customWidth="1"/>
    <col min="2564" max="2816" width="9.140625" style="824"/>
    <col min="2817" max="2817" width="49.7109375" style="824" customWidth="1"/>
    <col min="2818" max="2819" width="22.7109375" style="824" customWidth="1"/>
    <col min="2820" max="3072" width="9.140625" style="824"/>
    <col min="3073" max="3073" width="49.7109375" style="824" customWidth="1"/>
    <col min="3074" max="3075" width="22.7109375" style="824" customWidth="1"/>
    <col min="3076" max="3328" width="9.140625" style="824"/>
    <col min="3329" max="3329" width="49.7109375" style="824" customWidth="1"/>
    <col min="3330" max="3331" width="22.7109375" style="824" customWidth="1"/>
    <col min="3332" max="3584" width="9.140625" style="824"/>
    <col min="3585" max="3585" width="49.7109375" style="824" customWidth="1"/>
    <col min="3586" max="3587" width="22.7109375" style="824" customWidth="1"/>
    <col min="3588" max="3840" width="9.140625" style="824"/>
    <col min="3841" max="3841" width="49.7109375" style="824" customWidth="1"/>
    <col min="3842" max="3843" width="22.7109375" style="824" customWidth="1"/>
    <col min="3844" max="4096" width="9.140625" style="824"/>
    <col min="4097" max="4097" width="49.7109375" style="824" customWidth="1"/>
    <col min="4098" max="4099" width="22.7109375" style="824" customWidth="1"/>
    <col min="4100" max="4352" width="9.140625" style="824"/>
    <col min="4353" max="4353" width="49.7109375" style="824" customWidth="1"/>
    <col min="4354" max="4355" width="22.7109375" style="824" customWidth="1"/>
    <col min="4356" max="4608" width="9.140625" style="824"/>
    <col min="4609" max="4609" width="49.7109375" style="824" customWidth="1"/>
    <col min="4610" max="4611" width="22.7109375" style="824" customWidth="1"/>
    <col min="4612" max="4864" width="9.140625" style="824"/>
    <col min="4865" max="4865" width="49.7109375" style="824" customWidth="1"/>
    <col min="4866" max="4867" width="22.7109375" style="824" customWidth="1"/>
    <col min="4868" max="5120" width="9.140625" style="824"/>
    <col min="5121" max="5121" width="49.7109375" style="824" customWidth="1"/>
    <col min="5122" max="5123" width="22.7109375" style="824" customWidth="1"/>
    <col min="5124" max="5376" width="9.140625" style="824"/>
    <col min="5377" max="5377" width="49.7109375" style="824" customWidth="1"/>
    <col min="5378" max="5379" width="22.7109375" style="824" customWidth="1"/>
    <col min="5380" max="5632" width="9.140625" style="824"/>
    <col min="5633" max="5633" width="49.7109375" style="824" customWidth="1"/>
    <col min="5634" max="5635" width="22.7109375" style="824" customWidth="1"/>
    <col min="5636" max="5888" width="9.140625" style="824"/>
    <col min="5889" max="5889" width="49.7109375" style="824" customWidth="1"/>
    <col min="5890" max="5891" width="22.7109375" style="824" customWidth="1"/>
    <col min="5892" max="6144" width="9.140625" style="824"/>
    <col min="6145" max="6145" width="49.7109375" style="824" customWidth="1"/>
    <col min="6146" max="6147" width="22.7109375" style="824" customWidth="1"/>
    <col min="6148" max="6400" width="9.140625" style="824"/>
    <col min="6401" max="6401" width="49.7109375" style="824" customWidth="1"/>
    <col min="6402" max="6403" width="22.7109375" style="824" customWidth="1"/>
    <col min="6404" max="6656" width="9.140625" style="824"/>
    <col min="6657" max="6657" width="49.7109375" style="824" customWidth="1"/>
    <col min="6658" max="6659" width="22.7109375" style="824" customWidth="1"/>
    <col min="6660" max="6912" width="9.140625" style="824"/>
    <col min="6913" max="6913" width="49.7109375" style="824" customWidth="1"/>
    <col min="6914" max="6915" width="22.7109375" style="824" customWidth="1"/>
    <col min="6916" max="7168" width="9.140625" style="824"/>
    <col min="7169" max="7169" width="49.7109375" style="824" customWidth="1"/>
    <col min="7170" max="7171" width="22.7109375" style="824" customWidth="1"/>
    <col min="7172" max="7424" width="9.140625" style="824"/>
    <col min="7425" max="7425" width="49.7109375" style="824" customWidth="1"/>
    <col min="7426" max="7427" width="22.7109375" style="824" customWidth="1"/>
    <col min="7428" max="7680" width="9.140625" style="824"/>
    <col min="7681" max="7681" width="49.7109375" style="824" customWidth="1"/>
    <col min="7682" max="7683" width="22.7109375" style="824" customWidth="1"/>
    <col min="7684" max="7936" width="9.140625" style="824"/>
    <col min="7937" max="7937" width="49.7109375" style="824" customWidth="1"/>
    <col min="7938" max="7939" width="22.7109375" style="824" customWidth="1"/>
    <col min="7940" max="8192" width="9.140625" style="824"/>
    <col min="8193" max="8193" width="49.7109375" style="824" customWidth="1"/>
    <col min="8194" max="8195" width="22.7109375" style="824" customWidth="1"/>
    <col min="8196" max="8448" width="9.140625" style="824"/>
    <col min="8449" max="8449" width="49.7109375" style="824" customWidth="1"/>
    <col min="8450" max="8451" width="22.7109375" style="824" customWidth="1"/>
    <col min="8452" max="8704" width="9.140625" style="824"/>
    <col min="8705" max="8705" width="49.7109375" style="824" customWidth="1"/>
    <col min="8706" max="8707" width="22.7109375" style="824" customWidth="1"/>
    <col min="8708" max="8960" width="9.140625" style="824"/>
    <col min="8961" max="8961" width="49.7109375" style="824" customWidth="1"/>
    <col min="8962" max="8963" width="22.7109375" style="824" customWidth="1"/>
    <col min="8964" max="9216" width="9.140625" style="824"/>
    <col min="9217" max="9217" width="49.7109375" style="824" customWidth="1"/>
    <col min="9218" max="9219" width="22.7109375" style="824" customWidth="1"/>
    <col min="9220" max="9472" width="9.140625" style="824"/>
    <col min="9473" max="9473" width="49.7109375" style="824" customWidth="1"/>
    <col min="9474" max="9475" width="22.7109375" style="824" customWidth="1"/>
    <col min="9476" max="9728" width="9.140625" style="824"/>
    <col min="9729" max="9729" width="49.7109375" style="824" customWidth="1"/>
    <col min="9730" max="9731" width="22.7109375" style="824" customWidth="1"/>
    <col min="9732" max="9984" width="9.140625" style="824"/>
    <col min="9985" max="9985" width="49.7109375" style="824" customWidth="1"/>
    <col min="9986" max="9987" width="22.7109375" style="824" customWidth="1"/>
    <col min="9988" max="10240" width="9.140625" style="824"/>
    <col min="10241" max="10241" width="49.7109375" style="824" customWidth="1"/>
    <col min="10242" max="10243" width="22.7109375" style="824" customWidth="1"/>
    <col min="10244" max="10496" width="9.140625" style="824"/>
    <col min="10497" max="10497" width="49.7109375" style="824" customWidth="1"/>
    <col min="10498" max="10499" width="22.7109375" style="824" customWidth="1"/>
    <col min="10500" max="10752" width="9.140625" style="824"/>
    <col min="10753" max="10753" width="49.7109375" style="824" customWidth="1"/>
    <col min="10754" max="10755" width="22.7109375" style="824" customWidth="1"/>
    <col min="10756" max="11008" width="9.140625" style="824"/>
    <col min="11009" max="11009" width="49.7109375" style="824" customWidth="1"/>
    <col min="11010" max="11011" width="22.7109375" style="824" customWidth="1"/>
    <col min="11012" max="11264" width="9.140625" style="824"/>
    <col min="11265" max="11265" width="49.7109375" style="824" customWidth="1"/>
    <col min="11266" max="11267" width="22.7109375" style="824" customWidth="1"/>
    <col min="11268" max="11520" width="9.140625" style="824"/>
    <col min="11521" max="11521" width="49.7109375" style="824" customWidth="1"/>
    <col min="11522" max="11523" width="22.7109375" style="824" customWidth="1"/>
    <col min="11524" max="11776" width="9.140625" style="824"/>
    <col min="11777" max="11777" width="49.7109375" style="824" customWidth="1"/>
    <col min="11778" max="11779" width="22.7109375" style="824" customWidth="1"/>
    <col min="11780" max="12032" width="9.140625" style="824"/>
    <col min="12033" max="12033" width="49.7109375" style="824" customWidth="1"/>
    <col min="12034" max="12035" width="22.7109375" style="824" customWidth="1"/>
    <col min="12036" max="12288" width="9.140625" style="824"/>
    <col min="12289" max="12289" width="49.7109375" style="824" customWidth="1"/>
    <col min="12290" max="12291" width="22.7109375" style="824" customWidth="1"/>
    <col min="12292" max="12544" width="9.140625" style="824"/>
    <col min="12545" max="12545" width="49.7109375" style="824" customWidth="1"/>
    <col min="12546" max="12547" width="22.7109375" style="824" customWidth="1"/>
    <col min="12548" max="12800" width="9.140625" style="824"/>
    <col min="12801" max="12801" width="49.7109375" style="824" customWidth="1"/>
    <col min="12802" max="12803" width="22.7109375" style="824" customWidth="1"/>
    <col min="12804" max="13056" width="9.140625" style="824"/>
    <col min="13057" max="13057" width="49.7109375" style="824" customWidth="1"/>
    <col min="13058" max="13059" width="22.7109375" style="824" customWidth="1"/>
    <col min="13060" max="13312" width="9.140625" style="824"/>
    <col min="13313" max="13313" width="49.7109375" style="824" customWidth="1"/>
    <col min="13314" max="13315" width="22.7109375" style="824" customWidth="1"/>
    <col min="13316" max="13568" width="9.140625" style="824"/>
    <col min="13569" max="13569" width="49.7109375" style="824" customWidth="1"/>
    <col min="13570" max="13571" width="22.7109375" style="824" customWidth="1"/>
    <col min="13572" max="13824" width="9.140625" style="824"/>
    <col min="13825" max="13825" width="49.7109375" style="824" customWidth="1"/>
    <col min="13826" max="13827" width="22.7109375" style="824" customWidth="1"/>
    <col min="13828" max="14080" width="9.140625" style="824"/>
    <col min="14081" max="14081" width="49.7109375" style="824" customWidth="1"/>
    <col min="14082" max="14083" width="22.7109375" style="824" customWidth="1"/>
    <col min="14084" max="14336" width="9.140625" style="824"/>
    <col min="14337" max="14337" width="49.7109375" style="824" customWidth="1"/>
    <col min="14338" max="14339" width="22.7109375" style="824" customWidth="1"/>
    <col min="14340" max="14592" width="9.140625" style="824"/>
    <col min="14593" max="14593" width="49.7109375" style="824" customWidth="1"/>
    <col min="14594" max="14595" width="22.7109375" style="824" customWidth="1"/>
    <col min="14596" max="14848" width="9.140625" style="824"/>
    <col min="14849" max="14849" width="49.7109375" style="824" customWidth="1"/>
    <col min="14850" max="14851" width="22.7109375" style="824" customWidth="1"/>
    <col min="14852" max="15104" width="9.140625" style="824"/>
    <col min="15105" max="15105" width="49.7109375" style="824" customWidth="1"/>
    <col min="15106" max="15107" width="22.7109375" style="824" customWidth="1"/>
    <col min="15108" max="15360" width="9.140625" style="824"/>
    <col min="15361" max="15361" width="49.7109375" style="824" customWidth="1"/>
    <col min="15362" max="15363" width="22.7109375" style="824" customWidth="1"/>
    <col min="15364" max="15616" width="9.140625" style="824"/>
    <col min="15617" max="15617" width="49.7109375" style="824" customWidth="1"/>
    <col min="15618" max="15619" width="22.7109375" style="824" customWidth="1"/>
    <col min="15620" max="15872" width="9.140625" style="824"/>
    <col min="15873" max="15873" width="49.7109375" style="824" customWidth="1"/>
    <col min="15874" max="15875" width="22.7109375" style="824" customWidth="1"/>
    <col min="15876" max="16128" width="9.140625" style="824"/>
    <col min="16129" max="16129" width="49.7109375" style="824" customWidth="1"/>
    <col min="16130" max="16131" width="22.7109375" style="824" customWidth="1"/>
    <col min="16132" max="16384" width="9.140625" style="824"/>
  </cols>
  <sheetData>
    <row r="1" spans="1:245" s="822" customFormat="1" ht="24.95" customHeight="1">
      <c r="A1" s="820" t="s">
        <v>1068</v>
      </c>
      <c r="B1" s="820"/>
      <c r="C1" s="820"/>
      <c r="D1" s="821"/>
      <c r="E1" s="821"/>
      <c r="F1" s="821"/>
      <c r="G1" s="821"/>
      <c r="H1" s="821"/>
      <c r="I1" s="821"/>
      <c r="J1" s="821"/>
      <c r="K1" s="821"/>
      <c r="L1" s="821"/>
      <c r="M1" s="821"/>
      <c r="N1" s="821"/>
      <c r="O1" s="821"/>
      <c r="P1" s="821"/>
      <c r="Q1" s="821"/>
      <c r="R1" s="821"/>
      <c r="S1" s="821"/>
      <c r="T1" s="821"/>
      <c r="U1" s="821"/>
      <c r="V1" s="821"/>
      <c r="W1" s="821"/>
      <c r="X1" s="821"/>
      <c r="Y1" s="821"/>
      <c r="Z1" s="821"/>
      <c r="AA1" s="821"/>
      <c r="AB1" s="821"/>
      <c r="AC1" s="821"/>
      <c r="AD1" s="821"/>
      <c r="AE1" s="821"/>
      <c r="AF1" s="821"/>
      <c r="AG1" s="821"/>
      <c r="AH1" s="821"/>
      <c r="AI1" s="821"/>
      <c r="AJ1" s="821"/>
      <c r="AK1" s="821"/>
      <c r="AL1" s="821"/>
      <c r="AM1" s="821"/>
      <c r="AN1" s="821"/>
      <c r="AO1" s="821"/>
      <c r="AP1" s="821"/>
      <c r="AQ1" s="821"/>
      <c r="AR1" s="821"/>
      <c r="AS1" s="821"/>
      <c r="AT1" s="821"/>
      <c r="AU1" s="821"/>
      <c r="AV1" s="821"/>
      <c r="AW1" s="821"/>
      <c r="AX1" s="821"/>
      <c r="AY1" s="821"/>
      <c r="AZ1" s="821"/>
      <c r="BA1" s="821"/>
      <c r="BB1" s="821"/>
      <c r="BC1" s="821"/>
      <c r="BD1" s="821"/>
      <c r="BE1" s="821"/>
      <c r="BF1" s="821"/>
      <c r="BG1" s="821"/>
      <c r="BH1" s="821"/>
      <c r="BI1" s="821"/>
      <c r="BJ1" s="821"/>
      <c r="BK1" s="821"/>
      <c r="BL1" s="821"/>
      <c r="BM1" s="821"/>
      <c r="BN1" s="821"/>
      <c r="BO1" s="821"/>
      <c r="BP1" s="821"/>
      <c r="BQ1" s="821"/>
      <c r="BR1" s="821"/>
      <c r="BS1" s="821"/>
      <c r="BT1" s="821"/>
      <c r="BU1" s="821"/>
      <c r="BV1" s="821"/>
      <c r="BW1" s="821"/>
      <c r="BX1" s="821"/>
      <c r="BY1" s="821"/>
      <c r="BZ1" s="821"/>
      <c r="CA1" s="821"/>
      <c r="CB1" s="821"/>
      <c r="CC1" s="821"/>
      <c r="CD1" s="821"/>
      <c r="CE1" s="821"/>
      <c r="CF1" s="821"/>
      <c r="CG1" s="821"/>
      <c r="CH1" s="821"/>
      <c r="CI1" s="821"/>
      <c r="CJ1" s="821"/>
      <c r="CK1" s="821"/>
      <c r="CL1" s="821"/>
      <c r="CM1" s="821"/>
      <c r="CN1" s="821"/>
      <c r="CO1" s="821"/>
      <c r="CP1" s="821"/>
      <c r="CQ1" s="821"/>
      <c r="CR1" s="821"/>
      <c r="CS1" s="821"/>
      <c r="CT1" s="821"/>
      <c r="CU1" s="821"/>
      <c r="CV1" s="821"/>
      <c r="CW1" s="821"/>
      <c r="CX1" s="821"/>
      <c r="CY1" s="821"/>
      <c r="CZ1" s="821"/>
      <c r="DA1" s="821"/>
      <c r="DB1" s="821"/>
      <c r="DC1" s="821"/>
      <c r="DD1" s="821"/>
      <c r="DE1" s="821"/>
      <c r="DF1" s="821"/>
      <c r="DG1" s="821"/>
      <c r="DH1" s="821"/>
      <c r="DI1" s="821"/>
      <c r="DJ1" s="821"/>
      <c r="DK1" s="821"/>
      <c r="DL1" s="821"/>
      <c r="DM1" s="821"/>
      <c r="DN1" s="821"/>
      <c r="DO1" s="821"/>
      <c r="DP1" s="821"/>
      <c r="DQ1" s="821"/>
      <c r="DR1" s="821"/>
      <c r="DS1" s="821"/>
      <c r="DT1" s="821"/>
      <c r="DU1" s="821"/>
      <c r="DV1" s="821"/>
      <c r="DW1" s="821"/>
      <c r="DX1" s="821"/>
      <c r="DY1" s="821"/>
      <c r="DZ1" s="821"/>
      <c r="EA1" s="821"/>
      <c r="EB1" s="821"/>
      <c r="EC1" s="821"/>
      <c r="ED1" s="821"/>
      <c r="EE1" s="821"/>
      <c r="EF1" s="821"/>
      <c r="EG1" s="821"/>
      <c r="EH1" s="821"/>
      <c r="EI1" s="821"/>
      <c r="EJ1" s="821"/>
      <c r="EK1" s="821"/>
      <c r="EL1" s="821"/>
      <c r="EM1" s="821"/>
      <c r="EN1" s="821"/>
      <c r="EO1" s="821"/>
      <c r="EP1" s="821"/>
      <c r="EQ1" s="821"/>
      <c r="ER1" s="821"/>
      <c r="ES1" s="821"/>
      <c r="ET1" s="821"/>
      <c r="EU1" s="821"/>
      <c r="EV1" s="821"/>
      <c r="EW1" s="821"/>
      <c r="EX1" s="821"/>
      <c r="EY1" s="821"/>
      <c r="EZ1" s="821"/>
      <c r="FA1" s="821"/>
      <c r="FB1" s="821"/>
      <c r="FC1" s="821"/>
      <c r="FD1" s="821"/>
      <c r="FE1" s="821"/>
      <c r="FF1" s="821"/>
      <c r="FG1" s="821"/>
      <c r="FH1" s="821"/>
      <c r="FI1" s="821"/>
      <c r="FJ1" s="821"/>
      <c r="FK1" s="821"/>
      <c r="FL1" s="821"/>
      <c r="FM1" s="821"/>
      <c r="FN1" s="821"/>
      <c r="FO1" s="821"/>
      <c r="FP1" s="821"/>
      <c r="FQ1" s="821"/>
      <c r="FR1" s="821"/>
      <c r="FS1" s="821"/>
      <c r="FT1" s="821"/>
      <c r="FU1" s="821"/>
      <c r="FV1" s="821"/>
      <c r="FW1" s="821"/>
      <c r="FX1" s="821"/>
      <c r="FY1" s="821"/>
      <c r="FZ1" s="821"/>
      <c r="GA1" s="821"/>
      <c r="GB1" s="821"/>
      <c r="GC1" s="821"/>
      <c r="GD1" s="821"/>
      <c r="GE1" s="821"/>
      <c r="GF1" s="821"/>
      <c r="GG1" s="821"/>
      <c r="GH1" s="821"/>
      <c r="GI1" s="821"/>
      <c r="GJ1" s="821"/>
      <c r="GK1" s="821"/>
      <c r="GL1" s="821"/>
      <c r="GM1" s="821"/>
      <c r="GN1" s="821"/>
      <c r="GO1" s="821"/>
      <c r="GP1" s="821"/>
      <c r="GQ1" s="821"/>
      <c r="GR1" s="821"/>
      <c r="GS1" s="821"/>
      <c r="GT1" s="821"/>
      <c r="GU1" s="821"/>
      <c r="GV1" s="821"/>
      <c r="GW1" s="821"/>
      <c r="GX1" s="821"/>
      <c r="GY1" s="821"/>
      <c r="GZ1" s="821"/>
      <c r="HA1" s="821"/>
      <c r="HB1" s="821"/>
      <c r="HC1" s="821"/>
      <c r="HD1" s="821"/>
      <c r="HE1" s="821"/>
      <c r="HF1" s="821"/>
      <c r="HG1" s="821"/>
      <c r="HH1" s="821"/>
      <c r="HI1" s="821"/>
      <c r="HJ1" s="821"/>
      <c r="HK1" s="821"/>
      <c r="HL1" s="821"/>
      <c r="HM1" s="821"/>
      <c r="HN1" s="821"/>
      <c r="HO1" s="821"/>
      <c r="HP1" s="821"/>
      <c r="HQ1" s="821"/>
      <c r="HR1" s="821"/>
      <c r="HS1" s="821"/>
      <c r="HT1" s="821"/>
      <c r="HU1" s="821"/>
      <c r="HV1" s="821"/>
      <c r="HW1" s="821"/>
      <c r="HX1" s="821"/>
      <c r="HY1" s="821"/>
      <c r="HZ1" s="821"/>
      <c r="IA1" s="821"/>
      <c r="IB1" s="821"/>
      <c r="IC1" s="821"/>
      <c r="ID1" s="821"/>
      <c r="IE1" s="821"/>
      <c r="IF1" s="821"/>
      <c r="IG1" s="821"/>
      <c r="IH1" s="821"/>
      <c r="II1" s="821"/>
      <c r="IJ1" s="821"/>
      <c r="IK1" s="821"/>
    </row>
    <row r="2" spans="1:245" s="822" customFormat="1" ht="15.75">
      <c r="A2" s="823"/>
      <c r="B2" s="823"/>
      <c r="C2" s="811" t="s">
        <v>1069</v>
      </c>
      <c r="D2" s="821"/>
      <c r="E2" s="821"/>
      <c r="F2" s="821"/>
      <c r="G2" s="821"/>
      <c r="H2" s="821"/>
      <c r="I2" s="821"/>
      <c r="J2" s="821"/>
      <c r="K2" s="821"/>
      <c r="L2" s="821"/>
      <c r="M2" s="821"/>
      <c r="N2" s="821"/>
      <c r="O2" s="821"/>
      <c r="P2" s="821"/>
      <c r="Q2" s="821"/>
      <c r="R2" s="821"/>
      <c r="S2" s="821"/>
      <c r="T2" s="821"/>
      <c r="U2" s="821"/>
      <c r="V2" s="821"/>
      <c r="W2" s="821"/>
      <c r="X2" s="821"/>
      <c r="Y2" s="821"/>
      <c r="Z2" s="821"/>
      <c r="AA2" s="821"/>
      <c r="AB2" s="821"/>
      <c r="AC2" s="821"/>
      <c r="AD2" s="821"/>
      <c r="AE2" s="821"/>
      <c r="AF2" s="821"/>
      <c r="AG2" s="821"/>
      <c r="AH2" s="821"/>
      <c r="AI2" s="821"/>
      <c r="AJ2" s="821"/>
      <c r="AK2" s="821"/>
      <c r="AL2" s="821"/>
      <c r="AM2" s="821"/>
      <c r="AN2" s="821"/>
      <c r="AO2" s="821"/>
      <c r="AP2" s="821"/>
      <c r="AQ2" s="821"/>
      <c r="AR2" s="821"/>
      <c r="AS2" s="821"/>
      <c r="AT2" s="821"/>
      <c r="AU2" s="821"/>
      <c r="AV2" s="821"/>
      <c r="AW2" s="821"/>
      <c r="AX2" s="821"/>
      <c r="AY2" s="821"/>
      <c r="AZ2" s="821"/>
      <c r="BA2" s="821"/>
      <c r="BB2" s="821"/>
      <c r="BC2" s="821"/>
      <c r="BD2" s="821"/>
      <c r="BE2" s="821"/>
      <c r="BF2" s="821"/>
      <c r="BG2" s="821"/>
      <c r="BH2" s="821"/>
      <c r="BI2" s="821"/>
      <c r="BJ2" s="821"/>
      <c r="BK2" s="821"/>
      <c r="BL2" s="821"/>
      <c r="BM2" s="821"/>
      <c r="BN2" s="821"/>
      <c r="BO2" s="821"/>
      <c r="BP2" s="821"/>
      <c r="BQ2" s="821"/>
      <c r="BR2" s="821"/>
      <c r="BS2" s="821"/>
      <c r="BT2" s="821"/>
      <c r="BU2" s="821"/>
      <c r="BV2" s="821"/>
      <c r="BW2" s="821"/>
      <c r="BX2" s="821"/>
      <c r="BY2" s="821"/>
      <c r="BZ2" s="821"/>
      <c r="CA2" s="821"/>
      <c r="CB2" s="821"/>
      <c r="CC2" s="821"/>
      <c r="CD2" s="821"/>
      <c r="CE2" s="821"/>
      <c r="CF2" s="821"/>
      <c r="CG2" s="821"/>
      <c r="CH2" s="821"/>
      <c r="CI2" s="821"/>
      <c r="CJ2" s="821"/>
      <c r="CK2" s="821"/>
      <c r="CL2" s="821"/>
      <c r="CM2" s="821"/>
      <c r="CN2" s="821"/>
      <c r="CO2" s="821"/>
      <c r="CP2" s="821"/>
      <c r="CQ2" s="821"/>
      <c r="CR2" s="821"/>
      <c r="CS2" s="821"/>
      <c r="CT2" s="821"/>
      <c r="CU2" s="821"/>
      <c r="CV2" s="821"/>
      <c r="CW2" s="821"/>
      <c r="CX2" s="821"/>
      <c r="CY2" s="821"/>
      <c r="CZ2" s="821"/>
      <c r="DA2" s="821"/>
      <c r="DB2" s="821"/>
      <c r="DC2" s="821"/>
      <c r="DD2" s="821"/>
      <c r="DE2" s="821"/>
      <c r="DF2" s="821"/>
      <c r="DG2" s="821"/>
      <c r="DH2" s="821"/>
      <c r="DI2" s="821"/>
      <c r="DJ2" s="821"/>
      <c r="DK2" s="821"/>
      <c r="DL2" s="821"/>
      <c r="DM2" s="821"/>
      <c r="DN2" s="821"/>
      <c r="DO2" s="821"/>
      <c r="DP2" s="821"/>
      <c r="DQ2" s="821"/>
      <c r="DR2" s="821"/>
      <c r="DS2" s="821"/>
      <c r="DT2" s="821"/>
      <c r="DU2" s="821"/>
      <c r="DV2" s="821"/>
      <c r="DW2" s="821"/>
      <c r="DX2" s="821"/>
      <c r="DY2" s="821"/>
      <c r="DZ2" s="821"/>
      <c r="EA2" s="821"/>
      <c r="EB2" s="821"/>
      <c r="EC2" s="821"/>
      <c r="ED2" s="821"/>
      <c r="EE2" s="821"/>
      <c r="EF2" s="821"/>
      <c r="EG2" s="821"/>
      <c r="EH2" s="821"/>
      <c r="EI2" s="821"/>
      <c r="EJ2" s="821"/>
      <c r="EK2" s="821"/>
      <c r="EL2" s="821"/>
      <c r="EM2" s="821"/>
      <c r="EN2" s="821"/>
      <c r="EO2" s="821"/>
      <c r="EP2" s="821"/>
      <c r="EQ2" s="821"/>
      <c r="ER2" s="821"/>
      <c r="ES2" s="821"/>
      <c r="ET2" s="821"/>
      <c r="EU2" s="821"/>
      <c r="EV2" s="821"/>
      <c r="EW2" s="821"/>
      <c r="EX2" s="821"/>
      <c r="EY2" s="821"/>
      <c r="EZ2" s="821"/>
      <c r="FA2" s="821"/>
      <c r="FB2" s="821"/>
      <c r="FC2" s="821"/>
      <c r="FD2" s="821"/>
      <c r="FE2" s="821"/>
      <c r="FF2" s="821"/>
      <c r="FG2" s="821"/>
      <c r="FH2" s="821"/>
      <c r="FI2" s="821"/>
      <c r="FJ2" s="821"/>
      <c r="FK2" s="821"/>
      <c r="FL2" s="821"/>
      <c r="FM2" s="821"/>
      <c r="FN2" s="821"/>
      <c r="FO2" s="821"/>
      <c r="FP2" s="821"/>
      <c r="FQ2" s="821"/>
      <c r="FR2" s="821"/>
      <c r="FS2" s="821"/>
      <c r="FT2" s="821"/>
      <c r="FU2" s="821"/>
      <c r="FV2" s="821"/>
      <c r="FW2" s="821"/>
      <c r="FX2" s="821"/>
      <c r="FY2" s="821"/>
      <c r="FZ2" s="821"/>
      <c r="GA2" s="821"/>
      <c r="GB2" s="821"/>
      <c r="GC2" s="821"/>
      <c r="GD2" s="821"/>
      <c r="GE2" s="821"/>
      <c r="GF2" s="821"/>
      <c r="GG2" s="821"/>
      <c r="GH2" s="821"/>
      <c r="GI2" s="821"/>
      <c r="GJ2" s="821"/>
      <c r="GK2" s="821"/>
      <c r="GL2" s="821"/>
      <c r="GM2" s="821"/>
      <c r="GN2" s="821"/>
      <c r="GO2" s="821"/>
      <c r="GP2" s="821"/>
      <c r="GQ2" s="821"/>
      <c r="GR2" s="821"/>
      <c r="GS2" s="821"/>
      <c r="GT2" s="821"/>
      <c r="GU2" s="821"/>
      <c r="GV2" s="821"/>
      <c r="GW2" s="821"/>
      <c r="GX2" s="821"/>
      <c r="GY2" s="821"/>
      <c r="GZ2" s="821"/>
      <c r="HA2" s="821"/>
      <c r="HB2" s="821"/>
      <c r="HC2" s="821"/>
      <c r="HD2" s="821"/>
      <c r="HE2" s="821"/>
      <c r="HF2" s="821"/>
      <c r="HG2" s="821"/>
      <c r="HH2" s="821"/>
      <c r="HI2" s="821"/>
      <c r="HJ2" s="821"/>
      <c r="HK2" s="821"/>
      <c r="HL2" s="821"/>
      <c r="HM2" s="821"/>
      <c r="HN2" s="821"/>
      <c r="HO2" s="821"/>
      <c r="HP2" s="821"/>
      <c r="HQ2" s="821"/>
      <c r="HR2" s="821"/>
      <c r="HS2" s="821"/>
      <c r="HT2" s="821"/>
      <c r="HU2" s="821"/>
      <c r="HV2" s="821"/>
      <c r="HW2" s="821"/>
      <c r="HX2" s="821"/>
      <c r="HY2" s="821"/>
      <c r="HZ2" s="821"/>
      <c r="IA2" s="821"/>
      <c r="IB2" s="821"/>
      <c r="IC2" s="821"/>
      <c r="ID2" s="821"/>
      <c r="IE2" s="821"/>
      <c r="IF2" s="821"/>
      <c r="IG2" s="821"/>
      <c r="IH2" s="821"/>
      <c r="II2" s="821"/>
      <c r="IJ2" s="821"/>
      <c r="IK2" s="821"/>
    </row>
    <row r="3" spans="1:245" ht="21" customHeight="1">
      <c r="A3" s="2226" t="s">
        <v>1070</v>
      </c>
      <c r="B3" s="2227"/>
      <c r="C3" s="2228"/>
    </row>
    <row r="4" spans="1:245" ht="21" customHeight="1">
      <c r="A4" s="2229" t="s">
        <v>1071</v>
      </c>
      <c r="B4" s="2229" t="s">
        <v>1072</v>
      </c>
      <c r="C4" s="2229"/>
    </row>
    <row r="5" spans="1:245" ht="21" customHeight="1">
      <c r="A5" s="2229"/>
      <c r="B5" s="825">
        <v>2024</v>
      </c>
      <c r="C5" s="825">
        <v>2025</v>
      </c>
    </row>
    <row r="6" spans="1:245" ht="21" customHeight="1">
      <c r="A6" s="826" t="s">
        <v>1073</v>
      </c>
      <c r="B6" s="827">
        <f>SUM(B7:B17)</f>
        <v>803633398.8900001</v>
      </c>
      <c r="C6" s="827">
        <f>SUM(C7:C17)</f>
        <v>943281626.77999997</v>
      </c>
    </row>
    <row r="7" spans="1:245" ht="21" customHeight="1">
      <c r="A7" s="828" t="s">
        <v>1074</v>
      </c>
      <c r="B7" s="829">
        <v>10206238.57</v>
      </c>
      <c r="C7" s="829">
        <v>77447937.939999998</v>
      </c>
    </row>
    <row r="8" spans="1:245" ht="21" customHeight="1">
      <c r="A8" s="830" t="s">
        <v>1075</v>
      </c>
      <c r="B8" s="829">
        <v>86885431.359999999</v>
      </c>
      <c r="C8" s="829">
        <v>135475216.15000001</v>
      </c>
    </row>
    <row r="9" spans="1:245" s="17" customFormat="1" ht="21" customHeight="1">
      <c r="A9" s="831" t="s">
        <v>1076</v>
      </c>
      <c r="B9" s="829">
        <v>189200575.83000001</v>
      </c>
      <c r="C9" s="829">
        <v>188838325.11000001</v>
      </c>
      <c r="D9" s="832"/>
      <c r="E9" s="832"/>
      <c r="F9" s="832"/>
      <c r="G9" s="832"/>
      <c r="H9" s="832"/>
      <c r="I9" s="832"/>
      <c r="J9" s="832"/>
      <c r="K9" s="832"/>
      <c r="L9" s="832"/>
      <c r="M9" s="832"/>
      <c r="N9" s="832"/>
      <c r="O9" s="832"/>
      <c r="P9" s="832"/>
      <c r="Q9" s="832"/>
      <c r="R9" s="832"/>
      <c r="S9" s="832"/>
      <c r="T9" s="832"/>
      <c r="U9" s="832"/>
      <c r="V9" s="832"/>
      <c r="W9" s="832"/>
      <c r="X9" s="832"/>
      <c r="Y9" s="832"/>
      <c r="Z9" s="832"/>
      <c r="AA9" s="832"/>
      <c r="AB9" s="832"/>
      <c r="AC9" s="832"/>
      <c r="AD9" s="832"/>
      <c r="AE9" s="832"/>
      <c r="AF9" s="832"/>
      <c r="AG9" s="832"/>
      <c r="AH9" s="832"/>
      <c r="AI9" s="832"/>
      <c r="AJ9" s="832"/>
      <c r="AK9" s="832"/>
      <c r="AL9" s="832"/>
      <c r="AM9" s="832"/>
      <c r="AN9" s="832"/>
      <c r="AO9" s="832"/>
      <c r="AP9" s="832"/>
      <c r="AQ9" s="832"/>
      <c r="AR9" s="832"/>
      <c r="AS9" s="832"/>
      <c r="AT9" s="832"/>
      <c r="AU9" s="832"/>
      <c r="AV9" s="832"/>
      <c r="AW9" s="832"/>
      <c r="AX9" s="832"/>
      <c r="AY9" s="832"/>
      <c r="AZ9" s="832"/>
      <c r="BA9" s="832"/>
      <c r="BB9" s="832"/>
      <c r="BC9" s="832"/>
      <c r="BD9" s="832"/>
      <c r="BE9" s="832"/>
      <c r="BF9" s="832"/>
      <c r="BG9" s="832"/>
      <c r="BH9" s="832"/>
      <c r="BI9" s="832"/>
      <c r="BJ9" s="832"/>
      <c r="BK9" s="832"/>
      <c r="BL9" s="832"/>
      <c r="BM9" s="832"/>
      <c r="BN9" s="832"/>
      <c r="BO9" s="832"/>
      <c r="BP9" s="832"/>
      <c r="BQ9" s="832"/>
      <c r="BR9" s="832"/>
      <c r="BS9" s="832"/>
      <c r="BT9" s="832"/>
      <c r="BU9" s="832"/>
      <c r="BV9" s="832"/>
      <c r="BW9" s="832"/>
      <c r="BX9" s="832"/>
      <c r="BY9" s="832"/>
      <c r="BZ9" s="832"/>
      <c r="CA9" s="832"/>
      <c r="CB9" s="832"/>
      <c r="CC9" s="832"/>
      <c r="CD9" s="832"/>
      <c r="CE9" s="832"/>
      <c r="CF9" s="832"/>
      <c r="CG9" s="832"/>
      <c r="CH9" s="832"/>
      <c r="CI9" s="832"/>
      <c r="CJ9" s="832"/>
      <c r="CK9" s="832"/>
      <c r="CL9" s="832"/>
      <c r="CM9" s="832"/>
      <c r="CN9" s="832"/>
      <c r="CO9" s="832"/>
      <c r="CP9" s="832"/>
      <c r="CQ9" s="832"/>
      <c r="CR9" s="832"/>
      <c r="CS9" s="832"/>
      <c r="CT9" s="832"/>
      <c r="CU9" s="832"/>
      <c r="CV9" s="832"/>
      <c r="CW9" s="832"/>
      <c r="CX9" s="832"/>
      <c r="CY9" s="832"/>
      <c r="CZ9" s="832"/>
      <c r="DA9" s="832"/>
      <c r="DB9" s="832"/>
      <c r="DC9" s="832"/>
      <c r="DD9" s="832"/>
      <c r="DE9" s="832"/>
      <c r="DF9" s="832"/>
      <c r="DG9" s="832"/>
      <c r="DH9" s="832"/>
      <c r="DI9" s="832"/>
      <c r="DJ9" s="832"/>
      <c r="DK9" s="832"/>
      <c r="DL9" s="832"/>
      <c r="DM9" s="832"/>
      <c r="DN9" s="832"/>
      <c r="DO9" s="832"/>
      <c r="DP9" s="832"/>
      <c r="DQ9" s="832"/>
      <c r="DR9" s="832"/>
      <c r="DS9" s="832"/>
      <c r="DT9" s="832"/>
      <c r="DU9" s="832"/>
      <c r="DV9" s="832"/>
      <c r="DW9" s="832"/>
      <c r="DX9" s="832"/>
      <c r="DY9" s="832"/>
      <c r="DZ9" s="832"/>
      <c r="EA9" s="832"/>
      <c r="EB9" s="832"/>
      <c r="EC9" s="832"/>
      <c r="ED9" s="832"/>
      <c r="EE9" s="832"/>
      <c r="EF9" s="832"/>
      <c r="EG9" s="832"/>
      <c r="EH9" s="832"/>
      <c r="EI9" s="832"/>
      <c r="EJ9" s="832"/>
      <c r="EK9" s="832"/>
      <c r="EL9" s="832"/>
      <c r="EM9" s="832"/>
      <c r="EN9" s="832"/>
      <c r="EO9" s="832"/>
      <c r="EP9" s="832"/>
      <c r="EQ9" s="832"/>
      <c r="ER9" s="832"/>
      <c r="ES9" s="832"/>
      <c r="ET9" s="832"/>
      <c r="EU9" s="832"/>
      <c r="EV9" s="832"/>
      <c r="EW9" s="832"/>
      <c r="EX9" s="832"/>
      <c r="EY9" s="832"/>
      <c r="EZ9" s="832"/>
      <c r="FA9" s="832"/>
      <c r="FB9" s="832"/>
      <c r="FC9" s="832"/>
      <c r="FD9" s="832"/>
      <c r="FE9" s="832"/>
      <c r="FF9" s="832"/>
      <c r="FG9" s="832"/>
      <c r="FH9" s="832"/>
      <c r="FI9" s="832"/>
      <c r="FJ9" s="832"/>
      <c r="FK9" s="832"/>
      <c r="FL9" s="832"/>
      <c r="FM9" s="832"/>
      <c r="FN9" s="832"/>
      <c r="FO9" s="832"/>
      <c r="FP9" s="832"/>
      <c r="FQ9" s="832"/>
      <c r="FR9" s="832"/>
      <c r="FS9" s="832"/>
      <c r="FT9" s="832"/>
      <c r="FU9" s="832"/>
      <c r="FV9" s="832"/>
      <c r="FW9" s="832"/>
      <c r="FX9" s="832"/>
      <c r="FY9" s="832"/>
      <c r="FZ9" s="832"/>
      <c r="GA9" s="832"/>
      <c r="GB9" s="832"/>
      <c r="GC9" s="832"/>
      <c r="GD9" s="832"/>
      <c r="GE9" s="832"/>
      <c r="GF9" s="832"/>
      <c r="GG9" s="832"/>
      <c r="GH9" s="832"/>
      <c r="GI9" s="832"/>
      <c r="GJ9" s="832"/>
      <c r="GK9" s="832"/>
      <c r="GL9" s="832"/>
      <c r="GM9" s="832"/>
      <c r="GN9" s="832"/>
      <c r="GO9" s="832"/>
      <c r="GP9" s="832"/>
      <c r="GQ9" s="832"/>
      <c r="GR9" s="832"/>
      <c r="GS9" s="832"/>
      <c r="GT9" s="832"/>
      <c r="GU9" s="832"/>
      <c r="GV9" s="832"/>
      <c r="GW9" s="832"/>
      <c r="GX9" s="832"/>
      <c r="GY9" s="832"/>
      <c r="GZ9" s="832"/>
      <c r="HA9" s="832"/>
      <c r="HB9" s="832"/>
      <c r="HC9" s="832"/>
      <c r="HD9" s="832"/>
      <c r="HE9" s="832"/>
      <c r="HF9" s="832"/>
      <c r="HG9" s="832"/>
      <c r="HH9" s="832"/>
      <c r="HI9" s="832"/>
      <c r="HJ9" s="832"/>
      <c r="HK9" s="832"/>
      <c r="HL9" s="832"/>
      <c r="HM9" s="832"/>
      <c r="HN9" s="832"/>
      <c r="HO9" s="832"/>
      <c r="HP9" s="832"/>
      <c r="HQ9" s="832"/>
      <c r="HR9" s="832"/>
      <c r="HS9" s="832"/>
      <c r="HT9" s="832"/>
      <c r="HU9" s="832"/>
      <c r="HV9" s="832"/>
      <c r="HW9" s="832"/>
      <c r="HX9" s="832"/>
      <c r="HY9" s="832"/>
      <c r="HZ9" s="832"/>
      <c r="IA9" s="832"/>
      <c r="IB9" s="832"/>
      <c r="IC9" s="832"/>
      <c r="ID9" s="832"/>
      <c r="IE9" s="832"/>
      <c r="IF9" s="832"/>
      <c r="IG9" s="832"/>
      <c r="IH9" s="832"/>
      <c r="II9" s="832"/>
      <c r="IJ9" s="832"/>
      <c r="IK9" s="832"/>
    </row>
    <row r="10" spans="1:245" s="17" customFormat="1" ht="21" customHeight="1">
      <c r="A10" s="831" t="s">
        <v>1077</v>
      </c>
      <c r="B10" s="829">
        <v>31469368.059999999</v>
      </c>
      <c r="C10" s="829">
        <v>31512204.510000002</v>
      </c>
      <c r="D10" s="832"/>
      <c r="E10" s="832"/>
      <c r="F10" s="832"/>
      <c r="G10" s="832"/>
      <c r="H10" s="832"/>
      <c r="I10" s="832"/>
      <c r="J10" s="832"/>
      <c r="K10" s="832"/>
      <c r="L10" s="832"/>
      <c r="M10" s="832"/>
      <c r="N10" s="832"/>
      <c r="O10" s="832"/>
      <c r="P10" s="832"/>
      <c r="Q10" s="832"/>
      <c r="R10" s="832"/>
      <c r="S10" s="832"/>
      <c r="T10" s="832"/>
      <c r="U10" s="832"/>
      <c r="V10" s="832"/>
      <c r="W10" s="832"/>
      <c r="X10" s="832"/>
      <c r="Y10" s="832"/>
      <c r="Z10" s="832"/>
      <c r="AA10" s="832"/>
      <c r="AB10" s="832"/>
      <c r="AC10" s="832"/>
      <c r="AD10" s="832"/>
      <c r="AE10" s="832"/>
      <c r="AF10" s="832"/>
      <c r="AG10" s="832"/>
      <c r="AH10" s="832"/>
      <c r="AI10" s="832"/>
      <c r="AJ10" s="832"/>
      <c r="AK10" s="832"/>
      <c r="AL10" s="832"/>
      <c r="AM10" s="832"/>
      <c r="AN10" s="832"/>
      <c r="AO10" s="832"/>
      <c r="AP10" s="832"/>
      <c r="AQ10" s="832"/>
      <c r="AR10" s="832"/>
      <c r="AS10" s="832"/>
      <c r="AT10" s="832"/>
      <c r="AU10" s="832"/>
      <c r="AV10" s="832"/>
      <c r="AW10" s="832"/>
      <c r="AX10" s="832"/>
      <c r="AY10" s="832"/>
      <c r="AZ10" s="832"/>
      <c r="BA10" s="832"/>
      <c r="BB10" s="832"/>
      <c r="BC10" s="832"/>
      <c r="BD10" s="832"/>
      <c r="BE10" s="832"/>
      <c r="BF10" s="832"/>
      <c r="BG10" s="832"/>
      <c r="BH10" s="832"/>
      <c r="BI10" s="832"/>
      <c r="BJ10" s="832"/>
      <c r="BK10" s="832"/>
      <c r="BL10" s="832"/>
      <c r="BM10" s="832"/>
      <c r="BN10" s="832"/>
      <c r="BO10" s="832"/>
      <c r="BP10" s="832"/>
      <c r="BQ10" s="832"/>
      <c r="BR10" s="832"/>
      <c r="BS10" s="832"/>
      <c r="BT10" s="832"/>
      <c r="BU10" s="832"/>
      <c r="BV10" s="832"/>
      <c r="BW10" s="832"/>
      <c r="BX10" s="832"/>
      <c r="BY10" s="832"/>
      <c r="BZ10" s="832"/>
      <c r="CA10" s="832"/>
      <c r="CB10" s="832"/>
      <c r="CC10" s="832"/>
      <c r="CD10" s="832"/>
      <c r="CE10" s="832"/>
      <c r="CF10" s="832"/>
      <c r="CG10" s="832"/>
      <c r="CH10" s="832"/>
      <c r="CI10" s="832"/>
      <c r="CJ10" s="832"/>
      <c r="CK10" s="832"/>
      <c r="CL10" s="832"/>
      <c r="CM10" s="832"/>
      <c r="CN10" s="832"/>
      <c r="CO10" s="832"/>
      <c r="CP10" s="832"/>
      <c r="CQ10" s="832"/>
      <c r="CR10" s="832"/>
      <c r="CS10" s="832"/>
      <c r="CT10" s="832"/>
      <c r="CU10" s="832"/>
      <c r="CV10" s="832"/>
      <c r="CW10" s="832"/>
      <c r="CX10" s="832"/>
      <c r="CY10" s="832"/>
      <c r="CZ10" s="832"/>
      <c r="DA10" s="832"/>
      <c r="DB10" s="832"/>
      <c r="DC10" s="832"/>
      <c r="DD10" s="832"/>
      <c r="DE10" s="832"/>
      <c r="DF10" s="832"/>
      <c r="DG10" s="832"/>
      <c r="DH10" s="832"/>
      <c r="DI10" s="832"/>
      <c r="DJ10" s="832"/>
      <c r="DK10" s="832"/>
      <c r="DL10" s="832"/>
      <c r="DM10" s="832"/>
      <c r="DN10" s="832"/>
      <c r="DO10" s="832"/>
      <c r="DP10" s="832"/>
      <c r="DQ10" s="832"/>
      <c r="DR10" s="832"/>
      <c r="DS10" s="832"/>
      <c r="DT10" s="832"/>
      <c r="DU10" s="832"/>
      <c r="DV10" s="832"/>
      <c r="DW10" s="832"/>
      <c r="DX10" s="832"/>
      <c r="DY10" s="832"/>
      <c r="DZ10" s="832"/>
      <c r="EA10" s="832"/>
      <c r="EB10" s="832"/>
      <c r="EC10" s="832"/>
      <c r="ED10" s="832"/>
      <c r="EE10" s="832"/>
      <c r="EF10" s="832"/>
      <c r="EG10" s="832"/>
      <c r="EH10" s="832"/>
      <c r="EI10" s="832"/>
      <c r="EJ10" s="832"/>
      <c r="EK10" s="832"/>
      <c r="EL10" s="832"/>
      <c r="EM10" s="832"/>
      <c r="EN10" s="832"/>
      <c r="EO10" s="832"/>
      <c r="EP10" s="832"/>
      <c r="EQ10" s="832"/>
      <c r="ER10" s="832"/>
      <c r="ES10" s="832"/>
      <c r="ET10" s="832"/>
      <c r="EU10" s="832"/>
      <c r="EV10" s="832"/>
      <c r="EW10" s="832"/>
      <c r="EX10" s="832"/>
      <c r="EY10" s="832"/>
      <c r="EZ10" s="832"/>
      <c r="FA10" s="832"/>
      <c r="FB10" s="832"/>
      <c r="FC10" s="832"/>
      <c r="FD10" s="832"/>
      <c r="FE10" s="832"/>
      <c r="FF10" s="832"/>
      <c r="FG10" s="832"/>
      <c r="FH10" s="832"/>
      <c r="FI10" s="832"/>
      <c r="FJ10" s="832"/>
      <c r="FK10" s="832"/>
      <c r="FL10" s="832"/>
      <c r="FM10" s="832"/>
      <c r="FN10" s="832"/>
      <c r="FO10" s="832"/>
      <c r="FP10" s="832"/>
      <c r="FQ10" s="832"/>
      <c r="FR10" s="832"/>
      <c r="FS10" s="832"/>
      <c r="FT10" s="832"/>
      <c r="FU10" s="832"/>
      <c r="FV10" s="832"/>
      <c r="FW10" s="832"/>
      <c r="FX10" s="832"/>
      <c r="FY10" s="832"/>
      <c r="FZ10" s="832"/>
      <c r="GA10" s="832"/>
      <c r="GB10" s="832"/>
      <c r="GC10" s="832"/>
      <c r="GD10" s="832"/>
      <c r="GE10" s="832"/>
      <c r="GF10" s="832"/>
      <c r="GG10" s="832"/>
      <c r="GH10" s="832"/>
      <c r="GI10" s="832"/>
      <c r="GJ10" s="832"/>
      <c r="GK10" s="832"/>
      <c r="GL10" s="832"/>
      <c r="GM10" s="832"/>
      <c r="GN10" s="832"/>
      <c r="GO10" s="832"/>
      <c r="GP10" s="832"/>
      <c r="GQ10" s="832"/>
      <c r="GR10" s="832"/>
      <c r="GS10" s="832"/>
      <c r="GT10" s="832"/>
      <c r="GU10" s="832"/>
      <c r="GV10" s="832"/>
      <c r="GW10" s="832"/>
      <c r="GX10" s="832"/>
      <c r="GY10" s="832"/>
      <c r="GZ10" s="832"/>
      <c r="HA10" s="832"/>
      <c r="HB10" s="832"/>
      <c r="HC10" s="832"/>
      <c r="HD10" s="832"/>
      <c r="HE10" s="832"/>
      <c r="HF10" s="832"/>
      <c r="HG10" s="832"/>
      <c r="HH10" s="832"/>
      <c r="HI10" s="832"/>
      <c r="HJ10" s="832"/>
      <c r="HK10" s="832"/>
      <c r="HL10" s="832"/>
      <c r="HM10" s="832"/>
      <c r="HN10" s="832"/>
      <c r="HO10" s="832"/>
      <c r="HP10" s="832"/>
      <c r="HQ10" s="832"/>
      <c r="HR10" s="832"/>
      <c r="HS10" s="832"/>
      <c r="HT10" s="832"/>
      <c r="HU10" s="832"/>
      <c r="HV10" s="832"/>
      <c r="HW10" s="832"/>
      <c r="HX10" s="832"/>
      <c r="HY10" s="832"/>
      <c r="HZ10" s="832"/>
      <c r="IA10" s="832"/>
      <c r="IB10" s="832"/>
      <c r="IC10" s="832"/>
      <c r="ID10" s="832"/>
      <c r="IE10" s="832"/>
      <c r="IF10" s="832"/>
      <c r="IG10" s="832"/>
      <c r="IH10" s="832"/>
      <c r="II10" s="832"/>
      <c r="IJ10" s="832"/>
      <c r="IK10" s="832"/>
    </row>
    <row r="11" spans="1:245" s="17" customFormat="1" ht="21" customHeight="1">
      <c r="A11" s="831" t="s">
        <v>1078</v>
      </c>
      <c r="B11" s="829">
        <v>339554430.62</v>
      </c>
      <c r="C11" s="829">
        <v>400116233.30000001</v>
      </c>
      <c r="D11" s="832"/>
      <c r="E11" s="832"/>
      <c r="F11" s="832"/>
      <c r="G11" s="832"/>
      <c r="H11" s="832"/>
      <c r="I11" s="832"/>
      <c r="J11" s="832"/>
      <c r="K11" s="832"/>
      <c r="L11" s="832"/>
      <c r="M11" s="832"/>
      <c r="N11" s="832"/>
      <c r="O11" s="832"/>
      <c r="P11" s="832"/>
      <c r="Q11" s="832"/>
      <c r="R11" s="832"/>
      <c r="S11" s="832"/>
      <c r="T11" s="832"/>
      <c r="U11" s="832"/>
      <c r="V11" s="832"/>
      <c r="W11" s="832"/>
      <c r="X11" s="832"/>
      <c r="Y11" s="832"/>
      <c r="Z11" s="832"/>
      <c r="AA11" s="832"/>
      <c r="AB11" s="832"/>
      <c r="AC11" s="832"/>
      <c r="AD11" s="832"/>
      <c r="AE11" s="832"/>
      <c r="AF11" s="832"/>
      <c r="AG11" s="832"/>
      <c r="AH11" s="832"/>
      <c r="AI11" s="832"/>
      <c r="AJ11" s="832"/>
      <c r="AK11" s="832"/>
      <c r="AL11" s="832"/>
      <c r="AM11" s="832"/>
      <c r="AN11" s="832"/>
      <c r="AO11" s="832"/>
      <c r="AP11" s="832"/>
      <c r="AQ11" s="832"/>
      <c r="AR11" s="832"/>
      <c r="AS11" s="832"/>
      <c r="AT11" s="832"/>
      <c r="AU11" s="832"/>
      <c r="AV11" s="832"/>
      <c r="AW11" s="832"/>
      <c r="AX11" s="832"/>
      <c r="AY11" s="832"/>
      <c r="AZ11" s="832"/>
      <c r="BA11" s="832"/>
      <c r="BB11" s="832"/>
      <c r="BC11" s="832"/>
      <c r="BD11" s="832"/>
      <c r="BE11" s="832"/>
      <c r="BF11" s="832"/>
      <c r="BG11" s="832"/>
      <c r="BH11" s="832"/>
      <c r="BI11" s="832"/>
      <c r="BJ11" s="832"/>
      <c r="BK11" s="832"/>
      <c r="BL11" s="832"/>
      <c r="BM11" s="832"/>
      <c r="BN11" s="832"/>
      <c r="BO11" s="832"/>
      <c r="BP11" s="832"/>
      <c r="BQ11" s="832"/>
      <c r="BR11" s="832"/>
      <c r="BS11" s="832"/>
      <c r="BT11" s="832"/>
      <c r="BU11" s="832"/>
      <c r="BV11" s="832"/>
      <c r="BW11" s="832"/>
      <c r="BX11" s="832"/>
      <c r="BY11" s="832"/>
      <c r="BZ11" s="832"/>
      <c r="CA11" s="832"/>
      <c r="CB11" s="832"/>
      <c r="CC11" s="832"/>
      <c r="CD11" s="832"/>
      <c r="CE11" s="832"/>
      <c r="CF11" s="832"/>
      <c r="CG11" s="832"/>
      <c r="CH11" s="832"/>
      <c r="CI11" s="832"/>
      <c r="CJ11" s="832"/>
      <c r="CK11" s="832"/>
      <c r="CL11" s="832"/>
      <c r="CM11" s="832"/>
      <c r="CN11" s="832"/>
      <c r="CO11" s="832"/>
      <c r="CP11" s="832"/>
      <c r="CQ11" s="832"/>
      <c r="CR11" s="832"/>
      <c r="CS11" s="832"/>
      <c r="CT11" s="832"/>
      <c r="CU11" s="832"/>
      <c r="CV11" s="832"/>
      <c r="CW11" s="832"/>
      <c r="CX11" s="832"/>
      <c r="CY11" s="832"/>
      <c r="CZ11" s="832"/>
      <c r="DA11" s="832"/>
      <c r="DB11" s="832"/>
      <c r="DC11" s="832"/>
      <c r="DD11" s="832"/>
      <c r="DE11" s="832"/>
      <c r="DF11" s="832"/>
      <c r="DG11" s="832"/>
      <c r="DH11" s="832"/>
      <c r="DI11" s="832"/>
      <c r="DJ11" s="832"/>
      <c r="DK11" s="832"/>
      <c r="DL11" s="832"/>
      <c r="DM11" s="832"/>
      <c r="DN11" s="832"/>
      <c r="DO11" s="832"/>
      <c r="DP11" s="832"/>
      <c r="DQ11" s="832"/>
      <c r="DR11" s="832"/>
      <c r="DS11" s="832"/>
      <c r="DT11" s="832"/>
      <c r="DU11" s="832"/>
      <c r="DV11" s="832"/>
      <c r="DW11" s="832"/>
      <c r="DX11" s="832"/>
      <c r="DY11" s="832"/>
      <c r="DZ11" s="832"/>
      <c r="EA11" s="832"/>
      <c r="EB11" s="832"/>
      <c r="EC11" s="832"/>
      <c r="ED11" s="832"/>
      <c r="EE11" s="832"/>
      <c r="EF11" s="832"/>
      <c r="EG11" s="832"/>
      <c r="EH11" s="832"/>
      <c r="EI11" s="832"/>
      <c r="EJ11" s="832"/>
      <c r="EK11" s="832"/>
      <c r="EL11" s="832"/>
      <c r="EM11" s="832"/>
      <c r="EN11" s="832"/>
      <c r="EO11" s="832"/>
      <c r="EP11" s="832"/>
      <c r="EQ11" s="832"/>
      <c r="ER11" s="832"/>
      <c r="ES11" s="832"/>
      <c r="ET11" s="832"/>
      <c r="EU11" s="832"/>
      <c r="EV11" s="832"/>
      <c r="EW11" s="832"/>
      <c r="EX11" s="832"/>
      <c r="EY11" s="832"/>
      <c r="EZ11" s="832"/>
      <c r="FA11" s="832"/>
      <c r="FB11" s="832"/>
      <c r="FC11" s="832"/>
      <c r="FD11" s="832"/>
      <c r="FE11" s="832"/>
      <c r="FF11" s="832"/>
      <c r="FG11" s="832"/>
      <c r="FH11" s="832"/>
      <c r="FI11" s="832"/>
      <c r="FJ11" s="832"/>
      <c r="FK11" s="832"/>
      <c r="FL11" s="832"/>
      <c r="FM11" s="832"/>
      <c r="FN11" s="832"/>
      <c r="FO11" s="832"/>
      <c r="FP11" s="832"/>
      <c r="FQ11" s="832"/>
      <c r="FR11" s="832"/>
      <c r="FS11" s="832"/>
      <c r="FT11" s="832"/>
      <c r="FU11" s="832"/>
      <c r="FV11" s="832"/>
      <c r="FW11" s="832"/>
      <c r="FX11" s="832"/>
      <c r="FY11" s="832"/>
      <c r="FZ11" s="832"/>
      <c r="GA11" s="832"/>
      <c r="GB11" s="832"/>
      <c r="GC11" s="832"/>
      <c r="GD11" s="832"/>
      <c r="GE11" s="832"/>
      <c r="GF11" s="832"/>
      <c r="GG11" s="832"/>
      <c r="GH11" s="832"/>
      <c r="GI11" s="832"/>
      <c r="GJ11" s="832"/>
      <c r="GK11" s="832"/>
      <c r="GL11" s="832"/>
      <c r="GM11" s="832"/>
      <c r="GN11" s="832"/>
      <c r="GO11" s="832"/>
      <c r="GP11" s="832"/>
      <c r="GQ11" s="832"/>
      <c r="GR11" s="832"/>
      <c r="GS11" s="832"/>
      <c r="GT11" s="832"/>
      <c r="GU11" s="832"/>
      <c r="GV11" s="832"/>
      <c r="GW11" s="832"/>
      <c r="GX11" s="832"/>
      <c r="GY11" s="832"/>
      <c r="GZ11" s="832"/>
      <c r="HA11" s="832"/>
      <c r="HB11" s="832"/>
      <c r="HC11" s="832"/>
      <c r="HD11" s="832"/>
      <c r="HE11" s="832"/>
      <c r="HF11" s="832"/>
      <c r="HG11" s="832"/>
      <c r="HH11" s="832"/>
      <c r="HI11" s="832"/>
      <c r="HJ11" s="832"/>
      <c r="HK11" s="832"/>
      <c r="HL11" s="832"/>
      <c r="HM11" s="832"/>
      <c r="HN11" s="832"/>
      <c r="HO11" s="832"/>
      <c r="HP11" s="832"/>
      <c r="HQ11" s="832"/>
      <c r="HR11" s="832"/>
      <c r="HS11" s="832"/>
      <c r="HT11" s="832"/>
      <c r="HU11" s="832"/>
      <c r="HV11" s="832"/>
      <c r="HW11" s="832"/>
      <c r="HX11" s="832"/>
      <c r="HY11" s="832"/>
      <c r="HZ11" s="832"/>
      <c r="IA11" s="832"/>
      <c r="IB11" s="832"/>
      <c r="IC11" s="832"/>
      <c r="ID11" s="832"/>
      <c r="IE11" s="832"/>
      <c r="IF11" s="832"/>
      <c r="IG11" s="832"/>
      <c r="IH11" s="832"/>
      <c r="II11" s="832"/>
      <c r="IJ11" s="832"/>
      <c r="IK11" s="832"/>
    </row>
    <row r="12" spans="1:245" s="17" customFormat="1" ht="21" customHeight="1">
      <c r="A12" s="831" t="s">
        <v>1079</v>
      </c>
      <c r="B12" s="829">
        <v>8365132.8700000001</v>
      </c>
      <c r="C12" s="829">
        <v>2878432.43</v>
      </c>
      <c r="D12" s="832"/>
      <c r="E12" s="832"/>
      <c r="F12" s="832"/>
      <c r="G12" s="832"/>
      <c r="H12" s="832"/>
      <c r="I12" s="832"/>
      <c r="J12" s="832"/>
      <c r="K12" s="832"/>
      <c r="L12" s="832"/>
      <c r="M12" s="832"/>
      <c r="N12" s="832"/>
      <c r="O12" s="832"/>
      <c r="P12" s="832"/>
      <c r="Q12" s="832"/>
      <c r="R12" s="832"/>
      <c r="S12" s="832"/>
      <c r="T12" s="832"/>
      <c r="U12" s="832"/>
      <c r="V12" s="832"/>
      <c r="W12" s="832"/>
      <c r="X12" s="832"/>
      <c r="Y12" s="832"/>
      <c r="Z12" s="832"/>
      <c r="AA12" s="832"/>
      <c r="AB12" s="832"/>
      <c r="AC12" s="832"/>
      <c r="AD12" s="832"/>
      <c r="AE12" s="832"/>
      <c r="AF12" s="832"/>
      <c r="AG12" s="832"/>
      <c r="AH12" s="832"/>
      <c r="AI12" s="832"/>
      <c r="AJ12" s="832"/>
      <c r="AK12" s="832"/>
      <c r="AL12" s="832"/>
      <c r="AM12" s="832"/>
      <c r="AN12" s="832"/>
      <c r="AO12" s="832"/>
      <c r="AP12" s="832"/>
      <c r="AQ12" s="832"/>
      <c r="AR12" s="832"/>
      <c r="AS12" s="832"/>
      <c r="AT12" s="832"/>
      <c r="AU12" s="832"/>
      <c r="AV12" s="832"/>
      <c r="AW12" s="832"/>
      <c r="AX12" s="832"/>
      <c r="AY12" s="832"/>
      <c r="AZ12" s="832"/>
      <c r="BA12" s="832"/>
      <c r="BB12" s="832"/>
      <c r="BC12" s="832"/>
      <c r="BD12" s="832"/>
      <c r="BE12" s="832"/>
      <c r="BF12" s="832"/>
      <c r="BG12" s="832"/>
      <c r="BH12" s="832"/>
      <c r="BI12" s="832"/>
      <c r="BJ12" s="832"/>
      <c r="BK12" s="832"/>
      <c r="BL12" s="832"/>
      <c r="BM12" s="832"/>
      <c r="BN12" s="832"/>
      <c r="BO12" s="832"/>
      <c r="BP12" s="832"/>
      <c r="BQ12" s="832"/>
      <c r="BR12" s="832"/>
      <c r="BS12" s="832"/>
      <c r="BT12" s="832"/>
      <c r="BU12" s="832"/>
      <c r="BV12" s="832"/>
      <c r="BW12" s="832"/>
      <c r="BX12" s="832"/>
      <c r="BY12" s="832"/>
      <c r="BZ12" s="832"/>
      <c r="CA12" s="832"/>
      <c r="CB12" s="832"/>
      <c r="CC12" s="832"/>
      <c r="CD12" s="832"/>
      <c r="CE12" s="832"/>
      <c r="CF12" s="832"/>
      <c r="CG12" s="832"/>
      <c r="CH12" s="832"/>
      <c r="CI12" s="832"/>
      <c r="CJ12" s="832"/>
      <c r="CK12" s="832"/>
      <c r="CL12" s="832"/>
      <c r="CM12" s="832"/>
      <c r="CN12" s="832"/>
      <c r="CO12" s="832"/>
      <c r="CP12" s="832"/>
      <c r="CQ12" s="832"/>
      <c r="CR12" s="832"/>
      <c r="CS12" s="832"/>
      <c r="CT12" s="832"/>
      <c r="CU12" s="832"/>
      <c r="CV12" s="832"/>
      <c r="CW12" s="832"/>
      <c r="CX12" s="832"/>
      <c r="CY12" s="832"/>
      <c r="CZ12" s="832"/>
      <c r="DA12" s="832"/>
      <c r="DB12" s="832"/>
      <c r="DC12" s="832"/>
      <c r="DD12" s="832"/>
      <c r="DE12" s="832"/>
      <c r="DF12" s="832"/>
      <c r="DG12" s="832"/>
      <c r="DH12" s="832"/>
      <c r="DI12" s="832"/>
      <c r="DJ12" s="832"/>
      <c r="DK12" s="832"/>
      <c r="DL12" s="832"/>
      <c r="DM12" s="832"/>
      <c r="DN12" s="832"/>
      <c r="DO12" s="832"/>
      <c r="DP12" s="832"/>
      <c r="DQ12" s="832"/>
      <c r="DR12" s="832"/>
      <c r="DS12" s="832"/>
      <c r="DT12" s="832"/>
      <c r="DU12" s="832"/>
      <c r="DV12" s="832"/>
      <c r="DW12" s="832"/>
      <c r="DX12" s="832"/>
      <c r="DY12" s="832"/>
      <c r="DZ12" s="832"/>
      <c r="EA12" s="832"/>
      <c r="EB12" s="832"/>
      <c r="EC12" s="832"/>
      <c r="ED12" s="832"/>
      <c r="EE12" s="832"/>
      <c r="EF12" s="832"/>
      <c r="EG12" s="832"/>
      <c r="EH12" s="832"/>
      <c r="EI12" s="832"/>
      <c r="EJ12" s="832"/>
      <c r="EK12" s="832"/>
      <c r="EL12" s="832"/>
      <c r="EM12" s="832"/>
      <c r="EN12" s="832"/>
      <c r="EO12" s="832"/>
      <c r="EP12" s="832"/>
      <c r="EQ12" s="832"/>
      <c r="ER12" s="832"/>
      <c r="ES12" s="832"/>
      <c r="ET12" s="832"/>
      <c r="EU12" s="832"/>
      <c r="EV12" s="832"/>
      <c r="EW12" s="832"/>
      <c r="EX12" s="832"/>
      <c r="EY12" s="832"/>
      <c r="EZ12" s="832"/>
      <c r="FA12" s="832"/>
      <c r="FB12" s="832"/>
      <c r="FC12" s="832"/>
      <c r="FD12" s="832"/>
      <c r="FE12" s="832"/>
      <c r="FF12" s="832"/>
      <c r="FG12" s="832"/>
      <c r="FH12" s="832"/>
      <c r="FI12" s="832"/>
      <c r="FJ12" s="832"/>
      <c r="FK12" s="832"/>
      <c r="FL12" s="832"/>
      <c r="FM12" s="832"/>
      <c r="FN12" s="832"/>
      <c r="FO12" s="832"/>
      <c r="FP12" s="832"/>
      <c r="FQ12" s="832"/>
      <c r="FR12" s="832"/>
      <c r="FS12" s="832"/>
      <c r="FT12" s="832"/>
      <c r="FU12" s="832"/>
      <c r="FV12" s="832"/>
      <c r="FW12" s="832"/>
      <c r="FX12" s="832"/>
      <c r="FY12" s="832"/>
      <c r="FZ12" s="832"/>
      <c r="GA12" s="832"/>
      <c r="GB12" s="832"/>
      <c r="GC12" s="832"/>
      <c r="GD12" s="832"/>
      <c r="GE12" s="832"/>
      <c r="GF12" s="832"/>
      <c r="GG12" s="832"/>
      <c r="GH12" s="832"/>
      <c r="GI12" s="832"/>
      <c r="GJ12" s="832"/>
      <c r="GK12" s="832"/>
      <c r="GL12" s="832"/>
      <c r="GM12" s="832"/>
      <c r="GN12" s="832"/>
      <c r="GO12" s="832"/>
      <c r="GP12" s="832"/>
      <c r="GQ12" s="832"/>
      <c r="GR12" s="832"/>
      <c r="GS12" s="832"/>
      <c r="GT12" s="832"/>
      <c r="GU12" s="832"/>
      <c r="GV12" s="832"/>
      <c r="GW12" s="832"/>
      <c r="GX12" s="832"/>
      <c r="GY12" s="832"/>
      <c r="GZ12" s="832"/>
      <c r="HA12" s="832"/>
      <c r="HB12" s="832"/>
      <c r="HC12" s="832"/>
      <c r="HD12" s="832"/>
      <c r="HE12" s="832"/>
      <c r="HF12" s="832"/>
      <c r="HG12" s="832"/>
      <c r="HH12" s="832"/>
      <c r="HI12" s="832"/>
      <c r="HJ12" s="832"/>
      <c r="HK12" s="832"/>
      <c r="HL12" s="832"/>
      <c r="HM12" s="832"/>
      <c r="HN12" s="832"/>
      <c r="HO12" s="832"/>
      <c r="HP12" s="832"/>
      <c r="HQ12" s="832"/>
      <c r="HR12" s="832"/>
      <c r="HS12" s="832"/>
      <c r="HT12" s="832"/>
      <c r="HU12" s="832"/>
      <c r="HV12" s="832"/>
      <c r="HW12" s="832"/>
      <c r="HX12" s="832"/>
      <c r="HY12" s="832"/>
      <c r="HZ12" s="832"/>
      <c r="IA12" s="832"/>
      <c r="IB12" s="832"/>
      <c r="IC12" s="832"/>
      <c r="ID12" s="832"/>
      <c r="IE12" s="832"/>
      <c r="IF12" s="832"/>
      <c r="IG12" s="832"/>
      <c r="IH12" s="832"/>
      <c r="II12" s="832"/>
      <c r="IJ12" s="832"/>
      <c r="IK12" s="832"/>
    </row>
    <row r="13" spans="1:245" s="17" customFormat="1" ht="21" customHeight="1">
      <c r="A13" s="831" t="s">
        <v>1080</v>
      </c>
      <c r="B13" s="829">
        <v>136116646.22</v>
      </c>
      <c r="C13" s="829">
        <v>87125545.840000004</v>
      </c>
      <c r="D13" s="832"/>
      <c r="E13" s="832"/>
      <c r="F13" s="832"/>
      <c r="G13" s="832"/>
      <c r="H13" s="832"/>
      <c r="I13" s="832"/>
      <c r="J13" s="832"/>
      <c r="K13" s="832"/>
      <c r="L13" s="832"/>
      <c r="M13" s="832"/>
      <c r="N13" s="832"/>
      <c r="O13" s="832"/>
      <c r="P13" s="832"/>
      <c r="Q13" s="832"/>
      <c r="R13" s="832"/>
      <c r="S13" s="832"/>
      <c r="T13" s="832"/>
      <c r="U13" s="832"/>
      <c r="V13" s="832"/>
      <c r="W13" s="832"/>
      <c r="X13" s="832"/>
      <c r="Y13" s="832"/>
      <c r="Z13" s="832"/>
      <c r="AA13" s="832"/>
      <c r="AB13" s="832"/>
      <c r="AC13" s="832"/>
      <c r="AD13" s="832"/>
      <c r="AE13" s="832"/>
      <c r="AF13" s="832"/>
      <c r="AG13" s="832"/>
      <c r="AH13" s="832"/>
      <c r="AI13" s="832"/>
      <c r="AJ13" s="832"/>
      <c r="AK13" s="832"/>
      <c r="AL13" s="832"/>
      <c r="AM13" s="832"/>
      <c r="AN13" s="832"/>
      <c r="AO13" s="832"/>
      <c r="AP13" s="832"/>
      <c r="AQ13" s="832"/>
      <c r="AR13" s="832"/>
      <c r="AS13" s="832"/>
      <c r="AT13" s="832"/>
      <c r="AU13" s="832"/>
      <c r="AV13" s="832"/>
      <c r="AW13" s="832"/>
      <c r="AX13" s="832"/>
      <c r="AY13" s="832"/>
      <c r="AZ13" s="832"/>
      <c r="BA13" s="832"/>
      <c r="BB13" s="832"/>
      <c r="BC13" s="832"/>
      <c r="BD13" s="832"/>
      <c r="BE13" s="832"/>
      <c r="BF13" s="832"/>
      <c r="BG13" s="832"/>
      <c r="BH13" s="832"/>
      <c r="BI13" s="832"/>
      <c r="BJ13" s="832"/>
      <c r="BK13" s="832"/>
      <c r="BL13" s="832"/>
      <c r="BM13" s="832"/>
      <c r="BN13" s="832"/>
      <c r="BO13" s="832"/>
      <c r="BP13" s="832"/>
      <c r="BQ13" s="832"/>
      <c r="BR13" s="832"/>
      <c r="BS13" s="832"/>
      <c r="BT13" s="832"/>
      <c r="BU13" s="832"/>
      <c r="BV13" s="832"/>
      <c r="BW13" s="832"/>
      <c r="BX13" s="832"/>
      <c r="BY13" s="832"/>
      <c r="BZ13" s="832"/>
      <c r="CA13" s="832"/>
      <c r="CB13" s="832"/>
      <c r="CC13" s="832"/>
      <c r="CD13" s="832"/>
      <c r="CE13" s="832"/>
      <c r="CF13" s="832"/>
      <c r="CG13" s="832"/>
      <c r="CH13" s="832"/>
      <c r="CI13" s="832"/>
      <c r="CJ13" s="832"/>
      <c r="CK13" s="832"/>
      <c r="CL13" s="832"/>
      <c r="CM13" s="832"/>
      <c r="CN13" s="832"/>
      <c r="CO13" s="832"/>
      <c r="CP13" s="832"/>
      <c r="CQ13" s="832"/>
      <c r="CR13" s="832"/>
      <c r="CS13" s="832"/>
      <c r="CT13" s="832"/>
      <c r="CU13" s="832"/>
      <c r="CV13" s="832"/>
      <c r="CW13" s="832"/>
      <c r="CX13" s="832"/>
      <c r="CY13" s="832"/>
      <c r="CZ13" s="832"/>
      <c r="DA13" s="832"/>
      <c r="DB13" s="832"/>
      <c r="DC13" s="832"/>
      <c r="DD13" s="832"/>
      <c r="DE13" s="832"/>
      <c r="DF13" s="832"/>
      <c r="DG13" s="832"/>
      <c r="DH13" s="832"/>
      <c r="DI13" s="832"/>
      <c r="DJ13" s="832"/>
      <c r="DK13" s="832"/>
      <c r="DL13" s="832"/>
      <c r="DM13" s="832"/>
      <c r="DN13" s="832"/>
      <c r="DO13" s="832"/>
      <c r="DP13" s="832"/>
      <c r="DQ13" s="832"/>
      <c r="DR13" s="832"/>
      <c r="DS13" s="832"/>
      <c r="DT13" s="832"/>
      <c r="DU13" s="832"/>
      <c r="DV13" s="832"/>
      <c r="DW13" s="832"/>
      <c r="DX13" s="832"/>
      <c r="DY13" s="832"/>
      <c r="DZ13" s="832"/>
      <c r="EA13" s="832"/>
      <c r="EB13" s="832"/>
      <c r="EC13" s="832"/>
      <c r="ED13" s="832"/>
      <c r="EE13" s="832"/>
      <c r="EF13" s="832"/>
      <c r="EG13" s="832"/>
      <c r="EH13" s="832"/>
      <c r="EI13" s="832"/>
      <c r="EJ13" s="832"/>
      <c r="EK13" s="832"/>
      <c r="EL13" s="832"/>
      <c r="EM13" s="832"/>
      <c r="EN13" s="832"/>
      <c r="EO13" s="832"/>
      <c r="EP13" s="832"/>
      <c r="EQ13" s="832"/>
      <c r="ER13" s="832"/>
      <c r="ES13" s="832"/>
      <c r="ET13" s="832"/>
      <c r="EU13" s="832"/>
      <c r="EV13" s="832"/>
      <c r="EW13" s="832"/>
      <c r="EX13" s="832"/>
      <c r="EY13" s="832"/>
      <c r="EZ13" s="832"/>
      <c r="FA13" s="832"/>
      <c r="FB13" s="832"/>
      <c r="FC13" s="832"/>
      <c r="FD13" s="832"/>
      <c r="FE13" s="832"/>
      <c r="FF13" s="832"/>
      <c r="FG13" s="832"/>
      <c r="FH13" s="832"/>
      <c r="FI13" s="832"/>
      <c r="FJ13" s="832"/>
      <c r="FK13" s="832"/>
      <c r="FL13" s="832"/>
      <c r="FM13" s="832"/>
      <c r="FN13" s="832"/>
      <c r="FO13" s="832"/>
      <c r="FP13" s="832"/>
      <c r="FQ13" s="832"/>
      <c r="FR13" s="832"/>
      <c r="FS13" s="832"/>
      <c r="FT13" s="832"/>
      <c r="FU13" s="832"/>
      <c r="FV13" s="832"/>
      <c r="FW13" s="832"/>
      <c r="FX13" s="832"/>
      <c r="FY13" s="832"/>
      <c r="FZ13" s="832"/>
      <c r="GA13" s="832"/>
      <c r="GB13" s="832"/>
      <c r="GC13" s="832"/>
      <c r="GD13" s="832"/>
      <c r="GE13" s="832"/>
      <c r="GF13" s="832"/>
      <c r="GG13" s="832"/>
      <c r="GH13" s="832"/>
      <c r="GI13" s="832"/>
      <c r="GJ13" s="832"/>
      <c r="GK13" s="832"/>
      <c r="GL13" s="832"/>
      <c r="GM13" s="832"/>
      <c r="GN13" s="832"/>
      <c r="GO13" s="832"/>
      <c r="GP13" s="832"/>
      <c r="GQ13" s="832"/>
      <c r="GR13" s="832"/>
      <c r="GS13" s="832"/>
      <c r="GT13" s="832"/>
      <c r="GU13" s="832"/>
      <c r="GV13" s="832"/>
      <c r="GW13" s="832"/>
      <c r="GX13" s="832"/>
      <c r="GY13" s="832"/>
      <c r="GZ13" s="832"/>
      <c r="HA13" s="832"/>
      <c r="HB13" s="832"/>
      <c r="HC13" s="832"/>
      <c r="HD13" s="832"/>
      <c r="HE13" s="832"/>
      <c r="HF13" s="832"/>
      <c r="HG13" s="832"/>
      <c r="HH13" s="832"/>
      <c r="HI13" s="832"/>
      <c r="HJ13" s="832"/>
      <c r="HK13" s="832"/>
      <c r="HL13" s="832"/>
      <c r="HM13" s="832"/>
      <c r="HN13" s="832"/>
      <c r="HO13" s="832"/>
      <c r="HP13" s="832"/>
      <c r="HQ13" s="832"/>
      <c r="HR13" s="832"/>
      <c r="HS13" s="832"/>
      <c r="HT13" s="832"/>
      <c r="HU13" s="832"/>
      <c r="HV13" s="832"/>
      <c r="HW13" s="832"/>
      <c r="HX13" s="832"/>
      <c r="HY13" s="832"/>
      <c r="HZ13" s="832"/>
      <c r="IA13" s="832"/>
      <c r="IB13" s="832"/>
      <c r="IC13" s="832"/>
      <c r="ID13" s="832"/>
      <c r="IE13" s="832"/>
      <c r="IF13" s="832"/>
      <c r="IG13" s="832"/>
      <c r="IH13" s="832"/>
      <c r="II13" s="832"/>
      <c r="IJ13" s="832"/>
      <c r="IK13" s="832"/>
    </row>
    <row r="14" spans="1:245" s="17" customFormat="1" ht="21" customHeight="1">
      <c r="A14" s="831" t="s">
        <v>1081</v>
      </c>
      <c r="B14" s="829">
        <v>1233601.3899999999</v>
      </c>
      <c r="C14" s="829">
        <v>131424.26</v>
      </c>
      <c r="D14" s="832"/>
      <c r="E14" s="832"/>
      <c r="F14" s="832"/>
      <c r="G14" s="832"/>
      <c r="H14" s="832"/>
      <c r="I14" s="832"/>
      <c r="J14" s="832"/>
      <c r="K14" s="832"/>
      <c r="L14" s="832"/>
      <c r="M14" s="832"/>
      <c r="N14" s="832"/>
      <c r="O14" s="832"/>
      <c r="P14" s="832"/>
      <c r="Q14" s="832"/>
      <c r="R14" s="832"/>
      <c r="S14" s="832"/>
      <c r="T14" s="832"/>
      <c r="U14" s="832"/>
      <c r="V14" s="832"/>
      <c r="W14" s="832"/>
      <c r="X14" s="832"/>
      <c r="Y14" s="832"/>
      <c r="Z14" s="832"/>
      <c r="AA14" s="832"/>
      <c r="AB14" s="832"/>
      <c r="AC14" s="832"/>
      <c r="AD14" s="832"/>
      <c r="AE14" s="832"/>
      <c r="AF14" s="832"/>
      <c r="AG14" s="832"/>
      <c r="AH14" s="832"/>
      <c r="AI14" s="832"/>
      <c r="AJ14" s="832"/>
      <c r="AK14" s="832"/>
      <c r="AL14" s="832"/>
      <c r="AM14" s="832"/>
      <c r="AN14" s="832"/>
      <c r="AO14" s="832"/>
      <c r="AP14" s="832"/>
      <c r="AQ14" s="832"/>
      <c r="AR14" s="832"/>
      <c r="AS14" s="832"/>
      <c r="AT14" s="832"/>
      <c r="AU14" s="832"/>
      <c r="AV14" s="832"/>
      <c r="AW14" s="832"/>
      <c r="AX14" s="832"/>
      <c r="AY14" s="832"/>
      <c r="AZ14" s="832"/>
      <c r="BA14" s="832"/>
      <c r="BB14" s="832"/>
      <c r="BC14" s="832"/>
      <c r="BD14" s="832"/>
      <c r="BE14" s="832"/>
      <c r="BF14" s="832"/>
      <c r="BG14" s="832"/>
      <c r="BH14" s="832"/>
      <c r="BI14" s="832"/>
      <c r="BJ14" s="832"/>
      <c r="BK14" s="832"/>
      <c r="BL14" s="832"/>
      <c r="BM14" s="832"/>
      <c r="BN14" s="832"/>
      <c r="BO14" s="832"/>
      <c r="BP14" s="832"/>
      <c r="BQ14" s="832"/>
      <c r="BR14" s="832"/>
      <c r="BS14" s="832"/>
      <c r="BT14" s="832"/>
      <c r="BU14" s="832"/>
      <c r="BV14" s="832"/>
      <c r="BW14" s="832"/>
      <c r="BX14" s="832"/>
      <c r="BY14" s="832"/>
      <c r="BZ14" s="832"/>
      <c r="CA14" s="832"/>
      <c r="CB14" s="832"/>
      <c r="CC14" s="832"/>
      <c r="CD14" s="832"/>
      <c r="CE14" s="832"/>
      <c r="CF14" s="832"/>
      <c r="CG14" s="832"/>
      <c r="CH14" s="832"/>
      <c r="CI14" s="832"/>
      <c r="CJ14" s="832"/>
      <c r="CK14" s="832"/>
      <c r="CL14" s="832"/>
      <c r="CM14" s="832"/>
      <c r="CN14" s="832"/>
      <c r="CO14" s="832"/>
      <c r="CP14" s="832"/>
      <c r="CQ14" s="832"/>
      <c r="CR14" s="832"/>
      <c r="CS14" s="832"/>
      <c r="CT14" s="832"/>
      <c r="CU14" s="832"/>
      <c r="CV14" s="832"/>
      <c r="CW14" s="832"/>
      <c r="CX14" s="832"/>
      <c r="CY14" s="832"/>
      <c r="CZ14" s="832"/>
      <c r="DA14" s="832"/>
      <c r="DB14" s="832"/>
      <c r="DC14" s="832"/>
      <c r="DD14" s="832"/>
      <c r="DE14" s="832"/>
      <c r="DF14" s="832"/>
      <c r="DG14" s="832"/>
      <c r="DH14" s="832"/>
      <c r="DI14" s="832"/>
      <c r="DJ14" s="832"/>
      <c r="DK14" s="832"/>
      <c r="DL14" s="832"/>
      <c r="DM14" s="832"/>
      <c r="DN14" s="832"/>
      <c r="DO14" s="832"/>
      <c r="DP14" s="832"/>
      <c r="DQ14" s="832"/>
      <c r="DR14" s="832"/>
      <c r="DS14" s="832"/>
      <c r="DT14" s="832"/>
      <c r="DU14" s="832"/>
      <c r="DV14" s="832"/>
      <c r="DW14" s="832"/>
      <c r="DX14" s="832"/>
      <c r="DY14" s="832"/>
      <c r="DZ14" s="832"/>
      <c r="EA14" s="832"/>
      <c r="EB14" s="832"/>
      <c r="EC14" s="832"/>
      <c r="ED14" s="832"/>
      <c r="EE14" s="832"/>
      <c r="EF14" s="832"/>
      <c r="EG14" s="832"/>
      <c r="EH14" s="832"/>
      <c r="EI14" s="832"/>
      <c r="EJ14" s="832"/>
      <c r="EK14" s="832"/>
      <c r="EL14" s="832"/>
      <c r="EM14" s="832"/>
      <c r="EN14" s="832"/>
      <c r="EO14" s="832"/>
      <c r="EP14" s="832"/>
      <c r="EQ14" s="832"/>
      <c r="ER14" s="832"/>
      <c r="ES14" s="832"/>
      <c r="ET14" s="832"/>
      <c r="EU14" s="832"/>
      <c r="EV14" s="832"/>
      <c r="EW14" s="832"/>
      <c r="EX14" s="832"/>
      <c r="EY14" s="832"/>
      <c r="EZ14" s="832"/>
      <c r="FA14" s="832"/>
      <c r="FB14" s="832"/>
      <c r="FC14" s="832"/>
      <c r="FD14" s="832"/>
      <c r="FE14" s="832"/>
      <c r="FF14" s="832"/>
      <c r="FG14" s="832"/>
      <c r="FH14" s="832"/>
      <c r="FI14" s="832"/>
      <c r="FJ14" s="832"/>
      <c r="FK14" s="832"/>
      <c r="FL14" s="832"/>
      <c r="FM14" s="832"/>
      <c r="FN14" s="832"/>
      <c r="FO14" s="832"/>
      <c r="FP14" s="832"/>
      <c r="FQ14" s="832"/>
      <c r="FR14" s="832"/>
      <c r="FS14" s="832"/>
      <c r="FT14" s="832"/>
      <c r="FU14" s="832"/>
      <c r="FV14" s="832"/>
      <c r="FW14" s="832"/>
      <c r="FX14" s="832"/>
      <c r="FY14" s="832"/>
      <c r="FZ14" s="832"/>
      <c r="GA14" s="832"/>
      <c r="GB14" s="832"/>
      <c r="GC14" s="832"/>
      <c r="GD14" s="832"/>
      <c r="GE14" s="832"/>
      <c r="GF14" s="832"/>
      <c r="GG14" s="832"/>
      <c r="GH14" s="832"/>
      <c r="GI14" s="832"/>
      <c r="GJ14" s="832"/>
      <c r="GK14" s="832"/>
      <c r="GL14" s="832"/>
      <c r="GM14" s="832"/>
      <c r="GN14" s="832"/>
      <c r="GO14" s="832"/>
      <c r="GP14" s="832"/>
      <c r="GQ14" s="832"/>
      <c r="GR14" s="832"/>
      <c r="GS14" s="832"/>
      <c r="GT14" s="832"/>
      <c r="GU14" s="832"/>
      <c r="GV14" s="832"/>
      <c r="GW14" s="832"/>
      <c r="GX14" s="832"/>
      <c r="GY14" s="832"/>
      <c r="GZ14" s="832"/>
      <c r="HA14" s="832"/>
      <c r="HB14" s="832"/>
      <c r="HC14" s="832"/>
      <c r="HD14" s="832"/>
      <c r="HE14" s="832"/>
      <c r="HF14" s="832"/>
      <c r="HG14" s="832"/>
      <c r="HH14" s="832"/>
      <c r="HI14" s="832"/>
      <c r="HJ14" s="832"/>
      <c r="HK14" s="832"/>
      <c r="HL14" s="832"/>
      <c r="HM14" s="832"/>
      <c r="HN14" s="832"/>
      <c r="HO14" s="832"/>
      <c r="HP14" s="832"/>
      <c r="HQ14" s="832"/>
      <c r="HR14" s="832"/>
      <c r="HS14" s="832"/>
      <c r="HT14" s="832"/>
      <c r="HU14" s="832"/>
      <c r="HV14" s="832"/>
      <c r="HW14" s="832"/>
      <c r="HX14" s="832"/>
      <c r="HY14" s="832"/>
      <c r="HZ14" s="832"/>
      <c r="IA14" s="832"/>
      <c r="IB14" s="832"/>
      <c r="IC14" s="832"/>
      <c r="ID14" s="832"/>
      <c r="IE14" s="832"/>
      <c r="IF14" s="832"/>
      <c r="IG14" s="832"/>
      <c r="IH14" s="832"/>
      <c r="II14" s="832"/>
      <c r="IJ14" s="832"/>
      <c r="IK14" s="832"/>
    </row>
    <row r="15" spans="1:245" s="17" customFormat="1" ht="21" customHeight="1">
      <c r="A15" s="831" t="s">
        <v>1082</v>
      </c>
      <c r="B15" s="833">
        <v>0</v>
      </c>
      <c r="C15" s="829">
        <v>19510000</v>
      </c>
      <c r="D15" s="832"/>
      <c r="E15" s="832"/>
      <c r="F15" s="832"/>
      <c r="G15" s="832"/>
      <c r="H15" s="832"/>
      <c r="I15" s="832"/>
      <c r="J15" s="832"/>
      <c r="K15" s="832"/>
      <c r="L15" s="832"/>
      <c r="M15" s="832"/>
      <c r="N15" s="832"/>
      <c r="O15" s="832"/>
      <c r="P15" s="832"/>
      <c r="Q15" s="832"/>
      <c r="R15" s="832"/>
      <c r="S15" s="832"/>
      <c r="T15" s="832"/>
      <c r="U15" s="832"/>
      <c r="V15" s="832"/>
      <c r="W15" s="832"/>
      <c r="X15" s="832"/>
      <c r="Y15" s="832"/>
      <c r="Z15" s="832"/>
      <c r="AA15" s="832"/>
      <c r="AB15" s="832"/>
      <c r="AC15" s="832"/>
      <c r="AD15" s="832"/>
      <c r="AE15" s="832"/>
      <c r="AF15" s="832"/>
      <c r="AG15" s="832"/>
      <c r="AH15" s="832"/>
      <c r="AI15" s="832"/>
      <c r="AJ15" s="832"/>
      <c r="AK15" s="832"/>
      <c r="AL15" s="832"/>
      <c r="AM15" s="832"/>
      <c r="AN15" s="832"/>
      <c r="AO15" s="832"/>
      <c r="AP15" s="832"/>
      <c r="AQ15" s="832"/>
      <c r="AR15" s="832"/>
      <c r="AS15" s="832"/>
      <c r="AT15" s="832"/>
      <c r="AU15" s="832"/>
      <c r="AV15" s="832"/>
      <c r="AW15" s="832"/>
      <c r="AX15" s="832"/>
      <c r="AY15" s="832"/>
      <c r="AZ15" s="832"/>
      <c r="BA15" s="832"/>
      <c r="BB15" s="832"/>
      <c r="BC15" s="832"/>
      <c r="BD15" s="832"/>
      <c r="BE15" s="832"/>
      <c r="BF15" s="832"/>
      <c r="BG15" s="832"/>
      <c r="BH15" s="832"/>
      <c r="BI15" s="832"/>
      <c r="BJ15" s="832"/>
      <c r="BK15" s="832"/>
      <c r="BL15" s="832"/>
      <c r="BM15" s="832"/>
      <c r="BN15" s="832"/>
      <c r="BO15" s="832"/>
      <c r="BP15" s="832"/>
      <c r="BQ15" s="832"/>
      <c r="BR15" s="832"/>
      <c r="BS15" s="832"/>
      <c r="BT15" s="832"/>
      <c r="BU15" s="832"/>
      <c r="BV15" s="832"/>
      <c r="BW15" s="832"/>
      <c r="BX15" s="832"/>
      <c r="BY15" s="832"/>
      <c r="BZ15" s="832"/>
      <c r="CA15" s="832"/>
      <c r="CB15" s="832"/>
      <c r="CC15" s="832"/>
      <c r="CD15" s="832"/>
      <c r="CE15" s="832"/>
      <c r="CF15" s="832"/>
      <c r="CG15" s="832"/>
      <c r="CH15" s="832"/>
      <c r="CI15" s="832"/>
      <c r="CJ15" s="832"/>
      <c r="CK15" s="832"/>
      <c r="CL15" s="832"/>
      <c r="CM15" s="832"/>
      <c r="CN15" s="832"/>
      <c r="CO15" s="832"/>
      <c r="CP15" s="832"/>
      <c r="CQ15" s="832"/>
      <c r="CR15" s="832"/>
      <c r="CS15" s="832"/>
      <c r="CT15" s="832"/>
      <c r="CU15" s="832"/>
      <c r="CV15" s="832"/>
      <c r="CW15" s="832"/>
      <c r="CX15" s="832"/>
      <c r="CY15" s="832"/>
      <c r="CZ15" s="832"/>
      <c r="DA15" s="832"/>
      <c r="DB15" s="832"/>
      <c r="DC15" s="832"/>
      <c r="DD15" s="832"/>
      <c r="DE15" s="832"/>
      <c r="DF15" s="832"/>
      <c r="DG15" s="832"/>
      <c r="DH15" s="832"/>
      <c r="DI15" s="832"/>
      <c r="DJ15" s="832"/>
      <c r="DK15" s="832"/>
      <c r="DL15" s="832"/>
      <c r="DM15" s="832"/>
      <c r="DN15" s="832"/>
      <c r="DO15" s="832"/>
      <c r="DP15" s="832"/>
      <c r="DQ15" s="832"/>
      <c r="DR15" s="832"/>
      <c r="DS15" s="832"/>
      <c r="DT15" s="832"/>
      <c r="DU15" s="832"/>
      <c r="DV15" s="832"/>
      <c r="DW15" s="832"/>
      <c r="DX15" s="832"/>
      <c r="DY15" s="832"/>
      <c r="DZ15" s="832"/>
      <c r="EA15" s="832"/>
      <c r="EB15" s="832"/>
      <c r="EC15" s="832"/>
      <c r="ED15" s="832"/>
      <c r="EE15" s="832"/>
      <c r="EF15" s="832"/>
      <c r="EG15" s="832"/>
      <c r="EH15" s="832"/>
      <c r="EI15" s="832"/>
      <c r="EJ15" s="832"/>
      <c r="EK15" s="832"/>
      <c r="EL15" s="832"/>
      <c r="EM15" s="832"/>
      <c r="EN15" s="832"/>
      <c r="EO15" s="832"/>
      <c r="EP15" s="832"/>
      <c r="EQ15" s="832"/>
      <c r="ER15" s="832"/>
      <c r="ES15" s="832"/>
      <c r="ET15" s="832"/>
      <c r="EU15" s="832"/>
      <c r="EV15" s="832"/>
      <c r="EW15" s="832"/>
      <c r="EX15" s="832"/>
      <c r="EY15" s="832"/>
      <c r="EZ15" s="832"/>
      <c r="FA15" s="832"/>
      <c r="FB15" s="832"/>
      <c r="FC15" s="832"/>
      <c r="FD15" s="832"/>
      <c r="FE15" s="832"/>
      <c r="FF15" s="832"/>
      <c r="FG15" s="832"/>
      <c r="FH15" s="832"/>
      <c r="FI15" s="832"/>
      <c r="FJ15" s="832"/>
      <c r="FK15" s="832"/>
      <c r="FL15" s="832"/>
      <c r="FM15" s="832"/>
      <c r="FN15" s="832"/>
      <c r="FO15" s="832"/>
      <c r="FP15" s="832"/>
      <c r="FQ15" s="832"/>
      <c r="FR15" s="832"/>
      <c r="FS15" s="832"/>
      <c r="FT15" s="832"/>
      <c r="FU15" s="832"/>
      <c r="FV15" s="832"/>
      <c r="FW15" s="832"/>
      <c r="FX15" s="832"/>
      <c r="FY15" s="832"/>
      <c r="FZ15" s="832"/>
      <c r="GA15" s="832"/>
      <c r="GB15" s="832"/>
      <c r="GC15" s="832"/>
      <c r="GD15" s="832"/>
      <c r="GE15" s="832"/>
      <c r="GF15" s="832"/>
      <c r="GG15" s="832"/>
      <c r="GH15" s="832"/>
      <c r="GI15" s="832"/>
      <c r="GJ15" s="832"/>
      <c r="GK15" s="832"/>
      <c r="GL15" s="832"/>
      <c r="GM15" s="832"/>
      <c r="GN15" s="832"/>
      <c r="GO15" s="832"/>
      <c r="GP15" s="832"/>
      <c r="GQ15" s="832"/>
      <c r="GR15" s="832"/>
      <c r="GS15" s="832"/>
      <c r="GT15" s="832"/>
      <c r="GU15" s="832"/>
      <c r="GV15" s="832"/>
      <c r="GW15" s="832"/>
      <c r="GX15" s="832"/>
      <c r="GY15" s="832"/>
      <c r="GZ15" s="832"/>
      <c r="HA15" s="832"/>
      <c r="HB15" s="832"/>
      <c r="HC15" s="832"/>
      <c r="HD15" s="832"/>
      <c r="HE15" s="832"/>
      <c r="HF15" s="832"/>
      <c r="HG15" s="832"/>
      <c r="HH15" s="832"/>
      <c r="HI15" s="832"/>
      <c r="HJ15" s="832"/>
      <c r="HK15" s="832"/>
      <c r="HL15" s="832"/>
      <c r="HM15" s="832"/>
      <c r="HN15" s="832"/>
      <c r="HO15" s="832"/>
      <c r="HP15" s="832"/>
      <c r="HQ15" s="832"/>
      <c r="HR15" s="832"/>
      <c r="HS15" s="832"/>
      <c r="HT15" s="832"/>
      <c r="HU15" s="832"/>
      <c r="HV15" s="832"/>
      <c r="HW15" s="832"/>
      <c r="HX15" s="832"/>
      <c r="HY15" s="832"/>
      <c r="HZ15" s="832"/>
      <c r="IA15" s="832"/>
      <c r="IB15" s="832"/>
      <c r="IC15" s="832"/>
      <c r="ID15" s="832"/>
      <c r="IE15" s="832"/>
      <c r="IF15" s="832"/>
      <c r="IG15" s="832"/>
      <c r="IH15" s="832"/>
      <c r="II15" s="832"/>
      <c r="IJ15" s="832"/>
      <c r="IK15" s="832"/>
    </row>
    <row r="16" spans="1:245" s="17" customFormat="1" ht="21" customHeight="1">
      <c r="A16" s="831" t="s">
        <v>1083</v>
      </c>
      <c r="B16" s="829">
        <v>601973.97</v>
      </c>
      <c r="C16" s="829">
        <v>246307.24</v>
      </c>
      <c r="D16" s="832"/>
      <c r="E16" s="832"/>
      <c r="F16" s="832"/>
      <c r="G16" s="832"/>
      <c r="H16" s="832"/>
      <c r="I16" s="832"/>
      <c r="J16" s="832"/>
      <c r="K16" s="832"/>
      <c r="L16" s="832"/>
      <c r="M16" s="832"/>
      <c r="N16" s="832"/>
      <c r="O16" s="832"/>
      <c r="P16" s="832"/>
      <c r="Q16" s="832"/>
      <c r="R16" s="832"/>
      <c r="S16" s="832"/>
      <c r="T16" s="832"/>
      <c r="U16" s="832"/>
      <c r="V16" s="832"/>
      <c r="W16" s="832"/>
      <c r="X16" s="832"/>
      <c r="Y16" s="832"/>
      <c r="Z16" s="832"/>
      <c r="AA16" s="832"/>
      <c r="AB16" s="832"/>
      <c r="AC16" s="832"/>
      <c r="AD16" s="832"/>
      <c r="AE16" s="832"/>
      <c r="AF16" s="832"/>
      <c r="AG16" s="832"/>
      <c r="AH16" s="832"/>
      <c r="AI16" s="832"/>
      <c r="AJ16" s="832"/>
      <c r="AK16" s="832"/>
      <c r="AL16" s="832"/>
      <c r="AM16" s="832"/>
      <c r="AN16" s="832"/>
      <c r="AO16" s="832"/>
      <c r="AP16" s="832"/>
      <c r="AQ16" s="832"/>
      <c r="AR16" s="832"/>
      <c r="AS16" s="832"/>
      <c r="AT16" s="832"/>
      <c r="AU16" s="832"/>
      <c r="AV16" s="832"/>
      <c r="AW16" s="832"/>
      <c r="AX16" s="832"/>
      <c r="AY16" s="832"/>
      <c r="AZ16" s="832"/>
      <c r="BA16" s="832"/>
      <c r="BB16" s="832"/>
      <c r="BC16" s="832"/>
      <c r="BD16" s="832"/>
      <c r="BE16" s="832"/>
      <c r="BF16" s="832"/>
      <c r="BG16" s="832"/>
      <c r="BH16" s="832"/>
      <c r="BI16" s="832"/>
      <c r="BJ16" s="832"/>
      <c r="BK16" s="832"/>
      <c r="BL16" s="832"/>
      <c r="BM16" s="832"/>
      <c r="BN16" s="832"/>
      <c r="BO16" s="832"/>
      <c r="BP16" s="832"/>
      <c r="BQ16" s="832"/>
      <c r="BR16" s="832"/>
      <c r="BS16" s="832"/>
      <c r="BT16" s="832"/>
      <c r="BU16" s="832"/>
      <c r="BV16" s="832"/>
      <c r="BW16" s="832"/>
      <c r="BX16" s="832"/>
      <c r="BY16" s="832"/>
      <c r="BZ16" s="832"/>
      <c r="CA16" s="832"/>
      <c r="CB16" s="832"/>
      <c r="CC16" s="832"/>
      <c r="CD16" s="832"/>
      <c r="CE16" s="832"/>
      <c r="CF16" s="832"/>
      <c r="CG16" s="832"/>
      <c r="CH16" s="832"/>
      <c r="CI16" s="832"/>
      <c r="CJ16" s="832"/>
      <c r="CK16" s="832"/>
      <c r="CL16" s="832"/>
      <c r="CM16" s="832"/>
      <c r="CN16" s="832"/>
      <c r="CO16" s="832"/>
      <c r="CP16" s="832"/>
      <c r="CQ16" s="832"/>
      <c r="CR16" s="832"/>
      <c r="CS16" s="832"/>
      <c r="CT16" s="832"/>
      <c r="CU16" s="832"/>
      <c r="CV16" s="832"/>
      <c r="CW16" s="832"/>
      <c r="CX16" s="832"/>
      <c r="CY16" s="832"/>
      <c r="CZ16" s="832"/>
      <c r="DA16" s="832"/>
      <c r="DB16" s="832"/>
      <c r="DC16" s="832"/>
      <c r="DD16" s="832"/>
      <c r="DE16" s="832"/>
      <c r="DF16" s="832"/>
      <c r="DG16" s="832"/>
      <c r="DH16" s="832"/>
      <c r="DI16" s="832"/>
      <c r="DJ16" s="832"/>
      <c r="DK16" s="832"/>
      <c r="DL16" s="832"/>
      <c r="DM16" s="832"/>
      <c r="DN16" s="832"/>
      <c r="DO16" s="832"/>
      <c r="DP16" s="832"/>
      <c r="DQ16" s="832"/>
      <c r="DR16" s="832"/>
      <c r="DS16" s="832"/>
      <c r="DT16" s="832"/>
      <c r="DU16" s="832"/>
      <c r="DV16" s="832"/>
      <c r="DW16" s="832"/>
      <c r="DX16" s="832"/>
      <c r="DY16" s="832"/>
      <c r="DZ16" s="832"/>
      <c r="EA16" s="832"/>
      <c r="EB16" s="832"/>
      <c r="EC16" s="832"/>
      <c r="ED16" s="832"/>
      <c r="EE16" s="832"/>
      <c r="EF16" s="832"/>
      <c r="EG16" s="832"/>
      <c r="EH16" s="832"/>
      <c r="EI16" s="832"/>
      <c r="EJ16" s="832"/>
      <c r="EK16" s="832"/>
      <c r="EL16" s="832"/>
      <c r="EM16" s="832"/>
      <c r="EN16" s="832"/>
      <c r="EO16" s="832"/>
      <c r="EP16" s="832"/>
      <c r="EQ16" s="832"/>
      <c r="ER16" s="832"/>
      <c r="ES16" s="832"/>
      <c r="ET16" s="832"/>
      <c r="EU16" s="832"/>
      <c r="EV16" s="832"/>
      <c r="EW16" s="832"/>
      <c r="EX16" s="832"/>
      <c r="EY16" s="832"/>
      <c r="EZ16" s="832"/>
      <c r="FA16" s="832"/>
      <c r="FB16" s="832"/>
      <c r="FC16" s="832"/>
      <c r="FD16" s="832"/>
      <c r="FE16" s="832"/>
      <c r="FF16" s="832"/>
      <c r="FG16" s="832"/>
      <c r="FH16" s="832"/>
      <c r="FI16" s="832"/>
      <c r="FJ16" s="832"/>
      <c r="FK16" s="832"/>
      <c r="FL16" s="832"/>
      <c r="FM16" s="832"/>
      <c r="FN16" s="832"/>
      <c r="FO16" s="832"/>
      <c r="FP16" s="832"/>
      <c r="FQ16" s="832"/>
      <c r="FR16" s="832"/>
      <c r="FS16" s="832"/>
      <c r="FT16" s="832"/>
      <c r="FU16" s="832"/>
      <c r="FV16" s="832"/>
      <c r="FW16" s="832"/>
      <c r="FX16" s="832"/>
      <c r="FY16" s="832"/>
      <c r="FZ16" s="832"/>
      <c r="GA16" s="832"/>
      <c r="GB16" s="832"/>
      <c r="GC16" s="832"/>
      <c r="GD16" s="832"/>
      <c r="GE16" s="832"/>
      <c r="GF16" s="832"/>
      <c r="GG16" s="832"/>
      <c r="GH16" s="832"/>
      <c r="GI16" s="832"/>
      <c r="GJ16" s="832"/>
      <c r="GK16" s="832"/>
      <c r="GL16" s="832"/>
      <c r="GM16" s="832"/>
      <c r="GN16" s="832"/>
      <c r="GO16" s="832"/>
      <c r="GP16" s="832"/>
      <c r="GQ16" s="832"/>
      <c r="GR16" s="832"/>
      <c r="GS16" s="832"/>
      <c r="GT16" s="832"/>
      <c r="GU16" s="832"/>
      <c r="GV16" s="832"/>
      <c r="GW16" s="832"/>
      <c r="GX16" s="832"/>
      <c r="GY16" s="832"/>
      <c r="GZ16" s="832"/>
      <c r="HA16" s="832"/>
      <c r="HB16" s="832"/>
      <c r="HC16" s="832"/>
      <c r="HD16" s="832"/>
      <c r="HE16" s="832"/>
      <c r="HF16" s="832"/>
      <c r="HG16" s="832"/>
      <c r="HH16" s="832"/>
      <c r="HI16" s="832"/>
      <c r="HJ16" s="832"/>
      <c r="HK16" s="832"/>
      <c r="HL16" s="832"/>
      <c r="HM16" s="832"/>
      <c r="HN16" s="832"/>
      <c r="HO16" s="832"/>
      <c r="HP16" s="832"/>
      <c r="HQ16" s="832"/>
      <c r="HR16" s="832"/>
      <c r="HS16" s="832"/>
      <c r="HT16" s="832"/>
      <c r="HU16" s="832"/>
      <c r="HV16" s="832"/>
      <c r="HW16" s="832"/>
      <c r="HX16" s="832"/>
      <c r="HY16" s="832"/>
      <c r="HZ16" s="832"/>
      <c r="IA16" s="832"/>
      <c r="IB16" s="832"/>
      <c r="IC16" s="832"/>
      <c r="ID16" s="832"/>
      <c r="IE16" s="832"/>
      <c r="IF16" s="832"/>
      <c r="IG16" s="832"/>
      <c r="IH16" s="832"/>
      <c r="II16" s="832"/>
      <c r="IJ16" s="832"/>
      <c r="IK16" s="832"/>
    </row>
    <row r="17" spans="1:245" s="17" customFormat="1" ht="21" customHeight="1">
      <c r="A17" s="831" t="s">
        <v>1084</v>
      </c>
      <c r="B17" s="833">
        <v>0</v>
      </c>
      <c r="C17" s="833">
        <v>0</v>
      </c>
      <c r="D17" s="832"/>
      <c r="E17" s="832"/>
      <c r="F17" s="832"/>
      <c r="G17" s="832"/>
      <c r="H17" s="832"/>
      <c r="I17" s="832"/>
      <c r="J17" s="832"/>
      <c r="K17" s="832"/>
      <c r="L17" s="832"/>
      <c r="M17" s="832"/>
      <c r="N17" s="832"/>
      <c r="O17" s="832"/>
      <c r="P17" s="832"/>
      <c r="Q17" s="832"/>
      <c r="R17" s="832"/>
      <c r="S17" s="832"/>
      <c r="T17" s="832"/>
      <c r="U17" s="832"/>
      <c r="V17" s="832"/>
      <c r="W17" s="832"/>
      <c r="X17" s="832"/>
      <c r="Y17" s="832"/>
      <c r="Z17" s="832"/>
      <c r="AA17" s="832"/>
      <c r="AB17" s="832"/>
      <c r="AC17" s="832"/>
      <c r="AD17" s="832"/>
      <c r="AE17" s="832"/>
      <c r="AF17" s="832"/>
      <c r="AG17" s="832"/>
      <c r="AH17" s="832"/>
      <c r="AI17" s="832"/>
      <c r="AJ17" s="832"/>
      <c r="AK17" s="832"/>
      <c r="AL17" s="832"/>
      <c r="AM17" s="832"/>
      <c r="AN17" s="832"/>
      <c r="AO17" s="832"/>
      <c r="AP17" s="832"/>
      <c r="AQ17" s="832"/>
      <c r="AR17" s="832"/>
      <c r="AS17" s="832"/>
      <c r="AT17" s="832"/>
      <c r="AU17" s="832"/>
      <c r="AV17" s="832"/>
      <c r="AW17" s="832"/>
      <c r="AX17" s="832"/>
      <c r="AY17" s="832"/>
      <c r="AZ17" s="832"/>
      <c r="BA17" s="832"/>
      <c r="BB17" s="832"/>
      <c r="BC17" s="832"/>
      <c r="BD17" s="832"/>
      <c r="BE17" s="832"/>
      <c r="BF17" s="832"/>
      <c r="BG17" s="832"/>
      <c r="BH17" s="832"/>
      <c r="BI17" s="832"/>
      <c r="BJ17" s="832"/>
      <c r="BK17" s="832"/>
      <c r="BL17" s="832"/>
      <c r="BM17" s="832"/>
      <c r="BN17" s="832"/>
      <c r="BO17" s="832"/>
      <c r="BP17" s="832"/>
      <c r="BQ17" s="832"/>
      <c r="BR17" s="832"/>
      <c r="BS17" s="832"/>
      <c r="BT17" s="832"/>
      <c r="BU17" s="832"/>
      <c r="BV17" s="832"/>
      <c r="BW17" s="832"/>
      <c r="BX17" s="832"/>
      <c r="BY17" s="832"/>
      <c r="BZ17" s="832"/>
      <c r="CA17" s="832"/>
      <c r="CB17" s="832"/>
      <c r="CC17" s="832"/>
      <c r="CD17" s="832"/>
      <c r="CE17" s="832"/>
      <c r="CF17" s="832"/>
      <c r="CG17" s="832"/>
      <c r="CH17" s="832"/>
      <c r="CI17" s="832"/>
      <c r="CJ17" s="832"/>
      <c r="CK17" s="832"/>
      <c r="CL17" s="832"/>
      <c r="CM17" s="832"/>
      <c r="CN17" s="832"/>
      <c r="CO17" s="832"/>
      <c r="CP17" s="832"/>
      <c r="CQ17" s="832"/>
      <c r="CR17" s="832"/>
      <c r="CS17" s="832"/>
      <c r="CT17" s="832"/>
      <c r="CU17" s="832"/>
      <c r="CV17" s="832"/>
      <c r="CW17" s="832"/>
      <c r="CX17" s="832"/>
      <c r="CY17" s="832"/>
      <c r="CZ17" s="832"/>
      <c r="DA17" s="832"/>
      <c r="DB17" s="832"/>
      <c r="DC17" s="832"/>
      <c r="DD17" s="832"/>
      <c r="DE17" s="832"/>
      <c r="DF17" s="832"/>
      <c r="DG17" s="832"/>
      <c r="DH17" s="832"/>
      <c r="DI17" s="832"/>
      <c r="DJ17" s="832"/>
      <c r="DK17" s="832"/>
      <c r="DL17" s="832"/>
      <c r="DM17" s="832"/>
      <c r="DN17" s="832"/>
      <c r="DO17" s="832"/>
      <c r="DP17" s="832"/>
      <c r="DQ17" s="832"/>
      <c r="DR17" s="832"/>
      <c r="DS17" s="832"/>
      <c r="DT17" s="832"/>
      <c r="DU17" s="832"/>
      <c r="DV17" s="832"/>
      <c r="DW17" s="832"/>
      <c r="DX17" s="832"/>
      <c r="DY17" s="832"/>
      <c r="DZ17" s="832"/>
      <c r="EA17" s="832"/>
      <c r="EB17" s="832"/>
      <c r="EC17" s="832"/>
      <c r="ED17" s="832"/>
      <c r="EE17" s="832"/>
      <c r="EF17" s="832"/>
      <c r="EG17" s="832"/>
      <c r="EH17" s="832"/>
      <c r="EI17" s="832"/>
      <c r="EJ17" s="832"/>
      <c r="EK17" s="832"/>
      <c r="EL17" s="832"/>
      <c r="EM17" s="832"/>
      <c r="EN17" s="832"/>
      <c r="EO17" s="832"/>
      <c r="EP17" s="832"/>
      <c r="EQ17" s="832"/>
      <c r="ER17" s="832"/>
      <c r="ES17" s="832"/>
      <c r="ET17" s="832"/>
      <c r="EU17" s="832"/>
      <c r="EV17" s="832"/>
      <c r="EW17" s="832"/>
      <c r="EX17" s="832"/>
      <c r="EY17" s="832"/>
      <c r="EZ17" s="832"/>
      <c r="FA17" s="832"/>
      <c r="FB17" s="832"/>
      <c r="FC17" s="832"/>
      <c r="FD17" s="832"/>
      <c r="FE17" s="832"/>
      <c r="FF17" s="832"/>
      <c r="FG17" s="832"/>
      <c r="FH17" s="832"/>
      <c r="FI17" s="832"/>
      <c r="FJ17" s="832"/>
      <c r="FK17" s="832"/>
      <c r="FL17" s="832"/>
      <c r="FM17" s="832"/>
      <c r="FN17" s="832"/>
      <c r="FO17" s="832"/>
      <c r="FP17" s="832"/>
      <c r="FQ17" s="832"/>
      <c r="FR17" s="832"/>
      <c r="FS17" s="832"/>
      <c r="FT17" s="832"/>
      <c r="FU17" s="832"/>
      <c r="FV17" s="832"/>
      <c r="FW17" s="832"/>
      <c r="FX17" s="832"/>
      <c r="FY17" s="832"/>
      <c r="FZ17" s="832"/>
      <c r="GA17" s="832"/>
      <c r="GB17" s="832"/>
      <c r="GC17" s="832"/>
      <c r="GD17" s="832"/>
      <c r="GE17" s="832"/>
      <c r="GF17" s="832"/>
      <c r="GG17" s="832"/>
      <c r="GH17" s="832"/>
      <c r="GI17" s="832"/>
      <c r="GJ17" s="832"/>
      <c r="GK17" s="832"/>
      <c r="GL17" s="832"/>
      <c r="GM17" s="832"/>
      <c r="GN17" s="832"/>
      <c r="GO17" s="832"/>
      <c r="GP17" s="832"/>
      <c r="GQ17" s="832"/>
      <c r="GR17" s="832"/>
      <c r="GS17" s="832"/>
      <c r="GT17" s="832"/>
      <c r="GU17" s="832"/>
      <c r="GV17" s="832"/>
      <c r="GW17" s="832"/>
      <c r="GX17" s="832"/>
      <c r="GY17" s="832"/>
      <c r="GZ17" s="832"/>
      <c r="HA17" s="832"/>
      <c r="HB17" s="832"/>
      <c r="HC17" s="832"/>
      <c r="HD17" s="832"/>
      <c r="HE17" s="832"/>
      <c r="HF17" s="832"/>
      <c r="HG17" s="832"/>
      <c r="HH17" s="832"/>
      <c r="HI17" s="832"/>
      <c r="HJ17" s="832"/>
      <c r="HK17" s="832"/>
      <c r="HL17" s="832"/>
      <c r="HM17" s="832"/>
      <c r="HN17" s="832"/>
      <c r="HO17" s="832"/>
      <c r="HP17" s="832"/>
      <c r="HQ17" s="832"/>
      <c r="HR17" s="832"/>
      <c r="HS17" s="832"/>
      <c r="HT17" s="832"/>
      <c r="HU17" s="832"/>
      <c r="HV17" s="832"/>
      <c r="HW17" s="832"/>
      <c r="HX17" s="832"/>
      <c r="HY17" s="832"/>
      <c r="HZ17" s="832"/>
      <c r="IA17" s="832"/>
      <c r="IB17" s="832"/>
      <c r="IC17" s="832"/>
      <c r="ID17" s="832"/>
      <c r="IE17" s="832"/>
      <c r="IF17" s="832"/>
      <c r="IG17" s="832"/>
      <c r="IH17" s="832"/>
      <c r="II17" s="832"/>
      <c r="IJ17" s="832"/>
      <c r="IK17" s="832"/>
    </row>
    <row r="18" spans="1:245" s="17" customFormat="1" ht="21" customHeight="1">
      <c r="A18" s="826" t="s">
        <v>1085</v>
      </c>
      <c r="B18" s="827">
        <f>SUM(B19:B20)</f>
        <v>74689446.329999998</v>
      </c>
      <c r="C18" s="827">
        <f>SUM(C19:C20)</f>
        <v>158406975.88999999</v>
      </c>
      <c r="D18" s="832"/>
      <c r="E18" s="832"/>
      <c r="F18" s="832"/>
      <c r="G18" s="832"/>
      <c r="H18" s="832"/>
      <c r="I18" s="832"/>
      <c r="J18" s="832"/>
      <c r="K18" s="832"/>
      <c r="L18" s="832"/>
      <c r="M18" s="832"/>
      <c r="N18" s="832"/>
      <c r="O18" s="832"/>
      <c r="P18" s="832"/>
      <c r="Q18" s="832"/>
      <c r="R18" s="832"/>
      <c r="S18" s="832"/>
      <c r="T18" s="832"/>
      <c r="U18" s="832"/>
      <c r="V18" s="832"/>
      <c r="W18" s="832"/>
      <c r="X18" s="832"/>
      <c r="Y18" s="832"/>
      <c r="Z18" s="832"/>
      <c r="AA18" s="832"/>
      <c r="AB18" s="832"/>
      <c r="AC18" s="832"/>
      <c r="AD18" s="832"/>
      <c r="AE18" s="832"/>
      <c r="AF18" s="832"/>
      <c r="AG18" s="832"/>
      <c r="AH18" s="832"/>
      <c r="AI18" s="832"/>
      <c r="AJ18" s="832"/>
      <c r="AK18" s="832"/>
      <c r="AL18" s="832"/>
      <c r="AM18" s="832"/>
      <c r="AN18" s="832"/>
      <c r="AO18" s="832"/>
      <c r="AP18" s="832"/>
      <c r="AQ18" s="832"/>
      <c r="AR18" s="832"/>
      <c r="AS18" s="832"/>
      <c r="AT18" s="832"/>
      <c r="AU18" s="832"/>
      <c r="AV18" s="832"/>
      <c r="AW18" s="832"/>
      <c r="AX18" s="832"/>
      <c r="AY18" s="832"/>
      <c r="AZ18" s="832"/>
      <c r="BA18" s="832"/>
      <c r="BB18" s="832"/>
      <c r="BC18" s="832"/>
      <c r="BD18" s="832"/>
      <c r="BE18" s="832"/>
      <c r="BF18" s="832"/>
      <c r="BG18" s="832"/>
      <c r="BH18" s="832"/>
      <c r="BI18" s="832"/>
      <c r="BJ18" s="832"/>
      <c r="BK18" s="832"/>
      <c r="BL18" s="832"/>
      <c r="BM18" s="832"/>
      <c r="BN18" s="832"/>
      <c r="BO18" s="832"/>
      <c r="BP18" s="832"/>
      <c r="BQ18" s="832"/>
      <c r="BR18" s="832"/>
      <c r="BS18" s="832"/>
      <c r="BT18" s="832"/>
      <c r="BU18" s="832"/>
      <c r="BV18" s="832"/>
      <c r="BW18" s="832"/>
      <c r="BX18" s="832"/>
      <c r="BY18" s="832"/>
      <c r="BZ18" s="832"/>
      <c r="CA18" s="832"/>
      <c r="CB18" s="832"/>
      <c r="CC18" s="832"/>
      <c r="CD18" s="832"/>
      <c r="CE18" s="832"/>
      <c r="CF18" s="832"/>
      <c r="CG18" s="832"/>
      <c r="CH18" s="832"/>
      <c r="CI18" s="832"/>
      <c r="CJ18" s="832"/>
      <c r="CK18" s="832"/>
      <c r="CL18" s="832"/>
      <c r="CM18" s="832"/>
      <c r="CN18" s="832"/>
      <c r="CO18" s="832"/>
      <c r="CP18" s="832"/>
      <c r="CQ18" s="832"/>
      <c r="CR18" s="832"/>
      <c r="CS18" s="832"/>
      <c r="CT18" s="832"/>
      <c r="CU18" s="832"/>
      <c r="CV18" s="832"/>
      <c r="CW18" s="832"/>
      <c r="CX18" s="832"/>
      <c r="CY18" s="832"/>
      <c r="CZ18" s="832"/>
      <c r="DA18" s="832"/>
      <c r="DB18" s="832"/>
      <c r="DC18" s="832"/>
      <c r="DD18" s="832"/>
      <c r="DE18" s="832"/>
      <c r="DF18" s="832"/>
      <c r="DG18" s="832"/>
      <c r="DH18" s="832"/>
      <c r="DI18" s="832"/>
      <c r="DJ18" s="832"/>
      <c r="DK18" s="832"/>
      <c r="DL18" s="832"/>
      <c r="DM18" s="832"/>
      <c r="DN18" s="832"/>
      <c r="DO18" s="832"/>
      <c r="DP18" s="832"/>
      <c r="DQ18" s="832"/>
      <c r="DR18" s="832"/>
      <c r="DS18" s="832"/>
      <c r="DT18" s="832"/>
      <c r="DU18" s="832"/>
      <c r="DV18" s="832"/>
      <c r="DW18" s="832"/>
      <c r="DX18" s="832"/>
      <c r="DY18" s="832"/>
      <c r="DZ18" s="832"/>
      <c r="EA18" s="832"/>
      <c r="EB18" s="832"/>
      <c r="EC18" s="832"/>
      <c r="ED18" s="832"/>
      <c r="EE18" s="832"/>
      <c r="EF18" s="832"/>
      <c r="EG18" s="832"/>
      <c r="EH18" s="832"/>
      <c r="EI18" s="832"/>
      <c r="EJ18" s="832"/>
      <c r="EK18" s="832"/>
      <c r="EL18" s="832"/>
      <c r="EM18" s="832"/>
      <c r="EN18" s="832"/>
      <c r="EO18" s="832"/>
      <c r="EP18" s="832"/>
      <c r="EQ18" s="832"/>
      <c r="ER18" s="832"/>
      <c r="ES18" s="832"/>
      <c r="ET18" s="832"/>
      <c r="EU18" s="832"/>
      <c r="EV18" s="832"/>
      <c r="EW18" s="832"/>
      <c r="EX18" s="832"/>
      <c r="EY18" s="832"/>
      <c r="EZ18" s="832"/>
      <c r="FA18" s="832"/>
      <c r="FB18" s="832"/>
      <c r="FC18" s="832"/>
      <c r="FD18" s="832"/>
      <c r="FE18" s="832"/>
      <c r="FF18" s="832"/>
      <c r="FG18" s="832"/>
      <c r="FH18" s="832"/>
      <c r="FI18" s="832"/>
      <c r="FJ18" s="832"/>
      <c r="FK18" s="832"/>
      <c r="FL18" s="832"/>
      <c r="FM18" s="832"/>
      <c r="FN18" s="832"/>
      <c r="FO18" s="832"/>
      <c r="FP18" s="832"/>
      <c r="FQ18" s="832"/>
      <c r="FR18" s="832"/>
      <c r="FS18" s="832"/>
      <c r="FT18" s="832"/>
      <c r="FU18" s="832"/>
      <c r="FV18" s="832"/>
      <c r="FW18" s="832"/>
      <c r="FX18" s="832"/>
      <c r="FY18" s="832"/>
      <c r="FZ18" s="832"/>
      <c r="GA18" s="832"/>
      <c r="GB18" s="832"/>
      <c r="GC18" s="832"/>
      <c r="GD18" s="832"/>
      <c r="GE18" s="832"/>
      <c r="GF18" s="832"/>
      <c r="GG18" s="832"/>
      <c r="GH18" s="832"/>
      <c r="GI18" s="832"/>
      <c r="GJ18" s="832"/>
      <c r="GK18" s="832"/>
      <c r="GL18" s="832"/>
      <c r="GM18" s="832"/>
      <c r="GN18" s="832"/>
      <c r="GO18" s="832"/>
      <c r="GP18" s="832"/>
      <c r="GQ18" s="832"/>
      <c r="GR18" s="832"/>
      <c r="GS18" s="832"/>
      <c r="GT18" s="832"/>
      <c r="GU18" s="832"/>
      <c r="GV18" s="832"/>
      <c r="GW18" s="832"/>
      <c r="GX18" s="832"/>
      <c r="GY18" s="832"/>
      <c r="GZ18" s="832"/>
      <c r="HA18" s="832"/>
      <c r="HB18" s="832"/>
      <c r="HC18" s="832"/>
      <c r="HD18" s="832"/>
      <c r="HE18" s="832"/>
      <c r="HF18" s="832"/>
      <c r="HG18" s="832"/>
      <c r="HH18" s="832"/>
      <c r="HI18" s="832"/>
      <c r="HJ18" s="832"/>
      <c r="HK18" s="832"/>
      <c r="HL18" s="832"/>
      <c r="HM18" s="832"/>
      <c r="HN18" s="832"/>
      <c r="HO18" s="832"/>
      <c r="HP18" s="832"/>
      <c r="HQ18" s="832"/>
      <c r="HR18" s="832"/>
      <c r="HS18" s="832"/>
      <c r="HT18" s="832"/>
      <c r="HU18" s="832"/>
      <c r="HV18" s="832"/>
      <c r="HW18" s="832"/>
      <c r="HX18" s="832"/>
      <c r="HY18" s="832"/>
      <c r="HZ18" s="832"/>
      <c r="IA18" s="832"/>
      <c r="IB18" s="832"/>
      <c r="IC18" s="832"/>
      <c r="ID18" s="832"/>
      <c r="IE18" s="832"/>
      <c r="IF18" s="832"/>
      <c r="IG18" s="832"/>
      <c r="IH18" s="832"/>
      <c r="II18" s="832"/>
      <c r="IJ18" s="832"/>
      <c r="IK18" s="832"/>
    </row>
    <row r="19" spans="1:245" s="17" customFormat="1" ht="21" customHeight="1">
      <c r="A19" s="834" t="s">
        <v>1086</v>
      </c>
      <c r="B19" s="829">
        <v>52120331.340000004</v>
      </c>
      <c r="C19" s="829">
        <v>132092811.81</v>
      </c>
      <c r="D19" s="832"/>
      <c r="E19" s="832"/>
      <c r="F19" s="832"/>
      <c r="G19" s="832"/>
      <c r="H19" s="832"/>
      <c r="I19" s="832"/>
      <c r="J19" s="832"/>
      <c r="K19" s="832"/>
      <c r="L19" s="832"/>
      <c r="M19" s="832"/>
      <c r="N19" s="832"/>
      <c r="O19" s="832"/>
      <c r="P19" s="832"/>
      <c r="Q19" s="832"/>
      <c r="R19" s="832"/>
      <c r="S19" s="832"/>
      <c r="T19" s="832"/>
      <c r="U19" s="832"/>
      <c r="V19" s="832"/>
      <c r="W19" s="832"/>
      <c r="X19" s="832"/>
      <c r="Y19" s="832"/>
      <c r="Z19" s="832"/>
      <c r="AA19" s="832"/>
      <c r="AB19" s="832"/>
      <c r="AC19" s="832"/>
      <c r="AD19" s="832"/>
      <c r="AE19" s="832"/>
      <c r="AF19" s="832"/>
      <c r="AG19" s="832"/>
      <c r="AH19" s="832"/>
      <c r="AI19" s="832"/>
      <c r="AJ19" s="832"/>
      <c r="AK19" s="832"/>
      <c r="AL19" s="832"/>
      <c r="AM19" s="832"/>
      <c r="AN19" s="832"/>
      <c r="AO19" s="832"/>
      <c r="AP19" s="832"/>
      <c r="AQ19" s="832"/>
      <c r="AR19" s="832"/>
      <c r="AS19" s="832"/>
      <c r="AT19" s="832"/>
      <c r="AU19" s="832"/>
      <c r="AV19" s="832"/>
      <c r="AW19" s="832"/>
      <c r="AX19" s="832"/>
      <c r="AY19" s="832"/>
      <c r="AZ19" s="832"/>
      <c r="BA19" s="832"/>
      <c r="BB19" s="832"/>
      <c r="BC19" s="832"/>
      <c r="BD19" s="832"/>
      <c r="BE19" s="832"/>
      <c r="BF19" s="832"/>
      <c r="BG19" s="832"/>
      <c r="BH19" s="832"/>
      <c r="BI19" s="832"/>
      <c r="BJ19" s="832"/>
      <c r="BK19" s="832"/>
      <c r="BL19" s="832"/>
      <c r="BM19" s="832"/>
      <c r="BN19" s="832"/>
      <c r="BO19" s="832"/>
      <c r="BP19" s="832"/>
      <c r="BQ19" s="832"/>
      <c r="BR19" s="832"/>
      <c r="BS19" s="832"/>
      <c r="BT19" s="832"/>
      <c r="BU19" s="832"/>
      <c r="BV19" s="832"/>
      <c r="BW19" s="832"/>
      <c r="BX19" s="832"/>
      <c r="BY19" s="832"/>
      <c r="BZ19" s="832"/>
      <c r="CA19" s="832"/>
      <c r="CB19" s="832"/>
      <c r="CC19" s="832"/>
      <c r="CD19" s="832"/>
      <c r="CE19" s="832"/>
      <c r="CF19" s="832"/>
      <c r="CG19" s="832"/>
      <c r="CH19" s="832"/>
      <c r="CI19" s="832"/>
      <c r="CJ19" s="832"/>
      <c r="CK19" s="832"/>
      <c r="CL19" s="832"/>
      <c r="CM19" s="832"/>
      <c r="CN19" s="832"/>
      <c r="CO19" s="832"/>
      <c r="CP19" s="832"/>
      <c r="CQ19" s="832"/>
      <c r="CR19" s="832"/>
      <c r="CS19" s="832"/>
      <c r="CT19" s="832"/>
      <c r="CU19" s="832"/>
      <c r="CV19" s="832"/>
      <c r="CW19" s="832"/>
      <c r="CX19" s="832"/>
      <c r="CY19" s="832"/>
      <c r="CZ19" s="832"/>
      <c r="DA19" s="832"/>
      <c r="DB19" s="832"/>
      <c r="DC19" s="832"/>
      <c r="DD19" s="832"/>
      <c r="DE19" s="832"/>
      <c r="DF19" s="832"/>
      <c r="DG19" s="832"/>
      <c r="DH19" s="832"/>
      <c r="DI19" s="832"/>
      <c r="DJ19" s="832"/>
      <c r="DK19" s="832"/>
      <c r="DL19" s="832"/>
      <c r="DM19" s="832"/>
      <c r="DN19" s="832"/>
      <c r="DO19" s="832"/>
      <c r="DP19" s="832"/>
      <c r="DQ19" s="832"/>
      <c r="DR19" s="832"/>
      <c r="DS19" s="832"/>
      <c r="DT19" s="832"/>
      <c r="DU19" s="832"/>
      <c r="DV19" s="832"/>
      <c r="DW19" s="832"/>
      <c r="DX19" s="832"/>
      <c r="DY19" s="832"/>
      <c r="DZ19" s="832"/>
      <c r="EA19" s="832"/>
      <c r="EB19" s="832"/>
      <c r="EC19" s="832"/>
      <c r="ED19" s="832"/>
      <c r="EE19" s="832"/>
      <c r="EF19" s="832"/>
      <c r="EG19" s="832"/>
      <c r="EH19" s="832"/>
      <c r="EI19" s="832"/>
      <c r="EJ19" s="832"/>
      <c r="EK19" s="832"/>
      <c r="EL19" s="832"/>
      <c r="EM19" s="832"/>
      <c r="EN19" s="832"/>
      <c r="EO19" s="832"/>
      <c r="EP19" s="832"/>
      <c r="EQ19" s="832"/>
      <c r="ER19" s="832"/>
      <c r="ES19" s="832"/>
      <c r="ET19" s="832"/>
      <c r="EU19" s="832"/>
      <c r="EV19" s="832"/>
      <c r="EW19" s="832"/>
      <c r="EX19" s="832"/>
      <c r="EY19" s="832"/>
      <c r="EZ19" s="832"/>
      <c r="FA19" s="832"/>
      <c r="FB19" s="832"/>
      <c r="FC19" s="832"/>
      <c r="FD19" s="832"/>
      <c r="FE19" s="832"/>
      <c r="FF19" s="832"/>
      <c r="FG19" s="832"/>
      <c r="FH19" s="832"/>
      <c r="FI19" s="832"/>
      <c r="FJ19" s="832"/>
      <c r="FK19" s="832"/>
      <c r="FL19" s="832"/>
      <c r="FM19" s="832"/>
      <c r="FN19" s="832"/>
      <c r="FO19" s="832"/>
      <c r="FP19" s="832"/>
      <c r="FQ19" s="832"/>
      <c r="FR19" s="832"/>
      <c r="FS19" s="832"/>
      <c r="FT19" s="832"/>
      <c r="FU19" s="832"/>
      <c r="FV19" s="832"/>
      <c r="FW19" s="832"/>
      <c r="FX19" s="832"/>
      <c r="FY19" s="832"/>
      <c r="FZ19" s="832"/>
      <c r="GA19" s="832"/>
      <c r="GB19" s="832"/>
      <c r="GC19" s="832"/>
      <c r="GD19" s="832"/>
      <c r="GE19" s="832"/>
      <c r="GF19" s="832"/>
      <c r="GG19" s="832"/>
      <c r="GH19" s="832"/>
      <c r="GI19" s="832"/>
      <c r="GJ19" s="832"/>
      <c r="GK19" s="832"/>
      <c r="GL19" s="832"/>
      <c r="GM19" s="832"/>
      <c r="GN19" s="832"/>
      <c r="GO19" s="832"/>
      <c r="GP19" s="832"/>
      <c r="GQ19" s="832"/>
      <c r="GR19" s="832"/>
      <c r="GS19" s="832"/>
      <c r="GT19" s="832"/>
      <c r="GU19" s="832"/>
      <c r="GV19" s="832"/>
      <c r="GW19" s="832"/>
      <c r="GX19" s="832"/>
      <c r="GY19" s="832"/>
      <c r="GZ19" s="832"/>
      <c r="HA19" s="832"/>
      <c r="HB19" s="832"/>
      <c r="HC19" s="832"/>
      <c r="HD19" s="832"/>
      <c r="HE19" s="832"/>
      <c r="HF19" s="832"/>
      <c r="HG19" s="832"/>
      <c r="HH19" s="832"/>
      <c r="HI19" s="832"/>
      <c r="HJ19" s="832"/>
      <c r="HK19" s="832"/>
      <c r="HL19" s="832"/>
      <c r="HM19" s="832"/>
      <c r="HN19" s="832"/>
      <c r="HO19" s="832"/>
      <c r="HP19" s="832"/>
      <c r="HQ19" s="832"/>
      <c r="HR19" s="832"/>
      <c r="HS19" s="832"/>
      <c r="HT19" s="832"/>
      <c r="HU19" s="832"/>
      <c r="HV19" s="832"/>
      <c r="HW19" s="832"/>
      <c r="HX19" s="832"/>
      <c r="HY19" s="832"/>
      <c r="HZ19" s="832"/>
      <c r="IA19" s="832"/>
      <c r="IB19" s="832"/>
      <c r="IC19" s="832"/>
      <c r="ID19" s="832"/>
      <c r="IE19" s="832"/>
      <c r="IF19" s="832"/>
      <c r="IG19" s="832"/>
      <c r="IH19" s="832"/>
      <c r="II19" s="832"/>
      <c r="IJ19" s="832"/>
      <c r="IK19" s="832"/>
    </row>
    <row r="20" spans="1:245" s="17" customFormat="1" ht="21" customHeight="1">
      <c r="A20" s="834" t="s">
        <v>1077</v>
      </c>
      <c r="B20" s="829">
        <v>22569114.989999998</v>
      </c>
      <c r="C20" s="829">
        <v>26314164.079999998</v>
      </c>
      <c r="D20" s="832"/>
      <c r="E20" s="832"/>
      <c r="F20" s="832"/>
      <c r="G20" s="832"/>
      <c r="H20" s="832"/>
      <c r="I20" s="832"/>
      <c r="J20" s="832"/>
      <c r="K20" s="832"/>
      <c r="L20" s="832"/>
      <c r="M20" s="832"/>
      <c r="N20" s="832"/>
      <c r="O20" s="832"/>
      <c r="P20" s="832"/>
      <c r="Q20" s="832"/>
      <c r="R20" s="832"/>
      <c r="S20" s="832"/>
      <c r="T20" s="832"/>
      <c r="U20" s="832"/>
      <c r="V20" s="832"/>
      <c r="W20" s="832"/>
      <c r="X20" s="832"/>
      <c r="Y20" s="832"/>
      <c r="Z20" s="832"/>
      <c r="AA20" s="832"/>
      <c r="AB20" s="832"/>
      <c r="AC20" s="832"/>
      <c r="AD20" s="832"/>
      <c r="AE20" s="832"/>
      <c r="AF20" s="832"/>
      <c r="AG20" s="832"/>
      <c r="AH20" s="832"/>
      <c r="AI20" s="832"/>
      <c r="AJ20" s="832"/>
      <c r="AK20" s="832"/>
      <c r="AL20" s="832"/>
      <c r="AM20" s="832"/>
      <c r="AN20" s="832"/>
      <c r="AO20" s="832"/>
      <c r="AP20" s="832"/>
      <c r="AQ20" s="832"/>
      <c r="AR20" s="832"/>
      <c r="AS20" s="832"/>
      <c r="AT20" s="832"/>
      <c r="AU20" s="832"/>
      <c r="AV20" s="832"/>
      <c r="AW20" s="832"/>
      <c r="AX20" s="832"/>
      <c r="AY20" s="832"/>
      <c r="AZ20" s="832"/>
      <c r="BA20" s="832"/>
      <c r="BB20" s="832"/>
      <c r="BC20" s="832"/>
      <c r="BD20" s="832"/>
      <c r="BE20" s="832"/>
      <c r="BF20" s="832"/>
      <c r="BG20" s="832"/>
      <c r="BH20" s="832"/>
      <c r="BI20" s="832"/>
      <c r="BJ20" s="832"/>
      <c r="BK20" s="832"/>
      <c r="BL20" s="832"/>
      <c r="BM20" s="832"/>
      <c r="BN20" s="832"/>
      <c r="BO20" s="832"/>
      <c r="BP20" s="832"/>
      <c r="BQ20" s="832"/>
      <c r="BR20" s="832"/>
      <c r="BS20" s="832"/>
      <c r="BT20" s="832"/>
      <c r="BU20" s="832"/>
      <c r="BV20" s="832"/>
      <c r="BW20" s="832"/>
      <c r="BX20" s="832"/>
      <c r="BY20" s="832"/>
      <c r="BZ20" s="832"/>
      <c r="CA20" s="832"/>
      <c r="CB20" s="832"/>
      <c r="CC20" s="832"/>
      <c r="CD20" s="832"/>
      <c r="CE20" s="832"/>
      <c r="CF20" s="832"/>
      <c r="CG20" s="832"/>
      <c r="CH20" s="832"/>
      <c r="CI20" s="832"/>
      <c r="CJ20" s="832"/>
      <c r="CK20" s="832"/>
      <c r="CL20" s="832"/>
      <c r="CM20" s="832"/>
      <c r="CN20" s="832"/>
      <c r="CO20" s="832"/>
      <c r="CP20" s="832"/>
      <c r="CQ20" s="832"/>
      <c r="CR20" s="832"/>
      <c r="CS20" s="832"/>
      <c r="CT20" s="832"/>
      <c r="CU20" s="832"/>
      <c r="CV20" s="832"/>
      <c r="CW20" s="832"/>
      <c r="CX20" s="832"/>
      <c r="CY20" s="832"/>
      <c r="CZ20" s="832"/>
      <c r="DA20" s="832"/>
      <c r="DB20" s="832"/>
      <c r="DC20" s="832"/>
      <c r="DD20" s="832"/>
      <c r="DE20" s="832"/>
      <c r="DF20" s="832"/>
      <c r="DG20" s="832"/>
      <c r="DH20" s="832"/>
      <c r="DI20" s="832"/>
      <c r="DJ20" s="832"/>
      <c r="DK20" s="832"/>
      <c r="DL20" s="832"/>
      <c r="DM20" s="832"/>
      <c r="DN20" s="832"/>
      <c r="DO20" s="832"/>
      <c r="DP20" s="832"/>
      <c r="DQ20" s="832"/>
      <c r="DR20" s="832"/>
      <c r="DS20" s="832"/>
      <c r="DT20" s="832"/>
      <c r="DU20" s="832"/>
      <c r="DV20" s="832"/>
      <c r="DW20" s="832"/>
      <c r="DX20" s="832"/>
      <c r="DY20" s="832"/>
      <c r="DZ20" s="832"/>
      <c r="EA20" s="832"/>
      <c r="EB20" s="832"/>
      <c r="EC20" s="832"/>
      <c r="ED20" s="832"/>
      <c r="EE20" s="832"/>
      <c r="EF20" s="832"/>
      <c r="EG20" s="832"/>
      <c r="EH20" s="832"/>
      <c r="EI20" s="832"/>
      <c r="EJ20" s="832"/>
      <c r="EK20" s="832"/>
      <c r="EL20" s="832"/>
      <c r="EM20" s="832"/>
      <c r="EN20" s="832"/>
      <c r="EO20" s="832"/>
      <c r="EP20" s="832"/>
      <c r="EQ20" s="832"/>
      <c r="ER20" s="832"/>
      <c r="ES20" s="832"/>
      <c r="ET20" s="832"/>
      <c r="EU20" s="832"/>
      <c r="EV20" s="832"/>
      <c r="EW20" s="832"/>
      <c r="EX20" s="832"/>
      <c r="EY20" s="832"/>
      <c r="EZ20" s="832"/>
      <c r="FA20" s="832"/>
      <c r="FB20" s="832"/>
      <c r="FC20" s="832"/>
      <c r="FD20" s="832"/>
      <c r="FE20" s="832"/>
      <c r="FF20" s="832"/>
      <c r="FG20" s="832"/>
      <c r="FH20" s="832"/>
      <c r="FI20" s="832"/>
      <c r="FJ20" s="832"/>
      <c r="FK20" s="832"/>
      <c r="FL20" s="832"/>
      <c r="FM20" s="832"/>
      <c r="FN20" s="832"/>
      <c r="FO20" s="832"/>
      <c r="FP20" s="832"/>
      <c r="FQ20" s="832"/>
      <c r="FR20" s="832"/>
      <c r="FS20" s="832"/>
      <c r="FT20" s="832"/>
      <c r="FU20" s="832"/>
      <c r="FV20" s="832"/>
      <c r="FW20" s="832"/>
      <c r="FX20" s="832"/>
      <c r="FY20" s="832"/>
      <c r="FZ20" s="832"/>
      <c r="GA20" s="832"/>
      <c r="GB20" s="832"/>
      <c r="GC20" s="832"/>
      <c r="GD20" s="832"/>
      <c r="GE20" s="832"/>
      <c r="GF20" s="832"/>
      <c r="GG20" s="832"/>
      <c r="GH20" s="832"/>
      <c r="GI20" s="832"/>
      <c r="GJ20" s="832"/>
      <c r="GK20" s="832"/>
      <c r="GL20" s="832"/>
      <c r="GM20" s="832"/>
      <c r="GN20" s="832"/>
      <c r="GO20" s="832"/>
      <c r="GP20" s="832"/>
      <c r="GQ20" s="832"/>
      <c r="GR20" s="832"/>
      <c r="GS20" s="832"/>
      <c r="GT20" s="832"/>
      <c r="GU20" s="832"/>
      <c r="GV20" s="832"/>
      <c r="GW20" s="832"/>
      <c r="GX20" s="832"/>
      <c r="GY20" s="832"/>
      <c r="GZ20" s="832"/>
      <c r="HA20" s="832"/>
      <c r="HB20" s="832"/>
      <c r="HC20" s="832"/>
      <c r="HD20" s="832"/>
      <c r="HE20" s="832"/>
      <c r="HF20" s="832"/>
      <c r="HG20" s="832"/>
      <c r="HH20" s="832"/>
      <c r="HI20" s="832"/>
      <c r="HJ20" s="832"/>
      <c r="HK20" s="832"/>
      <c r="HL20" s="832"/>
      <c r="HM20" s="832"/>
      <c r="HN20" s="832"/>
      <c r="HO20" s="832"/>
      <c r="HP20" s="832"/>
      <c r="HQ20" s="832"/>
      <c r="HR20" s="832"/>
      <c r="HS20" s="832"/>
      <c r="HT20" s="832"/>
      <c r="HU20" s="832"/>
      <c r="HV20" s="832"/>
      <c r="HW20" s="832"/>
      <c r="HX20" s="832"/>
      <c r="HY20" s="832"/>
      <c r="HZ20" s="832"/>
      <c r="IA20" s="832"/>
      <c r="IB20" s="832"/>
      <c r="IC20" s="832"/>
      <c r="ID20" s="832"/>
      <c r="IE20" s="832"/>
      <c r="IF20" s="832"/>
      <c r="IG20" s="832"/>
      <c r="IH20" s="832"/>
      <c r="II20" s="832"/>
      <c r="IJ20" s="832"/>
      <c r="IK20" s="832"/>
    </row>
    <row r="21" spans="1:245" s="17" customFormat="1" ht="21" customHeight="1">
      <c r="A21" s="826" t="s">
        <v>1087</v>
      </c>
      <c r="B21" s="827">
        <f>SUM(B22:B26)</f>
        <v>26501622.91</v>
      </c>
      <c r="C21" s="827">
        <f>SUM(C22:C26)</f>
        <v>12673265.68</v>
      </c>
      <c r="D21" s="832"/>
      <c r="E21" s="832"/>
      <c r="F21" s="832"/>
      <c r="G21" s="832"/>
      <c r="H21" s="832"/>
      <c r="I21" s="832"/>
      <c r="J21" s="832"/>
      <c r="K21" s="832"/>
      <c r="L21" s="832"/>
      <c r="M21" s="832"/>
      <c r="N21" s="832"/>
      <c r="O21" s="832"/>
      <c r="P21" s="832"/>
      <c r="Q21" s="832"/>
      <c r="R21" s="832"/>
      <c r="S21" s="832"/>
      <c r="T21" s="832"/>
      <c r="U21" s="832"/>
      <c r="V21" s="832"/>
      <c r="W21" s="832"/>
      <c r="X21" s="832"/>
      <c r="Y21" s="832"/>
      <c r="Z21" s="832"/>
      <c r="AA21" s="832"/>
      <c r="AB21" s="832"/>
      <c r="AC21" s="832"/>
      <c r="AD21" s="832"/>
      <c r="AE21" s="832"/>
      <c r="AF21" s="832"/>
      <c r="AG21" s="832"/>
      <c r="AH21" s="832"/>
      <c r="AI21" s="832"/>
      <c r="AJ21" s="832"/>
      <c r="AK21" s="832"/>
      <c r="AL21" s="832"/>
      <c r="AM21" s="832"/>
      <c r="AN21" s="832"/>
      <c r="AO21" s="832"/>
      <c r="AP21" s="832"/>
      <c r="AQ21" s="832"/>
      <c r="AR21" s="832"/>
      <c r="AS21" s="832"/>
      <c r="AT21" s="832"/>
      <c r="AU21" s="832"/>
      <c r="AV21" s="832"/>
      <c r="AW21" s="832"/>
      <c r="AX21" s="832"/>
      <c r="AY21" s="832"/>
      <c r="AZ21" s="832"/>
      <c r="BA21" s="832"/>
      <c r="BB21" s="832"/>
      <c r="BC21" s="832"/>
      <c r="BD21" s="832"/>
      <c r="BE21" s="832"/>
      <c r="BF21" s="832"/>
      <c r="BG21" s="832"/>
      <c r="BH21" s="832"/>
      <c r="BI21" s="832"/>
      <c r="BJ21" s="832"/>
      <c r="BK21" s="832"/>
      <c r="BL21" s="832"/>
      <c r="BM21" s="832"/>
      <c r="BN21" s="832"/>
      <c r="BO21" s="832"/>
      <c r="BP21" s="832"/>
      <c r="BQ21" s="832"/>
      <c r="BR21" s="832"/>
      <c r="BS21" s="832"/>
      <c r="BT21" s="832"/>
      <c r="BU21" s="832"/>
      <c r="BV21" s="832"/>
      <c r="BW21" s="832"/>
      <c r="BX21" s="832"/>
      <c r="BY21" s="832"/>
      <c r="BZ21" s="832"/>
      <c r="CA21" s="832"/>
      <c r="CB21" s="832"/>
      <c r="CC21" s="832"/>
      <c r="CD21" s="832"/>
      <c r="CE21" s="832"/>
      <c r="CF21" s="832"/>
      <c r="CG21" s="832"/>
      <c r="CH21" s="832"/>
      <c r="CI21" s="832"/>
      <c r="CJ21" s="832"/>
      <c r="CK21" s="832"/>
      <c r="CL21" s="832"/>
      <c r="CM21" s="832"/>
      <c r="CN21" s="832"/>
      <c r="CO21" s="832"/>
      <c r="CP21" s="832"/>
      <c r="CQ21" s="832"/>
      <c r="CR21" s="832"/>
      <c r="CS21" s="832"/>
      <c r="CT21" s="832"/>
      <c r="CU21" s="832"/>
      <c r="CV21" s="832"/>
      <c r="CW21" s="832"/>
      <c r="CX21" s="832"/>
      <c r="CY21" s="832"/>
      <c r="CZ21" s="832"/>
      <c r="DA21" s="832"/>
      <c r="DB21" s="832"/>
      <c r="DC21" s="832"/>
      <c r="DD21" s="832"/>
      <c r="DE21" s="832"/>
      <c r="DF21" s="832"/>
      <c r="DG21" s="832"/>
      <c r="DH21" s="832"/>
      <c r="DI21" s="832"/>
      <c r="DJ21" s="832"/>
      <c r="DK21" s="832"/>
      <c r="DL21" s="832"/>
      <c r="DM21" s="832"/>
      <c r="DN21" s="832"/>
      <c r="DO21" s="832"/>
      <c r="DP21" s="832"/>
      <c r="DQ21" s="832"/>
      <c r="DR21" s="832"/>
      <c r="DS21" s="832"/>
      <c r="DT21" s="832"/>
      <c r="DU21" s="832"/>
      <c r="DV21" s="832"/>
      <c r="DW21" s="832"/>
      <c r="DX21" s="832"/>
      <c r="DY21" s="832"/>
      <c r="DZ21" s="832"/>
      <c r="EA21" s="832"/>
      <c r="EB21" s="832"/>
      <c r="EC21" s="832"/>
      <c r="ED21" s="832"/>
      <c r="EE21" s="832"/>
      <c r="EF21" s="832"/>
      <c r="EG21" s="832"/>
      <c r="EH21" s="832"/>
      <c r="EI21" s="832"/>
      <c r="EJ21" s="832"/>
      <c r="EK21" s="832"/>
      <c r="EL21" s="832"/>
      <c r="EM21" s="832"/>
      <c r="EN21" s="832"/>
      <c r="EO21" s="832"/>
      <c r="EP21" s="832"/>
      <c r="EQ21" s="832"/>
      <c r="ER21" s="832"/>
      <c r="ES21" s="832"/>
      <c r="ET21" s="832"/>
      <c r="EU21" s="832"/>
      <c r="EV21" s="832"/>
      <c r="EW21" s="832"/>
      <c r="EX21" s="832"/>
      <c r="EY21" s="832"/>
      <c r="EZ21" s="832"/>
      <c r="FA21" s="832"/>
      <c r="FB21" s="832"/>
      <c r="FC21" s="832"/>
      <c r="FD21" s="832"/>
      <c r="FE21" s="832"/>
      <c r="FF21" s="832"/>
      <c r="FG21" s="832"/>
      <c r="FH21" s="832"/>
      <c r="FI21" s="832"/>
      <c r="FJ21" s="832"/>
      <c r="FK21" s="832"/>
      <c r="FL21" s="832"/>
      <c r="FM21" s="832"/>
      <c r="FN21" s="832"/>
      <c r="FO21" s="832"/>
      <c r="FP21" s="832"/>
      <c r="FQ21" s="832"/>
      <c r="FR21" s="832"/>
      <c r="FS21" s="832"/>
      <c r="FT21" s="832"/>
      <c r="FU21" s="832"/>
      <c r="FV21" s="832"/>
      <c r="FW21" s="832"/>
      <c r="FX21" s="832"/>
      <c r="FY21" s="832"/>
      <c r="FZ21" s="832"/>
      <c r="GA21" s="832"/>
      <c r="GB21" s="832"/>
      <c r="GC21" s="832"/>
      <c r="GD21" s="832"/>
      <c r="GE21" s="832"/>
      <c r="GF21" s="832"/>
      <c r="GG21" s="832"/>
      <c r="GH21" s="832"/>
      <c r="GI21" s="832"/>
      <c r="GJ21" s="832"/>
      <c r="GK21" s="832"/>
      <c r="GL21" s="832"/>
      <c r="GM21" s="832"/>
      <c r="GN21" s="832"/>
      <c r="GO21" s="832"/>
      <c r="GP21" s="832"/>
      <c r="GQ21" s="832"/>
      <c r="GR21" s="832"/>
      <c r="GS21" s="832"/>
      <c r="GT21" s="832"/>
      <c r="GU21" s="832"/>
      <c r="GV21" s="832"/>
      <c r="GW21" s="832"/>
      <c r="GX21" s="832"/>
      <c r="GY21" s="832"/>
      <c r="GZ21" s="832"/>
      <c r="HA21" s="832"/>
      <c r="HB21" s="832"/>
      <c r="HC21" s="832"/>
      <c r="HD21" s="832"/>
      <c r="HE21" s="832"/>
      <c r="HF21" s="832"/>
      <c r="HG21" s="832"/>
      <c r="HH21" s="832"/>
      <c r="HI21" s="832"/>
      <c r="HJ21" s="832"/>
      <c r="HK21" s="832"/>
      <c r="HL21" s="832"/>
      <c r="HM21" s="832"/>
      <c r="HN21" s="832"/>
      <c r="HO21" s="832"/>
      <c r="HP21" s="832"/>
      <c r="HQ21" s="832"/>
      <c r="HR21" s="832"/>
      <c r="HS21" s="832"/>
      <c r="HT21" s="832"/>
      <c r="HU21" s="832"/>
      <c r="HV21" s="832"/>
      <c r="HW21" s="832"/>
      <c r="HX21" s="832"/>
      <c r="HY21" s="832"/>
      <c r="HZ21" s="832"/>
      <c r="IA21" s="832"/>
      <c r="IB21" s="832"/>
      <c r="IC21" s="832"/>
      <c r="ID21" s="832"/>
      <c r="IE21" s="832"/>
      <c r="IF21" s="832"/>
      <c r="IG21" s="832"/>
      <c r="IH21" s="832"/>
      <c r="II21" s="832"/>
      <c r="IJ21" s="832"/>
      <c r="IK21" s="832"/>
    </row>
    <row r="22" spans="1:245" s="17" customFormat="1" ht="21" customHeight="1">
      <c r="A22" s="834" t="s">
        <v>1086</v>
      </c>
      <c r="B22" s="829">
        <v>10750394.869999999</v>
      </c>
      <c r="C22" s="829">
        <v>12556105.529999999</v>
      </c>
      <c r="D22" s="832"/>
      <c r="E22" s="832"/>
      <c r="F22" s="832"/>
      <c r="G22" s="832"/>
      <c r="H22" s="832"/>
      <c r="I22" s="832"/>
      <c r="J22" s="832"/>
      <c r="K22" s="832"/>
      <c r="L22" s="832"/>
      <c r="M22" s="832"/>
      <c r="N22" s="832"/>
      <c r="O22" s="832"/>
      <c r="P22" s="832"/>
      <c r="Q22" s="832"/>
      <c r="R22" s="832"/>
      <c r="S22" s="832"/>
      <c r="T22" s="832"/>
      <c r="U22" s="832"/>
      <c r="V22" s="832"/>
      <c r="W22" s="832"/>
      <c r="X22" s="832"/>
      <c r="Y22" s="832"/>
      <c r="Z22" s="832"/>
      <c r="AA22" s="832"/>
      <c r="AB22" s="832"/>
      <c r="AC22" s="832"/>
      <c r="AD22" s="832"/>
      <c r="AE22" s="832"/>
      <c r="AF22" s="832"/>
      <c r="AG22" s="832"/>
      <c r="AH22" s="832"/>
      <c r="AI22" s="832"/>
      <c r="AJ22" s="832"/>
      <c r="AK22" s="832"/>
      <c r="AL22" s="832"/>
      <c r="AM22" s="832"/>
      <c r="AN22" s="832"/>
      <c r="AO22" s="832"/>
      <c r="AP22" s="832"/>
      <c r="AQ22" s="832"/>
      <c r="AR22" s="832"/>
      <c r="AS22" s="832"/>
      <c r="AT22" s="832"/>
      <c r="AU22" s="832"/>
      <c r="AV22" s="832"/>
      <c r="AW22" s="832"/>
      <c r="AX22" s="832"/>
      <c r="AY22" s="832"/>
      <c r="AZ22" s="832"/>
      <c r="BA22" s="832"/>
      <c r="BB22" s="832"/>
      <c r="BC22" s="832"/>
      <c r="BD22" s="832"/>
      <c r="BE22" s="832"/>
      <c r="BF22" s="832"/>
      <c r="BG22" s="832"/>
      <c r="BH22" s="832"/>
      <c r="BI22" s="832"/>
      <c r="BJ22" s="832"/>
      <c r="BK22" s="832"/>
      <c r="BL22" s="832"/>
      <c r="BM22" s="832"/>
      <c r="BN22" s="832"/>
      <c r="BO22" s="832"/>
      <c r="BP22" s="832"/>
      <c r="BQ22" s="832"/>
      <c r="BR22" s="832"/>
      <c r="BS22" s="832"/>
      <c r="BT22" s="832"/>
      <c r="BU22" s="832"/>
      <c r="BV22" s="832"/>
      <c r="BW22" s="832"/>
      <c r="BX22" s="832"/>
      <c r="BY22" s="832"/>
      <c r="BZ22" s="832"/>
      <c r="CA22" s="832"/>
      <c r="CB22" s="832"/>
      <c r="CC22" s="832"/>
      <c r="CD22" s="832"/>
      <c r="CE22" s="832"/>
      <c r="CF22" s="832"/>
      <c r="CG22" s="832"/>
      <c r="CH22" s="832"/>
      <c r="CI22" s="832"/>
      <c r="CJ22" s="832"/>
      <c r="CK22" s="832"/>
      <c r="CL22" s="832"/>
      <c r="CM22" s="832"/>
      <c r="CN22" s="832"/>
      <c r="CO22" s="832"/>
      <c r="CP22" s="832"/>
      <c r="CQ22" s="832"/>
      <c r="CR22" s="832"/>
      <c r="CS22" s="832"/>
      <c r="CT22" s="832"/>
      <c r="CU22" s="832"/>
      <c r="CV22" s="832"/>
      <c r="CW22" s="832"/>
      <c r="CX22" s="832"/>
      <c r="CY22" s="832"/>
      <c r="CZ22" s="832"/>
      <c r="DA22" s="832"/>
      <c r="DB22" s="832"/>
      <c r="DC22" s="832"/>
      <c r="DD22" s="832"/>
      <c r="DE22" s="832"/>
      <c r="DF22" s="832"/>
      <c r="DG22" s="832"/>
      <c r="DH22" s="832"/>
      <c r="DI22" s="832"/>
      <c r="DJ22" s="832"/>
      <c r="DK22" s="832"/>
      <c r="DL22" s="832"/>
      <c r="DM22" s="832"/>
      <c r="DN22" s="832"/>
      <c r="DO22" s="832"/>
      <c r="DP22" s="832"/>
      <c r="DQ22" s="832"/>
      <c r="DR22" s="832"/>
      <c r="DS22" s="832"/>
      <c r="DT22" s="832"/>
      <c r="DU22" s="832"/>
      <c r="DV22" s="832"/>
      <c r="DW22" s="832"/>
      <c r="DX22" s="832"/>
      <c r="DY22" s="832"/>
      <c r="DZ22" s="832"/>
      <c r="EA22" s="832"/>
      <c r="EB22" s="832"/>
      <c r="EC22" s="832"/>
      <c r="ED22" s="832"/>
      <c r="EE22" s="832"/>
      <c r="EF22" s="832"/>
      <c r="EG22" s="832"/>
      <c r="EH22" s="832"/>
      <c r="EI22" s="832"/>
      <c r="EJ22" s="832"/>
      <c r="EK22" s="832"/>
      <c r="EL22" s="832"/>
      <c r="EM22" s="832"/>
      <c r="EN22" s="832"/>
      <c r="EO22" s="832"/>
      <c r="EP22" s="832"/>
      <c r="EQ22" s="832"/>
      <c r="ER22" s="832"/>
      <c r="ES22" s="832"/>
      <c r="ET22" s="832"/>
      <c r="EU22" s="832"/>
      <c r="EV22" s="832"/>
      <c r="EW22" s="832"/>
      <c r="EX22" s="832"/>
      <c r="EY22" s="832"/>
      <c r="EZ22" s="832"/>
      <c r="FA22" s="832"/>
      <c r="FB22" s="832"/>
      <c r="FC22" s="832"/>
      <c r="FD22" s="832"/>
      <c r="FE22" s="832"/>
      <c r="FF22" s="832"/>
      <c r="FG22" s="832"/>
      <c r="FH22" s="832"/>
      <c r="FI22" s="832"/>
      <c r="FJ22" s="832"/>
      <c r="FK22" s="832"/>
      <c r="FL22" s="832"/>
      <c r="FM22" s="832"/>
      <c r="FN22" s="832"/>
      <c r="FO22" s="832"/>
      <c r="FP22" s="832"/>
      <c r="FQ22" s="832"/>
      <c r="FR22" s="832"/>
      <c r="FS22" s="832"/>
      <c r="FT22" s="832"/>
      <c r="FU22" s="832"/>
      <c r="FV22" s="832"/>
      <c r="FW22" s="832"/>
      <c r="FX22" s="832"/>
      <c r="FY22" s="832"/>
      <c r="FZ22" s="832"/>
      <c r="GA22" s="832"/>
      <c r="GB22" s="832"/>
      <c r="GC22" s="832"/>
      <c r="GD22" s="832"/>
      <c r="GE22" s="832"/>
      <c r="GF22" s="832"/>
      <c r="GG22" s="832"/>
      <c r="GH22" s="832"/>
      <c r="GI22" s="832"/>
      <c r="GJ22" s="832"/>
      <c r="GK22" s="832"/>
      <c r="GL22" s="832"/>
      <c r="GM22" s="832"/>
      <c r="GN22" s="832"/>
      <c r="GO22" s="832"/>
      <c r="GP22" s="832"/>
      <c r="GQ22" s="832"/>
      <c r="GR22" s="832"/>
      <c r="GS22" s="832"/>
      <c r="GT22" s="832"/>
      <c r="GU22" s="832"/>
      <c r="GV22" s="832"/>
      <c r="GW22" s="832"/>
      <c r="GX22" s="832"/>
      <c r="GY22" s="832"/>
      <c r="GZ22" s="832"/>
      <c r="HA22" s="832"/>
      <c r="HB22" s="832"/>
      <c r="HC22" s="832"/>
      <c r="HD22" s="832"/>
      <c r="HE22" s="832"/>
      <c r="HF22" s="832"/>
      <c r="HG22" s="832"/>
      <c r="HH22" s="832"/>
      <c r="HI22" s="832"/>
      <c r="HJ22" s="832"/>
      <c r="HK22" s="832"/>
      <c r="HL22" s="832"/>
      <c r="HM22" s="832"/>
      <c r="HN22" s="832"/>
      <c r="HO22" s="832"/>
      <c r="HP22" s="832"/>
      <c r="HQ22" s="832"/>
      <c r="HR22" s="832"/>
      <c r="HS22" s="832"/>
      <c r="HT22" s="832"/>
      <c r="HU22" s="832"/>
      <c r="HV22" s="832"/>
      <c r="HW22" s="832"/>
      <c r="HX22" s="832"/>
      <c r="HY22" s="832"/>
      <c r="HZ22" s="832"/>
      <c r="IA22" s="832"/>
      <c r="IB22" s="832"/>
      <c r="IC22" s="832"/>
      <c r="ID22" s="832"/>
      <c r="IE22" s="832"/>
      <c r="IF22" s="832"/>
      <c r="IG22" s="832"/>
      <c r="IH22" s="832"/>
      <c r="II22" s="832"/>
      <c r="IJ22" s="832"/>
      <c r="IK22" s="832"/>
    </row>
    <row r="23" spans="1:245" s="17" customFormat="1" ht="21" customHeight="1">
      <c r="A23" s="834" t="s">
        <v>1078</v>
      </c>
      <c r="B23" s="829">
        <v>92499.07</v>
      </c>
      <c r="C23" s="829">
        <v>73527.5</v>
      </c>
      <c r="D23" s="832"/>
      <c r="E23" s="832"/>
      <c r="F23" s="832"/>
      <c r="G23" s="832"/>
      <c r="H23" s="832"/>
      <c r="I23" s="832"/>
      <c r="J23" s="832"/>
      <c r="K23" s="832"/>
      <c r="L23" s="832"/>
      <c r="M23" s="832"/>
      <c r="N23" s="832"/>
      <c r="O23" s="832"/>
      <c r="P23" s="832"/>
      <c r="Q23" s="832"/>
      <c r="R23" s="832"/>
      <c r="S23" s="832"/>
      <c r="T23" s="832"/>
      <c r="U23" s="832"/>
      <c r="V23" s="832"/>
      <c r="W23" s="832"/>
      <c r="X23" s="832"/>
      <c r="Y23" s="832"/>
      <c r="Z23" s="832"/>
      <c r="AA23" s="832"/>
      <c r="AB23" s="832"/>
      <c r="AC23" s="832"/>
      <c r="AD23" s="832"/>
      <c r="AE23" s="832"/>
      <c r="AF23" s="832"/>
      <c r="AG23" s="832"/>
      <c r="AH23" s="832"/>
      <c r="AI23" s="832"/>
      <c r="AJ23" s="832"/>
      <c r="AK23" s="832"/>
      <c r="AL23" s="832"/>
      <c r="AM23" s="832"/>
      <c r="AN23" s="832"/>
      <c r="AO23" s="832"/>
      <c r="AP23" s="832"/>
      <c r="AQ23" s="832"/>
      <c r="AR23" s="832"/>
      <c r="AS23" s="832"/>
      <c r="AT23" s="832"/>
      <c r="AU23" s="832"/>
      <c r="AV23" s="832"/>
      <c r="AW23" s="832"/>
      <c r="AX23" s="832"/>
      <c r="AY23" s="832"/>
      <c r="AZ23" s="832"/>
      <c r="BA23" s="832"/>
      <c r="BB23" s="832"/>
      <c r="BC23" s="832"/>
      <c r="BD23" s="832"/>
      <c r="BE23" s="832"/>
      <c r="BF23" s="832"/>
      <c r="BG23" s="832"/>
      <c r="BH23" s="832"/>
      <c r="BI23" s="832"/>
      <c r="BJ23" s="832"/>
      <c r="BK23" s="832"/>
      <c r="BL23" s="832"/>
      <c r="BM23" s="832"/>
      <c r="BN23" s="832"/>
      <c r="BO23" s="832"/>
      <c r="BP23" s="832"/>
      <c r="BQ23" s="832"/>
      <c r="BR23" s="832"/>
      <c r="BS23" s="832"/>
      <c r="BT23" s="832"/>
      <c r="BU23" s="832"/>
      <c r="BV23" s="832"/>
      <c r="BW23" s="832"/>
      <c r="BX23" s="832"/>
      <c r="BY23" s="832"/>
      <c r="BZ23" s="832"/>
      <c r="CA23" s="832"/>
      <c r="CB23" s="832"/>
      <c r="CC23" s="832"/>
      <c r="CD23" s="832"/>
      <c r="CE23" s="832"/>
      <c r="CF23" s="832"/>
      <c r="CG23" s="832"/>
      <c r="CH23" s="832"/>
      <c r="CI23" s="832"/>
      <c r="CJ23" s="832"/>
      <c r="CK23" s="832"/>
      <c r="CL23" s="832"/>
      <c r="CM23" s="832"/>
      <c r="CN23" s="832"/>
      <c r="CO23" s="832"/>
      <c r="CP23" s="832"/>
      <c r="CQ23" s="832"/>
      <c r="CR23" s="832"/>
      <c r="CS23" s="832"/>
      <c r="CT23" s="832"/>
      <c r="CU23" s="832"/>
      <c r="CV23" s="832"/>
      <c r="CW23" s="832"/>
      <c r="CX23" s="832"/>
      <c r="CY23" s="832"/>
      <c r="CZ23" s="832"/>
      <c r="DA23" s="832"/>
      <c r="DB23" s="832"/>
      <c r="DC23" s="832"/>
      <c r="DD23" s="832"/>
      <c r="DE23" s="832"/>
      <c r="DF23" s="832"/>
      <c r="DG23" s="832"/>
      <c r="DH23" s="832"/>
      <c r="DI23" s="832"/>
      <c r="DJ23" s="832"/>
      <c r="DK23" s="832"/>
      <c r="DL23" s="832"/>
      <c r="DM23" s="832"/>
      <c r="DN23" s="832"/>
      <c r="DO23" s="832"/>
      <c r="DP23" s="832"/>
      <c r="DQ23" s="832"/>
      <c r="DR23" s="832"/>
      <c r="DS23" s="832"/>
      <c r="DT23" s="832"/>
      <c r="DU23" s="832"/>
      <c r="DV23" s="832"/>
      <c r="DW23" s="832"/>
      <c r="DX23" s="832"/>
      <c r="DY23" s="832"/>
      <c r="DZ23" s="832"/>
      <c r="EA23" s="832"/>
      <c r="EB23" s="832"/>
      <c r="EC23" s="832"/>
      <c r="ED23" s="832"/>
      <c r="EE23" s="832"/>
      <c r="EF23" s="832"/>
      <c r="EG23" s="832"/>
      <c r="EH23" s="832"/>
      <c r="EI23" s="832"/>
      <c r="EJ23" s="832"/>
      <c r="EK23" s="832"/>
      <c r="EL23" s="832"/>
      <c r="EM23" s="832"/>
      <c r="EN23" s="832"/>
      <c r="EO23" s="832"/>
      <c r="EP23" s="832"/>
      <c r="EQ23" s="832"/>
      <c r="ER23" s="832"/>
      <c r="ES23" s="832"/>
      <c r="ET23" s="832"/>
      <c r="EU23" s="832"/>
      <c r="EV23" s="832"/>
      <c r="EW23" s="832"/>
      <c r="EX23" s="832"/>
      <c r="EY23" s="832"/>
      <c r="EZ23" s="832"/>
      <c r="FA23" s="832"/>
      <c r="FB23" s="832"/>
      <c r="FC23" s="832"/>
      <c r="FD23" s="832"/>
      <c r="FE23" s="832"/>
      <c r="FF23" s="832"/>
      <c r="FG23" s="832"/>
      <c r="FH23" s="832"/>
      <c r="FI23" s="832"/>
      <c r="FJ23" s="832"/>
      <c r="FK23" s="832"/>
      <c r="FL23" s="832"/>
      <c r="FM23" s="832"/>
      <c r="FN23" s="832"/>
      <c r="FO23" s="832"/>
      <c r="FP23" s="832"/>
      <c r="FQ23" s="832"/>
      <c r="FR23" s="832"/>
      <c r="FS23" s="832"/>
      <c r="FT23" s="832"/>
      <c r="FU23" s="832"/>
      <c r="FV23" s="832"/>
      <c r="FW23" s="832"/>
      <c r="FX23" s="832"/>
      <c r="FY23" s="832"/>
      <c r="FZ23" s="832"/>
      <c r="GA23" s="832"/>
      <c r="GB23" s="832"/>
      <c r="GC23" s="832"/>
      <c r="GD23" s="832"/>
      <c r="GE23" s="832"/>
      <c r="GF23" s="832"/>
      <c r="GG23" s="832"/>
      <c r="GH23" s="832"/>
      <c r="GI23" s="832"/>
      <c r="GJ23" s="832"/>
      <c r="GK23" s="832"/>
      <c r="GL23" s="832"/>
      <c r="GM23" s="832"/>
      <c r="GN23" s="832"/>
      <c r="GO23" s="832"/>
      <c r="GP23" s="832"/>
      <c r="GQ23" s="832"/>
      <c r="GR23" s="832"/>
      <c r="GS23" s="832"/>
      <c r="GT23" s="832"/>
      <c r="GU23" s="832"/>
      <c r="GV23" s="832"/>
      <c r="GW23" s="832"/>
      <c r="GX23" s="832"/>
      <c r="GY23" s="832"/>
      <c r="GZ23" s="832"/>
      <c r="HA23" s="832"/>
      <c r="HB23" s="832"/>
      <c r="HC23" s="832"/>
      <c r="HD23" s="832"/>
      <c r="HE23" s="832"/>
      <c r="HF23" s="832"/>
      <c r="HG23" s="832"/>
      <c r="HH23" s="832"/>
      <c r="HI23" s="832"/>
      <c r="HJ23" s="832"/>
      <c r="HK23" s="832"/>
      <c r="HL23" s="832"/>
      <c r="HM23" s="832"/>
      <c r="HN23" s="832"/>
      <c r="HO23" s="832"/>
      <c r="HP23" s="832"/>
      <c r="HQ23" s="832"/>
      <c r="HR23" s="832"/>
      <c r="HS23" s="832"/>
      <c r="HT23" s="832"/>
      <c r="HU23" s="832"/>
      <c r="HV23" s="832"/>
      <c r="HW23" s="832"/>
      <c r="HX23" s="832"/>
      <c r="HY23" s="832"/>
      <c r="HZ23" s="832"/>
      <c r="IA23" s="832"/>
      <c r="IB23" s="832"/>
      <c r="IC23" s="832"/>
      <c r="ID23" s="832"/>
      <c r="IE23" s="832"/>
      <c r="IF23" s="832"/>
      <c r="IG23" s="832"/>
      <c r="IH23" s="832"/>
      <c r="II23" s="832"/>
      <c r="IJ23" s="832"/>
      <c r="IK23" s="832"/>
    </row>
    <row r="24" spans="1:245" s="17" customFormat="1" ht="21" customHeight="1">
      <c r="A24" s="834" t="s">
        <v>1088</v>
      </c>
      <c r="B24" s="829">
        <v>56472.72</v>
      </c>
      <c r="C24" s="829">
        <v>14665.4</v>
      </c>
      <c r="D24" s="832"/>
      <c r="E24" s="832"/>
      <c r="F24" s="832"/>
      <c r="G24" s="832"/>
      <c r="H24" s="832"/>
      <c r="I24" s="832"/>
      <c r="J24" s="832"/>
      <c r="K24" s="832"/>
      <c r="L24" s="832"/>
      <c r="M24" s="832"/>
      <c r="N24" s="832"/>
      <c r="O24" s="832"/>
      <c r="P24" s="832"/>
      <c r="Q24" s="832"/>
      <c r="R24" s="832"/>
      <c r="S24" s="832"/>
      <c r="T24" s="832"/>
      <c r="U24" s="832"/>
      <c r="V24" s="832"/>
      <c r="W24" s="832"/>
      <c r="X24" s="832"/>
      <c r="Y24" s="832"/>
      <c r="Z24" s="832"/>
      <c r="AA24" s="832"/>
      <c r="AB24" s="832"/>
      <c r="AC24" s="832"/>
      <c r="AD24" s="832"/>
      <c r="AE24" s="832"/>
      <c r="AF24" s="832"/>
      <c r="AG24" s="832"/>
      <c r="AH24" s="832"/>
      <c r="AI24" s="832"/>
      <c r="AJ24" s="832"/>
      <c r="AK24" s="832"/>
      <c r="AL24" s="832"/>
      <c r="AM24" s="832"/>
      <c r="AN24" s="832"/>
      <c r="AO24" s="832"/>
      <c r="AP24" s="832"/>
      <c r="AQ24" s="832"/>
      <c r="AR24" s="832"/>
      <c r="AS24" s="832"/>
      <c r="AT24" s="832"/>
      <c r="AU24" s="832"/>
      <c r="AV24" s="832"/>
      <c r="AW24" s="832"/>
      <c r="AX24" s="832"/>
      <c r="AY24" s="832"/>
      <c r="AZ24" s="832"/>
      <c r="BA24" s="832"/>
      <c r="BB24" s="832"/>
      <c r="BC24" s="832"/>
      <c r="BD24" s="832"/>
      <c r="BE24" s="832"/>
      <c r="BF24" s="832"/>
      <c r="BG24" s="832"/>
      <c r="BH24" s="832"/>
      <c r="BI24" s="832"/>
      <c r="BJ24" s="832"/>
      <c r="BK24" s="832"/>
      <c r="BL24" s="832"/>
      <c r="BM24" s="832"/>
      <c r="BN24" s="832"/>
      <c r="BO24" s="832"/>
      <c r="BP24" s="832"/>
      <c r="BQ24" s="832"/>
      <c r="BR24" s="832"/>
      <c r="BS24" s="832"/>
      <c r="BT24" s="832"/>
      <c r="BU24" s="832"/>
      <c r="BV24" s="832"/>
      <c r="BW24" s="832"/>
      <c r="BX24" s="832"/>
      <c r="BY24" s="832"/>
      <c r="BZ24" s="832"/>
      <c r="CA24" s="832"/>
      <c r="CB24" s="832"/>
      <c r="CC24" s="832"/>
      <c r="CD24" s="832"/>
      <c r="CE24" s="832"/>
      <c r="CF24" s="832"/>
      <c r="CG24" s="832"/>
      <c r="CH24" s="832"/>
      <c r="CI24" s="832"/>
      <c r="CJ24" s="832"/>
      <c r="CK24" s="832"/>
      <c r="CL24" s="832"/>
      <c r="CM24" s="832"/>
      <c r="CN24" s="832"/>
      <c r="CO24" s="832"/>
      <c r="CP24" s="832"/>
      <c r="CQ24" s="832"/>
      <c r="CR24" s="832"/>
      <c r="CS24" s="832"/>
      <c r="CT24" s="832"/>
      <c r="CU24" s="832"/>
      <c r="CV24" s="832"/>
      <c r="CW24" s="832"/>
      <c r="CX24" s="832"/>
      <c r="CY24" s="832"/>
      <c r="CZ24" s="832"/>
      <c r="DA24" s="832"/>
      <c r="DB24" s="832"/>
      <c r="DC24" s="832"/>
      <c r="DD24" s="832"/>
      <c r="DE24" s="832"/>
      <c r="DF24" s="832"/>
      <c r="DG24" s="832"/>
      <c r="DH24" s="832"/>
      <c r="DI24" s="832"/>
      <c r="DJ24" s="832"/>
      <c r="DK24" s="832"/>
      <c r="DL24" s="832"/>
      <c r="DM24" s="832"/>
      <c r="DN24" s="832"/>
      <c r="DO24" s="832"/>
      <c r="DP24" s="832"/>
      <c r="DQ24" s="832"/>
      <c r="DR24" s="832"/>
      <c r="DS24" s="832"/>
      <c r="DT24" s="832"/>
      <c r="DU24" s="832"/>
      <c r="DV24" s="832"/>
      <c r="DW24" s="832"/>
      <c r="DX24" s="832"/>
      <c r="DY24" s="832"/>
      <c r="DZ24" s="832"/>
      <c r="EA24" s="832"/>
      <c r="EB24" s="832"/>
      <c r="EC24" s="832"/>
      <c r="ED24" s="832"/>
      <c r="EE24" s="832"/>
      <c r="EF24" s="832"/>
      <c r="EG24" s="832"/>
      <c r="EH24" s="832"/>
      <c r="EI24" s="832"/>
      <c r="EJ24" s="832"/>
      <c r="EK24" s="832"/>
      <c r="EL24" s="832"/>
      <c r="EM24" s="832"/>
      <c r="EN24" s="832"/>
      <c r="EO24" s="832"/>
      <c r="EP24" s="832"/>
      <c r="EQ24" s="832"/>
      <c r="ER24" s="832"/>
      <c r="ES24" s="832"/>
      <c r="ET24" s="832"/>
      <c r="EU24" s="832"/>
      <c r="EV24" s="832"/>
      <c r="EW24" s="832"/>
      <c r="EX24" s="832"/>
      <c r="EY24" s="832"/>
      <c r="EZ24" s="832"/>
      <c r="FA24" s="832"/>
      <c r="FB24" s="832"/>
      <c r="FC24" s="832"/>
      <c r="FD24" s="832"/>
      <c r="FE24" s="832"/>
      <c r="FF24" s="832"/>
      <c r="FG24" s="832"/>
      <c r="FH24" s="832"/>
      <c r="FI24" s="832"/>
      <c r="FJ24" s="832"/>
      <c r="FK24" s="832"/>
      <c r="FL24" s="832"/>
      <c r="FM24" s="832"/>
      <c r="FN24" s="832"/>
      <c r="FO24" s="832"/>
      <c r="FP24" s="832"/>
      <c r="FQ24" s="832"/>
      <c r="FR24" s="832"/>
      <c r="FS24" s="832"/>
      <c r="FT24" s="832"/>
      <c r="FU24" s="832"/>
      <c r="FV24" s="832"/>
      <c r="FW24" s="832"/>
      <c r="FX24" s="832"/>
      <c r="FY24" s="832"/>
      <c r="FZ24" s="832"/>
      <c r="GA24" s="832"/>
      <c r="GB24" s="832"/>
      <c r="GC24" s="832"/>
      <c r="GD24" s="832"/>
      <c r="GE24" s="832"/>
      <c r="GF24" s="832"/>
      <c r="GG24" s="832"/>
      <c r="GH24" s="832"/>
      <c r="GI24" s="832"/>
      <c r="GJ24" s="832"/>
      <c r="GK24" s="832"/>
      <c r="GL24" s="832"/>
      <c r="GM24" s="832"/>
      <c r="GN24" s="832"/>
      <c r="GO24" s="832"/>
      <c r="GP24" s="832"/>
      <c r="GQ24" s="832"/>
      <c r="GR24" s="832"/>
      <c r="GS24" s="832"/>
      <c r="GT24" s="832"/>
      <c r="GU24" s="832"/>
      <c r="GV24" s="832"/>
      <c r="GW24" s="832"/>
      <c r="GX24" s="832"/>
      <c r="GY24" s="832"/>
      <c r="GZ24" s="832"/>
      <c r="HA24" s="832"/>
      <c r="HB24" s="832"/>
      <c r="HC24" s="832"/>
      <c r="HD24" s="832"/>
      <c r="HE24" s="832"/>
      <c r="HF24" s="832"/>
      <c r="HG24" s="832"/>
      <c r="HH24" s="832"/>
      <c r="HI24" s="832"/>
      <c r="HJ24" s="832"/>
      <c r="HK24" s="832"/>
      <c r="HL24" s="832"/>
      <c r="HM24" s="832"/>
      <c r="HN24" s="832"/>
      <c r="HO24" s="832"/>
      <c r="HP24" s="832"/>
      <c r="HQ24" s="832"/>
      <c r="HR24" s="832"/>
      <c r="HS24" s="832"/>
      <c r="HT24" s="832"/>
      <c r="HU24" s="832"/>
      <c r="HV24" s="832"/>
      <c r="HW24" s="832"/>
      <c r="HX24" s="832"/>
      <c r="HY24" s="832"/>
      <c r="HZ24" s="832"/>
      <c r="IA24" s="832"/>
      <c r="IB24" s="832"/>
      <c r="IC24" s="832"/>
      <c r="ID24" s="832"/>
      <c r="IE24" s="832"/>
      <c r="IF24" s="832"/>
      <c r="IG24" s="832"/>
      <c r="IH24" s="832"/>
      <c r="II24" s="832"/>
      <c r="IJ24" s="832"/>
      <c r="IK24" s="832"/>
    </row>
    <row r="25" spans="1:245" s="17" customFormat="1" ht="21" customHeight="1">
      <c r="A25" s="834" t="s">
        <v>1081</v>
      </c>
      <c r="B25" s="829">
        <v>183041.33</v>
      </c>
      <c r="C25" s="829">
        <v>28967.25</v>
      </c>
      <c r="D25" s="832"/>
      <c r="E25" s="832"/>
      <c r="F25" s="832"/>
      <c r="G25" s="832"/>
      <c r="H25" s="832"/>
      <c r="I25" s="832"/>
      <c r="J25" s="832"/>
      <c r="K25" s="832"/>
      <c r="L25" s="832"/>
      <c r="M25" s="832"/>
      <c r="N25" s="832"/>
      <c r="O25" s="832"/>
      <c r="P25" s="832"/>
      <c r="Q25" s="832"/>
      <c r="R25" s="832"/>
      <c r="S25" s="832"/>
      <c r="T25" s="832"/>
      <c r="U25" s="832"/>
      <c r="V25" s="832"/>
      <c r="W25" s="832"/>
      <c r="X25" s="832"/>
      <c r="Y25" s="832"/>
      <c r="Z25" s="832"/>
      <c r="AA25" s="832"/>
      <c r="AB25" s="832"/>
      <c r="AC25" s="832"/>
      <c r="AD25" s="832"/>
      <c r="AE25" s="832"/>
      <c r="AF25" s="832"/>
      <c r="AG25" s="832"/>
      <c r="AH25" s="832"/>
      <c r="AI25" s="832"/>
      <c r="AJ25" s="832"/>
      <c r="AK25" s="832"/>
      <c r="AL25" s="832"/>
      <c r="AM25" s="832"/>
      <c r="AN25" s="832"/>
      <c r="AO25" s="832"/>
      <c r="AP25" s="832"/>
      <c r="AQ25" s="832"/>
      <c r="AR25" s="832"/>
      <c r="AS25" s="832"/>
      <c r="AT25" s="832"/>
      <c r="AU25" s="832"/>
      <c r="AV25" s="832"/>
      <c r="AW25" s="832"/>
      <c r="AX25" s="832"/>
      <c r="AY25" s="832"/>
      <c r="AZ25" s="832"/>
      <c r="BA25" s="832"/>
      <c r="BB25" s="832"/>
      <c r="BC25" s="832"/>
      <c r="BD25" s="832"/>
      <c r="BE25" s="832"/>
      <c r="BF25" s="832"/>
      <c r="BG25" s="832"/>
      <c r="BH25" s="832"/>
      <c r="BI25" s="832"/>
      <c r="BJ25" s="832"/>
      <c r="BK25" s="832"/>
      <c r="BL25" s="832"/>
      <c r="BM25" s="832"/>
      <c r="BN25" s="832"/>
      <c r="BO25" s="832"/>
      <c r="BP25" s="832"/>
      <c r="BQ25" s="832"/>
      <c r="BR25" s="832"/>
      <c r="BS25" s="832"/>
      <c r="BT25" s="832"/>
      <c r="BU25" s="832"/>
      <c r="BV25" s="832"/>
      <c r="BW25" s="832"/>
      <c r="BX25" s="832"/>
      <c r="BY25" s="832"/>
      <c r="BZ25" s="832"/>
      <c r="CA25" s="832"/>
      <c r="CB25" s="832"/>
      <c r="CC25" s="832"/>
      <c r="CD25" s="832"/>
      <c r="CE25" s="832"/>
      <c r="CF25" s="832"/>
      <c r="CG25" s="832"/>
      <c r="CH25" s="832"/>
      <c r="CI25" s="832"/>
      <c r="CJ25" s="832"/>
      <c r="CK25" s="832"/>
      <c r="CL25" s="832"/>
      <c r="CM25" s="832"/>
      <c r="CN25" s="832"/>
      <c r="CO25" s="832"/>
      <c r="CP25" s="832"/>
      <c r="CQ25" s="832"/>
      <c r="CR25" s="832"/>
      <c r="CS25" s="832"/>
      <c r="CT25" s="832"/>
      <c r="CU25" s="832"/>
      <c r="CV25" s="832"/>
      <c r="CW25" s="832"/>
      <c r="CX25" s="832"/>
      <c r="CY25" s="832"/>
      <c r="CZ25" s="832"/>
      <c r="DA25" s="832"/>
      <c r="DB25" s="832"/>
      <c r="DC25" s="832"/>
      <c r="DD25" s="832"/>
      <c r="DE25" s="832"/>
      <c r="DF25" s="832"/>
      <c r="DG25" s="832"/>
      <c r="DH25" s="832"/>
      <c r="DI25" s="832"/>
      <c r="DJ25" s="832"/>
      <c r="DK25" s="832"/>
      <c r="DL25" s="832"/>
      <c r="DM25" s="832"/>
      <c r="DN25" s="832"/>
      <c r="DO25" s="832"/>
      <c r="DP25" s="832"/>
      <c r="DQ25" s="832"/>
      <c r="DR25" s="832"/>
      <c r="DS25" s="832"/>
      <c r="DT25" s="832"/>
      <c r="DU25" s="832"/>
      <c r="DV25" s="832"/>
      <c r="DW25" s="832"/>
      <c r="DX25" s="832"/>
      <c r="DY25" s="832"/>
      <c r="DZ25" s="832"/>
      <c r="EA25" s="832"/>
      <c r="EB25" s="832"/>
      <c r="EC25" s="832"/>
      <c r="ED25" s="832"/>
      <c r="EE25" s="832"/>
      <c r="EF25" s="832"/>
      <c r="EG25" s="832"/>
      <c r="EH25" s="832"/>
      <c r="EI25" s="832"/>
      <c r="EJ25" s="832"/>
      <c r="EK25" s="832"/>
      <c r="EL25" s="832"/>
      <c r="EM25" s="832"/>
      <c r="EN25" s="832"/>
      <c r="EO25" s="832"/>
      <c r="EP25" s="832"/>
      <c r="EQ25" s="832"/>
      <c r="ER25" s="832"/>
      <c r="ES25" s="832"/>
      <c r="ET25" s="832"/>
      <c r="EU25" s="832"/>
      <c r="EV25" s="832"/>
      <c r="EW25" s="832"/>
      <c r="EX25" s="832"/>
      <c r="EY25" s="832"/>
      <c r="EZ25" s="832"/>
      <c r="FA25" s="832"/>
      <c r="FB25" s="832"/>
      <c r="FC25" s="832"/>
      <c r="FD25" s="832"/>
      <c r="FE25" s="832"/>
      <c r="FF25" s="832"/>
      <c r="FG25" s="832"/>
      <c r="FH25" s="832"/>
      <c r="FI25" s="832"/>
      <c r="FJ25" s="832"/>
      <c r="FK25" s="832"/>
      <c r="FL25" s="832"/>
      <c r="FM25" s="832"/>
      <c r="FN25" s="832"/>
      <c r="FO25" s="832"/>
      <c r="FP25" s="832"/>
      <c r="FQ25" s="832"/>
      <c r="FR25" s="832"/>
      <c r="FS25" s="832"/>
      <c r="FT25" s="832"/>
      <c r="FU25" s="832"/>
      <c r="FV25" s="832"/>
      <c r="FW25" s="832"/>
      <c r="FX25" s="832"/>
      <c r="FY25" s="832"/>
      <c r="FZ25" s="832"/>
      <c r="GA25" s="832"/>
      <c r="GB25" s="832"/>
      <c r="GC25" s="832"/>
      <c r="GD25" s="832"/>
      <c r="GE25" s="832"/>
      <c r="GF25" s="832"/>
      <c r="GG25" s="832"/>
      <c r="GH25" s="832"/>
      <c r="GI25" s="832"/>
      <c r="GJ25" s="832"/>
      <c r="GK25" s="832"/>
      <c r="GL25" s="832"/>
      <c r="GM25" s="832"/>
      <c r="GN25" s="832"/>
      <c r="GO25" s="832"/>
      <c r="GP25" s="832"/>
      <c r="GQ25" s="832"/>
      <c r="GR25" s="832"/>
      <c r="GS25" s="832"/>
      <c r="GT25" s="832"/>
      <c r="GU25" s="832"/>
      <c r="GV25" s="832"/>
      <c r="GW25" s="832"/>
      <c r="GX25" s="832"/>
      <c r="GY25" s="832"/>
      <c r="GZ25" s="832"/>
      <c r="HA25" s="832"/>
      <c r="HB25" s="832"/>
      <c r="HC25" s="832"/>
      <c r="HD25" s="832"/>
      <c r="HE25" s="832"/>
      <c r="HF25" s="832"/>
      <c r="HG25" s="832"/>
      <c r="HH25" s="832"/>
      <c r="HI25" s="832"/>
      <c r="HJ25" s="832"/>
      <c r="HK25" s="832"/>
      <c r="HL25" s="832"/>
      <c r="HM25" s="832"/>
      <c r="HN25" s="832"/>
      <c r="HO25" s="832"/>
      <c r="HP25" s="832"/>
      <c r="HQ25" s="832"/>
      <c r="HR25" s="832"/>
      <c r="HS25" s="832"/>
      <c r="HT25" s="832"/>
      <c r="HU25" s="832"/>
      <c r="HV25" s="832"/>
      <c r="HW25" s="832"/>
      <c r="HX25" s="832"/>
      <c r="HY25" s="832"/>
      <c r="HZ25" s="832"/>
      <c r="IA25" s="832"/>
      <c r="IB25" s="832"/>
      <c r="IC25" s="832"/>
      <c r="ID25" s="832"/>
      <c r="IE25" s="832"/>
      <c r="IF25" s="832"/>
      <c r="IG25" s="832"/>
      <c r="IH25" s="832"/>
      <c r="II25" s="832"/>
      <c r="IJ25" s="832"/>
      <c r="IK25" s="832"/>
    </row>
    <row r="26" spans="1:245" s="17" customFormat="1" ht="21" customHeight="1">
      <c r="A26" s="834" t="s">
        <v>1082</v>
      </c>
      <c r="B26" s="829">
        <v>15419214.92</v>
      </c>
      <c r="C26" s="833">
        <v>0</v>
      </c>
      <c r="D26" s="832"/>
      <c r="E26" s="832"/>
      <c r="F26" s="832"/>
      <c r="G26" s="832"/>
      <c r="H26" s="832"/>
      <c r="I26" s="832"/>
      <c r="J26" s="832"/>
      <c r="K26" s="832"/>
      <c r="L26" s="832"/>
      <c r="M26" s="832"/>
      <c r="N26" s="832"/>
      <c r="O26" s="832"/>
      <c r="P26" s="832"/>
      <c r="Q26" s="832"/>
      <c r="R26" s="832"/>
      <c r="S26" s="832"/>
      <c r="T26" s="832"/>
      <c r="U26" s="832"/>
      <c r="V26" s="832"/>
      <c r="W26" s="832"/>
      <c r="X26" s="832"/>
      <c r="Y26" s="832"/>
      <c r="Z26" s="832"/>
      <c r="AA26" s="832"/>
      <c r="AB26" s="832"/>
      <c r="AC26" s="832"/>
      <c r="AD26" s="832"/>
      <c r="AE26" s="832"/>
      <c r="AF26" s="832"/>
      <c r="AG26" s="832"/>
      <c r="AH26" s="832"/>
      <c r="AI26" s="832"/>
      <c r="AJ26" s="832"/>
      <c r="AK26" s="832"/>
      <c r="AL26" s="832"/>
      <c r="AM26" s="832"/>
      <c r="AN26" s="832"/>
      <c r="AO26" s="832"/>
      <c r="AP26" s="832"/>
      <c r="AQ26" s="832"/>
      <c r="AR26" s="832"/>
      <c r="AS26" s="832"/>
      <c r="AT26" s="832"/>
      <c r="AU26" s="832"/>
      <c r="AV26" s="832"/>
      <c r="AW26" s="832"/>
      <c r="AX26" s="832"/>
      <c r="AY26" s="832"/>
      <c r="AZ26" s="832"/>
      <c r="BA26" s="832"/>
      <c r="BB26" s="832"/>
      <c r="BC26" s="832"/>
      <c r="BD26" s="832"/>
      <c r="BE26" s="832"/>
      <c r="BF26" s="832"/>
      <c r="BG26" s="832"/>
      <c r="BH26" s="832"/>
      <c r="BI26" s="832"/>
      <c r="BJ26" s="832"/>
      <c r="BK26" s="832"/>
      <c r="BL26" s="832"/>
      <c r="BM26" s="832"/>
      <c r="BN26" s="832"/>
      <c r="BO26" s="832"/>
      <c r="BP26" s="832"/>
      <c r="BQ26" s="832"/>
      <c r="BR26" s="832"/>
      <c r="BS26" s="832"/>
      <c r="BT26" s="832"/>
      <c r="BU26" s="832"/>
      <c r="BV26" s="832"/>
      <c r="BW26" s="832"/>
      <c r="BX26" s="832"/>
      <c r="BY26" s="832"/>
      <c r="BZ26" s="832"/>
      <c r="CA26" s="832"/>
      <c r="CB26" s="832"/>
      <c r="CC26" s="832"/>
      <c r="CD26" s="832"/>
      <c r="CE26" s="832"/>
      <c r="CF26" s="832"/>
      <c r="CG26" s="832"/>
      <c r="CH26" s="832"/>
      <c r="CI26" s="832"/>
      <c r="CJ26" s="832"/>
      <c r="CK26" s="832"/>
      <c r="CL26" s="832"/>
      <c r="CM26" s="832"/>
      <c r="CN26" s="832"/>
      <c r="CO26" s="832"/>
      <c r="CP26" s="832"/>
      <c r="CQ26" s="832"/>
      <c r="CR26" s="832"/>
      <c r="CS26" s="832"/>
      <c r="CT26" s="832"/>
      <c r="CU26" s="832"/>
      <c r="CV26" s="832"/>
      <c r="CW26" s="832"/>
      <c r="CX26" s="832"/>
      <c r="CY26" s="832"/>
      <c r="CZ26" s="832"/>
      <c r="DA26" s="832"/>
      <c r="DB26" s="832"/>
      <c r="DC26" s="832"/>
      <c r="DD26" s="832"/>
      <c r="DE26" s="832"/>
      <c r="DF26" s="832"/>
      <c r="DG26" s="832"/>
      <c r="DH26" s="832"/>
      <c r="DI26" s="832"/>
      <c r="DJ26" s="832"/>
      <c r="DK26" s="832"/>
      <c r="DL26" s="832"/>
      <c r="DM26" s="832"/>
      <c r="DN26" s="832"/>
      <c r="DO26" s="832"/>
      <c r="DP26" s="832"/>
      <c r="DQ26" s="832"/>
      <c r="DR26" s="832"/>
      <c r="DS26" s="832"/>
      <c r="DT26" s="832"/>
      <c r="DU26" s="832"/>
      <c r="DV26" s="832"/>
      <c r="DW26" s="832"/>
      <c r="DX26" s="832"/>
      <c r="DY26" s="832"/>
      <c r="DZ26" s="832"/>
      <c r="EA26" s="832"/>
      <c r="EB26" s="832"/>
      <c r="EC26" s="832"/>
      <c r="ED26" s="832"/>
      <c r="EE26" s="832"/>
      <c r="EF26" s="832"/>
      <c r="EG26" s="832"/>
      <c r="EH26" s="832"/>
      <c r="EI26" s="832"/>
      <c r="EJ26" s="832"/>
      <c r="EK26" s="832"/>
      <c r="EL26" s="832"/>
      <c r="EM26" s="832"/>
      <c r="EN26" s="832"/>
      <c r="EO26" s="832"/>
      <c r="EP26" s="832"/>
      <c r="EQ26" s="832"/>
      <c r="ER26" s="832"/>
      <c r="ES26" s="832"/>
      <c r="ET26" s="832"/>
      <c r="EU26" s="832"/>
      <c r="EV26" s="832"/>
      <c r="EW26" s="832"/>
      <c r="EX26" s="832"/>
      <c r="EY26" s="832"/>
      <c r="EZ26" s="832"/>
      <c r="FA26" s="832"/>
      <c r="FB26" s="832"/>
      <c r="FC26" s="832"/>
      <c r="FD26" s="832"/>
      <c r="FE26" s="832"/>
      <c r="FF26" s="832"/>
      <c r="FG26" s="832"/>
      <c r="FH26" s="832"/>
      <c r="FI26" s="832"/>
      <c r="FJ26" s="832"/>
      <c r="FK26" s="832"/>
      <c r="FL26" s="832"/>
      <c r="FM26" s="832"/>
      <c r="FN26" s="832"/>
      <c r="FO26" s="832"/>
      <c r="FP26" s="832"/>
      <c r="FQ26" s="832"/>
      <c r="FR26" s="832"/>
      <c r="FS26" s="832"/>
      <c r="FT26" s="832"/>
      <c r="FU26" s="832"/>
      <c r="FV26" s="832"/>
      <c r="FW26" s="832"/>
      <c r="FX26" s="832"/>
      <c r="FY26" s="832"/>
      <c r="FZ26" s="832"/>
      <c r="GA26" s="832"/>
      <c r="GB26" s="832"/>
      <c r="GC26" s="832"/>
      <c r="GD26" s="832"/>
      <c r="GE26" s="832"/>
      <c r="GF26" s="832"/>
      <c r="GG26" s="832"/>
      <c r="GH26" s="832"/>
      <c r="GI26" s="832"/>
      <c r="GJ26" s="832"/>
      <c r="GK26" s="832"/>
      <c r="GL26" s="832"/>
      <c r="GM26" s="832"/>
      <c r="GN26" s="832"/>
      <c r="GO26" s="832"/>
      <c r="GP26" s="832"/>
      <c r="GQ26" s="832"/>
      <c r="GR26" s="832"/>
      <c r="GS26" s="832"/>
      <c r="GT26" s="832"/>
      <c r="GU26" s="832"/>
      <c r="GV26" s="832"/>
      <c r="GW26" s="832"/>
      <c r="GX26" s="832"/>
      <c r="GY26" s="832"/>
      <c r="GZ26" s="832"/>
      <c r="HA26" s="832"/>
      <c r="HB26" s="832"/>
      <c r="HC26" s="832"/>
      <c r="HD26" s="832"/>
      <c r="HE26" s="832"/>
      <c r="HF26" s="832"/>
      <c r="HG26" s="832"/>
      <c r="HH26" s="832"/>
      <c r="HI26" s="832"/>
      <c r="HJ26" s="832"/>
      <c r="HK26" s="832"/>
      <c r="HL26" s="832"/>
      <c r="HM26" s="832"/>
      <c r="HN26" s="832"/>
      <c r="HO26" s="832"/>
      <c r="HP26" s="832"/>
      <c r="HQ26" s="832"/>
      <c r="HR26" s="832"/>
      <c r="HS26" s="832"/>
      <c r="HT26" s="832"/>
      <c r="HU26" s="832"/>
      <c r="HV26" s="832"/>
      <c r="HW26" s="832"/>
      <c r="HX26" s="832"/>
      <c r="HY26" s="832"/>
      <c r="HZ26" s="832"/>
      <c r="IA26" s="832"/>
      <c r="IB26" s="832"/>
      <c r="IC26" s="832"/>
      <c r="ID26" s="832"/>
      <c r="IE26" s="832"/>
      <c r="IF26" s="832"/>
      <c r="IG26" s="832"/>
      <c r="IH26" s="832"/>
      <c r="II26" s="832"/>
      <c r="IJ26" s="832"/>
      <c r="IK26" s="832"/>
    </row>
    <row r="27" spans="1:245" ht="6" customHeight="1">
      <c r="A27" s="835"/>
      <c r="B27" s="835"/>
      <c r="C27" s="835"/>
    </row>
    <row r="28" spans="1:245" ht="15.75" customHeight="1">
      <c r="A28" s="836" t="s">
        <v>1089</v>
      </c>
      <c r="B28" s="836"/>
      <c r="C28" s="836"/>
      <c r="D28" s="837"/>
      <c r="E28" s="837"/>
      <c r="F28" s="837"/>
      <c r="G28" s="837"/>
      <c r="H28" s="837"/>
      <c r="I28" s="837"/>
      <c r="J28" s="837"/>
      <c r="K28" s="837"/>
      <c r="L28" s="837"/>
      <c r="M28" s="837"/>
      <c r="N28" s="837"/>
      <c r="O28" s="837"/>
      <c r="P28" s="837"/>
      <c r="Q28" s="837"/>
      <c r="R28" s="837"/>
      <c r="S28" s="837"/>
      <c r="T28" s="837"/>
      <c r="U28" s="837"/>
      <c r="V28" s="837"/>
      <c r="W28" s="837"/>
      <c r="X28" s="837"/>
      <c r="Y28" s="837"/>
      <c r="Z28" s="837"/>
      <c r="AA28" s="837"/>
      <c r="AB28" s="837"/>
      <c r="AC28" s="837"/>
      <c r="AD28" s="837"/>
      <c r="AE28" s="837"/>
      <c r="AF28" s="837"/>
      <c r="AG28" s="837"/>
      <c r="AH28" s="837"/>
      <c r="AI28" s="837"/>
      <c r="AJ28" s="837"/>
      <c r="AK28" s="837"/>
      <c r="AL28" s="837"/>
      <c r="AM28" s="837"/>
      <c r="AN28" s="837"/>
      <c r="AO28" s="837"/>
      <c r="AP28" s="837"/>
      <c r="AQ28" s="837"/>
      <c r="AR28" s="837"/>
      <c r="AS28" s="837"/>
      <c r="AT28" s="837"/>
      <c r="AU28" s="837"/>
      <c r="AV28" s="837"/>
      <c r="AW28" s="837"/>
      <c r="AX28" s="837"/>
      <c r="AY28" s="837"/>
      <c r="AZ28" s="837"/>
      <c r="BA28" s="837"/>
      <c r="BB28" s="837"/>
      <c r="BC28" s="837"/>
      <c r="BD28" s="837"/>
      <c r="BE28" s="837"/>
      <c r="BF28" s="837"/>
      <c r="BG28" s="837"/>
      <c r="BH28" s="837"/>
      <c r="BI28" s="837"/>
      <c r="BJ28" s="837"/>
      <c r="BK28" s="837"/>
      <c r="BL28" s="837"/>
      <c r="BM28" s="837"/>
      <c r="BN28" s="837"/>
      <c r="BO28" s="837"/>
      <c r="BP28" s="837"/>
      <c r="BQ28" s="837"/>
      <c r="BR28" s="837"/>
      <c r="BS28" s="837"/>
      <c r="BT28" s="837"/>
      <c r="BU28" s="837"/>
      <c r="BV28" s="837"/>
      <c r="BW28" s="837"/>
      <c r="BX28" s="837"/>
      <c r="BY28" s="837"/>
      <c r="BZ28" s="837"/>
      <c r="CA28" s="837"/>
      <c r="CB28" s="837"/>
      <c r="CC28" s="837"/>
      <c r="CD28" s="837"/>
      <c r="CE28" s="837"/>
      <c r="CF28" s="837"/>
      <c r="CG28" s="837"/>
      <c r="CH28" s="837"/>
      <c r="CI28" s="837"/>
      <c r="CJ28" s="837"/>
      <c r="CK28" s="837"/>
      <c r="CL28" s="837"/>
      <c r="CM28" s="837"/>
      <c r="CN28" s="837"/>
      <c r="CO28" s="837"/>
      <c r="CP28" s="837"/>
      <c r="CQ28" s="837"/>
      <c r="CR28" s="837"/>
      <c r="CS28" s="837"/>
      <c r="CT28" s="837"/>
      <c r="CU28" s="837"/>
      <c r="CV28" s="837"/>
      <c r="CW28" s="837"/>
      <c r="CX28" s="837"/>
      <c r="CY28" s="837"/>
      <c r="CZ28" s="837"/>
      <c r="DA28" s="837"/>
      <c r="DB28" s="837"/>
      <c r="DC28" s="837"/>
      <c r="DD28" s="837"/>
      <c r="DE28" s="837"/>
      <c r="DF28" s="837"/>
      <c r="DG28" s="837"/>
      <c r="DH28" s="837"/>
      <c r="DI28" s="837"/>
      <c r="DJ28" s="837"/>
      <c r="DK28" s="837"/>
      <c r="DL28" s="837"/>
      <c r="DM28" s="837"/>
      <c r="DN28" s="837"/>
      <c r="DO28" s="837"/>
      <c r="DP28" s="837"/>
      <c r="DQ28" s="837"/>
      <c r="DR28" s="837"/>
      <c r="DS28" s="837"/>
      <c r="DT28" s="837"/>
      <c r="DU28" s="837"/>
      <c r="DV28" s="837"/>
      <c r="DW28" s="837"/>
      <c r="DX28" s="837"/>
      <c r="DY28" s="837"/>
      <c r="DZ28" s="837"/>
      <c r="EA28" s="837"/>
      <c r="EB28" s="837"/>
      <c r="EC28" s="837"/>
      <c r="ED28" s="837"/>
      <c r="EE28" s="837"/>
      <c r="EF28" s="837"/>
      <c r="EG28" s="837"/>
      <c r="EH28" s="837"/>
      <c r="EI28" s="837"/>
      <c r="EJ28" s="837"/>
      <c r="EK28" s="837"/>
      <c r="EL28" s="837"/>
      <c r="EM28" s="837"/>
      <c r="EN28" s="837"/>
      <c r="EO28" s="837"/>
      <c r="EP28" s="837"/>
      <c r="EQ28" s="837"/>
      <c r="ER28" s="837"/>
      <c r="ES28" s="837"/>
      <c r="ET28" s="837"/>
      <c r="EU28" s="837"/>
      <c r="EV28" s="837"/>
      <c r="EW28" s="837"/>
      <c r="EX28" s="837"/>
      <c r="EY28" s="837"/>
      <c r="EZ28" s="837"/>
      <c r="FA28" s="837"/>
      <c r="FB28" s="837"/>
      <c r="FC28" s="837"/>
      <c r="FD28" s="837"/>
      <c r="FE28" s="837"/>
      <c r="FF28" s="837"/>
      <c r="FG28" s="837"/>
      <c r="FH28" s="837"/>
      <c r="FI28" s="837"/>
      <c r="FJ28" s="837"/>
      <c r="FK28" s="837"/>
      <c r="FL28" s="837"/>
      <c r="FM28" s="837"/>
      <c r="FN28" s="837"/>
      <c r="FO28" s="837"/>
      <c r="FP28" s="837"/>
      <c r="FQ28" s="837"/>
      <c r="FR28" s="837"/>
      <c r="FS28" s="837"/>
      <c r="FT28" s="837"/>
      <c r="FU28" s="837"/>
      <c r="FV28" s="837"/>
      <c r="FW28" s="837"/>
      <c r="FX28" s="837"/>
      <c r="FY28" s="837"/>
      <c r="FZ28" s="837"/>
      <c r="GA28" s="837"/>
      <c r="GB28" s="837"/>
      <c r="GC28" s="837"/>
      <c r="GD28" s="837"/>
      <c r="GE28" s="837"/>
      <c r="GF28" s="837"/>
      <c r="GG28" s="837"/>
      <c r="GH28" s="837"/>
      <c r="GI28" s="837"/>
      <c r="GJ28" s="837"/>
      <c r="GK28" s="837"/>
      <c r="GL28" s="837"/>
      <c r="GM28" s="837"/>
      <c r="GN28" s="837"/>
      <c r="GO28" s="837"/>
      <c r="GP28" s="837"/>
      <c r="GQ28" s="837"/>
      <c r="GR28" s="837"/>
      <c r="GS28" s="837"/>
      <c r="GT28" s="837"/>
      <c r="GU28" s="837"/>
      <c r="GV28" s="837"/>
      <c r="GW28" s="837"/>
      <c r="GX28" s="837"/>
      <c r="GY28" s="837"/>
      <c r="GZ28" s="837"/>
      <c r="HA28" s="837"/>
      <c r="HB28" s="837"/>
      <c r="HC28" s="837"/>
      <c r="HD28" s="837"/>
      <c r="HE28" s="837"/>
      <c r="HF28" s="837"/>
      <c r="HG28" s="837"/>
      <c r="HH28" s="837"/>
      <c r="HI28" s="837"/>
      <c r="HJ28" s="837"/>
      <c r="HK28" s="837"/>
      <c r="HL28" s="837"/>
      <c r="HM28" s="837"/>
      <c r="HN28" s="837"/>
      <c r="HO28" s="837"/>
      <c r="HP28" s="837"/>
      <c r="HQ28" s="837"/>
      <c r="HR28" s="837"/>
      <c r="HS28" s="837"/>
      <c r="HT28" s="837"/>
      <c r="HU28" s="837"/>
      <c r="HV28" s="837"/>
      <c r="HW28" s="837"/>
      <c r="HX28" s="837"/>
      <c r="HY28" s="837"/>
      <c r="HZ28" s="837"/>
      <c r="IA28" s="837"/>
      <c r="IB28" s="837"/>
      <c r="IC28" s="837"/>
      <c r="ID28" s="837"/>
      <c r="IE28" s="837"/>
      <c r="IF28" s="837"/>
      <c r="IG28" s="837"/>
      <c r="IH28" s="837"/>
      <c r="II28" s="837"/>
      <c r="IJ28" s="837"/>
      <c r="IK28" s="837"/>
    </row>
    <row r="30" spans="1:245">
      <c r="B30" s="838"/>
      <c r="C30" s="838"/>
    </row>
    <row r="55" s="837" customFormat="1" ht="12"/>
    <row r="56" s="837" customFormat="1" ht="12"/>
    <row r="57" s="837" customFormat="1" ht="12"/>
    <row r="58" s="837" customFormat="1" ht="12"/>
    <row r="59" s="837" customFormat="1" ht="12"/>
  </sheetData>
  <mergeCells count="3">
    <mergeCell ref="A3:C3"/>
    <mergeCell ref="A4:A5"/>
    <mergeCell ref="B4:C4"/>
  </mergeCells>
  <printOptions horizontalCentered="1"/>
  <pageMargins left="0.78740157480314965" right="0.74803149606299213" top="0.59055118110236227" bottom="0.59055118110236227" header="0.31496062992125984" footer="0.31496062992125984"/>
  <pageSetup paperSize="9" scale="70" orientation="portrait"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FCA8D-702F-41DC-A5C0-99422C833FA9}">
  <dimension ref="A1:H74"/>
  <sheetViews>
    <sheetView view="pageBreakPreview" zoomScaleNormal="100" zoomScaleSheetLayoutView="100" workbookViewId="0">
      <selection activeCell="A2" sqref="A2"/>
    </sheetView>
  </sheetViews>
  <sheetFormatPr defaultRowHeight="12.75"/>
  <cols>
    <col min="1" max="1" width="46.7109375" style="845" customWidth="1"/>
    <col min="2" max="4" width="16.7109375" style="845" customWidth="1"/>
    <col min="5" max="5" width="13.85546875" style="845" customWidth="1"/>
    <col min="6" max="6" width="5.28515625" style="845" customWidth="1"/>
    <col min="7" max="256" width="9.140625" style="845"/>
    <col min="257" max="257" width="46.7109375" style="845" customWidth="1"/>
    <col min="258" max="260" width="16.7109375" style="845" customWidth="1"/>
    <col min="261" max="261" width="13.85546875" style="845" customWidth="1"/>
    <col min="262" max="262" width="5.28515625" style="845" customWidth="1"/>
    <col min="263" max="512" width="9.140625" style="845"/>
    <col min="513" max="513" width="46.7109375" style="845" customWidth="1"/>
    <col min="514" max="516" width="16.7109375" style="845" customWidth="1"/>
    <col min="517" max="517" width="13.85546875" style="845" customWidth="1"/>
    <col min="518" max="518" width="5.28515625" style="845" customWidth="1"/>
    <col min="519" max="768" width="9.140625" style="845"/>
    <col min="769" max="769" width="46.7109375" style="845" customWidth="1"/>
    <col min="770" max="772" width="16.7109375" style="845" customWidth="1"/>
    <col min="773" max="773" width="13.85546875" style="845" customWidth="1"/>
    <col min="774" max="774" width="5.28515625" style="845" customWidth="1"/>
    <col min="775" max="1024" width="9.140625" style="845"/>
    <col min="1025" max="1025" width="46.7109375" style="845" customWidth="1"/>
    <col min="1026" max="1028" width="16.7109375" style="845" customWidth="1"/>
    <col min="1029" max="1029" width="13.85546875" style="845" customWidth="1"/>
    <col min="1030" max="1030" width="5.28515625" style="845" customWidth="1"/>
    <col min="1031" max="1280" width="9.140625" style="845"/>
    <col min="1281" max="1281" width="46.7109375" style="845" customWidth="1"/>
    <col min="1282" max="1284" width="16.7109375" style="845" customWidth="1"/>
    <col min="1285" max="1285" width="13.85546875" style="845" customWidth="1"/>
    <col min="1286" max="1286" width="5.28515625" style="845" customWidth="1"/>
    <col min="1287" max="1536" width="9.140625" style="845"/>
    <col min="1537" max="1537" width="46.7109375" style="845" customWidth="1"/>
    <col min="1538" max="1540" width="16.7109375" style="845" customWidth="1"/>
    <col min="1541" max="1541" width="13.85546875" style="845" customWidth="1"/>
    <col min="1542" max="1542" width="5.28515625" style="845" customWidth="1"/>
    <col min="1543" max="1792" width="9.140625" style="845"/>
    <col min="1793" max="1793" width="46.7109375" style="845" customWidth="1"/>
    <col min="1794" max="1796" width="16.7109375" style="845" customWidth="1"/>
    <col min="1797" max="1797" width="13.85546875" style="845" customWidth="1"/>
    <col min="1798" max="1798" width="5.28515625" style="845" customWidth="1"/>
    <col min="1799" max="2048" width="9.140625" style="845"/>
    <col min="2049" max="2049" width="46.7109375" style="845" customWidth="1"/>
    <col min="2050" max="2052" width="16.7109375" style="845" customWidth="1"/>
    <col min="2053" max="2053" width="13.85546875" style="845" customWidth="1"/>
    <col min="2054" max="2054" width="5.28515625" style="845" customWidth="1"/>
    <col min="2055" max="2304" width="9.140625" style="845"/>
    <col min="2305" max="2305" width="46.7109375" style="845" customWidth="1"/>
    <col min="2306" max="2308" width="16.7109375" style="845" customWidth="1"/>
    <col min="2309" max="2309" width="13.85546875" style="845" customWidth="1"/>
    <col min="2310" max="2310" width="5.28515625" style="845" customWidth="1"/>
    <col min="2311" max="2560" width="9.140625" style="845"/>
    <col min="2561" max="2561" width="46.7109375" style="845" customWidth="1"/>
    <col min="2562" max="2564" width="16.7109375" style="845" customWidth="1"/>
    <col min="2565" max="2565" width="13.85546875" style="845" customWidth="1"/>
    <col min="2566" max="2566" width="5.28515625" style="845" customWidth="1"/>
    <col min="2567" max="2816" width="9.140625" style="845"/>
    <col min="2817" max="2817" width="46.7109375" style="845" customWidth="1"/>
    <col min="2818" max="2820" width="16.7109375" style="845" customWidth="1"/>
    <col min="2821" max="2821" width="13.85546875" style="845" customWidth="1"/>
    <col min="2822" max="2822" width="5.28515625" style="845" customWidth="1"/>
    <col min="2823" max="3072" width="9.140625" style="845"/>
    <col min="3073" max="3073" width="46.7109375" style="845" customWidth="1"/>
    <col min="3074" max="3076" width="16.7109375" style="845" customWidth="1"/>
    <col min="3077" max="3077" width="13.85546875" style="845" customWidth="1"/>
    <col min="3078" max="3078" width="5.28515625" style="845" customWidth="1"/>
    <col min="3079" max="3328" width="9.140625" style="845"/>
    <col min="3329" max="3329" width="46.7109375" style="845" customWidth="1"/>
    <col min="3330" max="3332" width="16.7109375" style="845" customWidth="1"/>
    <col min="3333" max="3333" width="13.85546875" style="845" customWidth="1"/>
    <col min="3334" max="3334" width="5.28515625" style="845" customWidth="1"/>
    <col min="3335" max="3584" width="9.140625" style="845"/>
    <col min="3585" max="3585" width="46.7109375" style="845" customWidth="1"/>
    <col min="3586" max="3588" width="16.7109375" style="845" customWidth="1"/>
    <col min="3589" max="3589" width="13.85546875" style="845" customWidth="1"/>
    <col min="3590" max="3590" width="5.28515625" style="845" customWidth="1"/>
    <col min="3591" max="3840" width="9.140625" style="845"/>
    <col min="3841" max="3841" width="46.7109375" style="845" customWidth="1"/>
    <col min="3842" max="3844" width="16.7109375" style="845" customWidth="1"/>
    <col min="3845" max="3845" width="13.85546875" style="845" customWidth="1"/>
    <col min="3846" max="3846" width="5.28515625" style="845" customWidth="1"/>
    <col min="3847" max="4096" width="9.140625" style="845"/>
    <col min="4097" max="4097" width="46.7109375" style="845" customWidth="1"/>
    <col min="4098" max="4100" width="16.7109375" style="845" customWidth="1"/>
    <col min="4101" max="4101" width="13.85546875" style="845" customWidth="1"/>
    <col min="4102" max="4102" width="5.28515625" style="845" customWidth="1"/>
    <col min="4103" max="4352" width="9.140625" style="845"/>
    <col min="4353" max="4353" width="46.7109375" style="845" customWidth="1"/>
    <col min="4354" max="4356" width="16.7109375" style="845" customWidth="1"/>
    <col min="4357" max="4357" width="13.85546875" style="845" customWidth="1"/>
    <col min="4358" max="4358" width="5.28515625" style="845" customWidth="1"/>
    <col min="4359" max="4608" width="9.140625" style="845"/>
    <col min="4609" max="4609" width="46.7109375" style="845" customWidth="1"/>
    <col min="4610" max="4612" width="16.7109375" style="845" customWidth="1"/>
    <col min="4613" max="4613" width="13.85546875" style="845" customWidth="1"/>
    <col min="4614" max="4614" width="5.28515625" style="845" customWidth="1"/>
    <col min="4615" max="4864" width="9.140625" style="845"/>
    <col min="4865" max="4865" width="46.7109375" style="845" customWidth="1"/>
    <col min="4866" max="4868" width="16.7109375" style="845" customWidth="1"/>
    <col min="4869" max="4869" width="13.85546875" style="845" customWidth="1"/>
    <col min="4870" max="4870" width="5.28515625" style="845" customWidth="1"/>
    <col min="4871" max="5120" width="9.140625" style="845"/>
    <col min="5121" max="5121" width="46.7109375" style="845" customWidth="1"/>
    <col min="5122" max="5124" width="16.7109375" style="845" customWidth="1"/>
    <col min="5125" max="5125" width="13.85546875" style="845" customWidth="1"/>
    <col min="5126" max="5126" width="5.28515625" style="845" customWidth="1"/>
    <col min="5127" max="5376" width="9.140625" style="845"/>
    <col min="5377" max="5377" width="46.7109375" style="845" customWidth="1"/>
    <col min="5378" max="5380" width="16.7109375" style="845" customWidth="1"/>
    <col min="5381" max="5381" width="13.85546875" style="845" customWidth="1"/>
    <col min="5382" max="5382" width="5.28515625" style="845" customWidth="1"/>
    <col min="5383" max="5632" width="9.140625" style="845"/>
    <col min="5633" max="5633" width="46.7109375" style="845" customWidth="1"/>
    <col min="5634" max="5636" width="16.7109375" style="845" customWidth="1"/>
    <col min="5637" max="5637" width="13.85546875" style="845" customWidth="1"/>
    <col min="5638" max="5638" width="5.28515625" style="845" customWidth="1"/>
    <col min="5639" max="5888" width="9.140625" style="845"/>
    <col min="5889" max="5889" width="46.7109375" style="845" customWidth="1"/>
    <col min="5890" max="5892" width="16.7109375" style="845" customWidth="1"/>
    <col min="5893" max="5893" width="13.85546875" style="845" customWidth="1"/>
    <col min="5894" max="5894" width="5.28515625" style="845" customWidth="1"/>
    <col min="5895" max="6144" width="9.140625" style="845"/>
    <col min="6145" max="6145" width="46.7109375" style="845" customWidth="1"/>
    <col min="6146" max="6148" width="16.7109375" style="845" customWidth="1"/>
    <col min="6149" max="6149" width="13.85546875" style="845" customWidth="1"/>
    <col min="6150" max="6150" width="5.28515625" style="845" customWidth="1"/>
    <col min="6151" max="6400" width="9.140625" style="845"/>
    <col min="6401" max="6401" width="46.7109375" style="845" customWidth="1"/>
    <col min="6402" max="6404" width="16.7109375" style="845" customWidth="1"/>
    <col min="6405" max="6405" width="13.85546875" style="845" customWidth="1"/>
    <col min="6406" max="6406" width="5.28515625" style="845" customWidth="1"/>
    <col min="6407" max="6656" width="9.140625" style="845"/>
    <col min="6657" max="6657" width="46.7109375" style="845" customWidth="1"/>
    <col min="6658" max="6660" width="16.7109375" style="845" customWidth="1"/>
    <col min="6661" max="6661" width="13.85546875" style="845" customWidth="1"/>
    <col min="6662" max="6662" width="5.28515625" style="845" customWidth="1"/>
    <col min="6663" max="6912" width="9.140625" style="845"/>
    <col min="6913" max="6913" width="46.7109375" style="845" customWidth="1"/>
    <col min="6914" max="6916" width="16.7109375" style="845" customWidth="1"/>
    <col min="6917" max="6917" width="13.85546875" style="845" customWidth="1"/>
    <col min="6918" max="6918" width="5.28515625" style="845" customWidth="1"/>
    <col min="6919" max="7168" width="9.140625" style="845"/>
    <col min="7169" max="7169" width="46.7109375" style="845" customWidth="1"/>
    <col min="7170" max="7172" width="16.7109375" style="845" customWidth="1"/>
    <col min="7173" max="7173" width="13.85546875" style="845" customWidth="1"/>
    <col min="7174" max="7174" width="5.28515625" style="845" customWidth="1"/>
    <col min="7175" max="7424" width="9.140625" style="845"/>
    <col min="7425" max="7425" width="46.7109375" style="845" customWidth="1"/>
    <col min="7426" max="7428" width="16.7109375" style="845" customWidth="1"/>
    <col min="7429" max="7429" width="13.85546875" style="845" customWidth="1"/>
    <col min="7430" max="7430" width="5.28515625" style="845" customWidth="1"/>
    <col min="7431" max="7680" width="9.140625" style="845"/>
    <col min="7681" max="7681" width="46.7109375" style="845" customWidth="1"/>
    <col min="7682" max="7684" width="16.7109375" style="845" customWidth="1"/>
    <col min="7685" max="7685" width="13.85546875" style="845" customWidth="1"/>
    <col min="7686" max="7686" width="5.28515625" style="845" customWidth="1"/>
    <col min="7687" max="7936" width="9.140625" style="845"/>
    <col min="7937" max="7937" width="46.7109375" style="845" customWidth="1"/>
    <col min="7938" max="7940" width="16.7109375" style="845" customWidth="1"/>
    <col min="7941" max="7941" width="13.85546875" style="845" customWidth="1"/>
    <col min="7942" max="7942" width="5.28515625" style="845" customWidth="1"/>
    <col min="7943" max="8192" width="9.140625" style="845"/>
    <col min="8193" max="8193" width="46.7109375" style="845" customWidth="1"/>
    <col min="8194" max="8196" width="16.7109375" style="845" customWidth="1"/>
    <col min="8197" max="8197" width="13.85546875" style="845" customWidth="1"/>
    <col min="8198" max="8198" width="5.28515625" style="845" customWidth="1"/>
    <col min="8199" max="8448" width="9.140625" style="845"/>
    <col min="8449" max="8449" width="46.7109375" style="845" customWidth="1"/>
    <col min="8450" max="8452" width="16.7109375" style="845" customWidth="1"/>
    <col min="8453" max="8453" width="13.85546875" style="845" customWidth="1"/>
    <col min="8454" max="8454" width="5.28515625" style="845" customWidth="1"/>
    <col min="8455" max="8704" width="9.140625" style="845"/>
    <col min="8705" max="8705" width="46.7109375" style="845" customWidth="1"/>
    <col min="8706" max="8708" width="16.7109375" style="845" customWidth="1"/>
    <col min="8709" max="8709" width="13.85546875" style="845" customWidth="1"/>
    <col min="8710" max="8710" width="5.28515625" style="845" customWidth="1"/>
    <col min="8711" max="8960" width="9.140625" style="845"/>
    <col min="8961" max="8961" width="46.7109375" style="845" customWidth="1"/>
    <col min="8962" max="8964" width="16.7109375" style="845" customWidth="1"/>
    <col min="8965" max="8965" width="13.85546875" style="845" customWidth="1"/>
    <col min="8966" max="8966" width="5.28515625" style="845" customWidth="1"/>
    <col min="8967" max="9216" width="9.140625" style="845"/>
    <col min="9217" max="9217" width="46.7109375" style="845" customWidth="1"/>
    <col min="9218" max="9220" width="16.7109375" style="845" customWidth="1"/>
    <col min="9221" max="9221" width="13.85546875" style="845" customWidth="1"/>
    <col min="9222" max="9222" width="5.28515625" style="845" customWidth="1"/>
    <col min="9223" max="9472" width="9.140625" style="845"/>
    <col min="9473" max="9473" width="46.7109375" style="845" customWidth="1"/>
    <col min="9474" max="9476" width="16.7109375" style="845" customWidth="1"/>
    <col min="9477" max="9477" width="13.85546875" style="845" customWidth="1"/>
    <col min="9478" max="9478" width="5.28515625" style="845" customWidth="1"/>
    <col min="9479" max="9728" width="9.140625" style="845"/>
    <col min="9729" max="9729" width="46.7109375" style="845" customWidth="1"/>
    <col min="9730" max="9732" width="16.7109375" style="845" customWidth="1"/>
    <col min="9733" max="9733" width="13.85546875" style="845" customWidth="1"/>
    <col min="9734" max="9734" width="5.28515625" style="845" customWidth="1"/>
    <col min="9735" max="9984" width="9.140625" style="845"/>
    <col min="9985" max="9985" width="46.7109375" style="845" customWidth="1"/>
    <col min="9986" max="9988" width="16.7109375" style="845" customWidth="1"/>
    <col min="9989" max="9989" width="13.85546875" style="845" customWidth="1"/>
    <col min="9990" max="9990" width="5.28515625" style="845" customWidth="1"/>
    <col min="9991" max="10240" width="9.140625" style="845"/>
    <col min="10241" max="10241" width="46.7109375" style="845" customWidth="1"/>
    <col min="10242" max="10244" width="16.7109375" style="845" customWidth="1"/>
    <col min="10245" max="10245" width="13.85546875" style="845" customWidth="1"/>
    <col min="10246" max="10246" width="5.28515625" style="845" customWidth="1"/>
    <col min="10247" max="10496" width="9.140625" style="845"/>
    <col min="10497" max="10497" width="46.7109375" style="845" customWidth="1"/>
    <col min="10498" max="10500" width="16.7109375" style="845" customWidth="1"/>
    <col min="10501" max="10501" width="13.85546875" style="845" customWidth="1"/>
    <col min="10502" max="10502" width="5.28515625" style="845" customWidth="1"/>
    <col min="10503" max="10752" width="9.140625" style="845"/>
    <col min="10753" max="10753" width="46.7109375" style="845" customWidth="1"/>
    <col min="10754" max="10756" width="16.7109375" style="845" customWidth="1"/>
    <col min="10757" max="10757" width="13.85546875" style="845" customWidth="1"/>
    <col min="10758" max="10758" width="5.28515625" style="845" customWidth="1"/>
    <col min="10759" max="11008" width="9.140625" style="845"/>
    <col min="11009" max="11009" width="46.7109375" style="845" customWidth="1"/>
    <col min="11010" max="11012" width="16.7109375" style="845" customWidth="1"/>
    <col min="11013" max="11013" width="13.85546875" style="845" customWidth="1"/>
    <col min="11014" max="11014" width="5.28515625" style="845" customWidth="1"/>
    <col min="11015" max="11264" width="9.140625" style="845"/>
    <col min="11265" max="11265" width="46.7109375" style="845" customWidth="1"/>
    <col min="11266" max="11268" width="16.7109375" style="845" customWidth="1"/>
    <col min="11269" max="11269" width="13.85546875" style="845" customWidth="1"/>
    <col min="11270" max="11270" width="5.28515625" style="845" customWidth="1"/>
    <col min="11271" max="11520" width="9.140625" style="845"/>
    <col min="11521" max="11521" width="46.7109375" style="845" customWidth="1"/>
    <col min="11522" max="11524" width="16.7109375" style="845" customWidth="1"/>
    <col min="11525" max="11525" width="13.85546875" style="845" customWidth="1"/>
    <col min="11526" max="11526" width="5.28515625" style="845" customWidth="1"/>
    <col min="11527" max="11776" width="9.140625" style="845"/>
    <col min="11777" max="11777" width="46.7109375" style="845" customWidth="1"/>
    <col min="11778" max="11780" width="16.7109375" style="845" customWidth="1"/>
    <col min="11781" max="11781" width="13.85546875" style="845" customWidth="1"/>
    <col min="11782" max="11782" width="5.28515625" style="845" customWidth="1"/>
    <col min="11783" max="12032" width="9.140625" style="845"/>
    <col min="12033" max="12033" width="46.7109375" style="845" customWidth="1"/>
    <col min="12034" max="12036" width="16.7109375" style="845" customWidth="1"/>
    <col min="12037" max="12037" width="13.85546875" style="845" customWidth="1"/>
    <col min="12038" max="12038" width="5.28515625" style="845" customWidth="1"/>
    <col min="12039" max="12288" width="9.140625" style="845"/>
    <col min="12289" max="12289" width="46.7109375" style="845" customWidth="1"/>
    <col min="12290" max="12292" width="16.7109375" style="845" customWidth="1"/>
    <col min="12293" max="12293" width="13.85546875" style="845" customWidth="1"/>
    <col min="12294" max="12294" width="5.28515625" style="845" customWidth="1"/>
    <col min="12295" max="12544" width="9.140625" style="845"/>
    <col min="12545" max="12545" width="46.7109375" style="845" customWidth="1"/>
    <col min="12546" max="12548" width="16.7109375" style="845" customWidth="1"/>
    <col min="12549" max="12549" width="13.85546875" style="845" customWidth="1"/>
    <col min="12550" max="12550" width="5.28515625" style="845" customWidth="1"/>
    <col min="12551" max="12800" width="9.140625" style="845"/>
    <col min="12801" max="12801" width="46.7109375" style="845" customWidth="1"/>
    <col min="12802" max="12804" width="16.7109375" style="845" customWidth="1"/>
    <col min="12805" max="12805" width="13.85546875" style="845" customWidth="1"/>
    <col min="12806" max="12806" width="5.28515625" style="845" customWidth="1"/>
    <col min="12807" max="13056" width="9.140625" style="845"/>
    <col min="13057" max="13057" width="46.7109375" style="845" customWidth="1"/>
    <col min="13058" max="13060" width="16.7109375" style="845" customWidth="1"/>
    <col min="13061" max="13061" width="13.85546875" style="845" customWidth="1"/>
    <col min="13062" max="13062" width="5.28515625" style="845" customWidth="1"/>
    <col min="13063" max="13312" width="9.140625" style="845"/>
    <col min="13313" max="13313" width="46.7109375" style="845" customWidth="1"/>
    <col min="13314" max="13316" width="16.7109375" style="845" customWidth="1"/>
    <col min="13317" max="13317" width="13.85546875" style="845" customWidth="1"/>
    <col min="13318" max="13318" width="5.28515625" style="845" customWidth="1"/>
    <col min="13319" max="13568" width="9.140625" style="845"/>
    <col min="13569" max="13569" width="46.7109375" style="845" customWidth="1"/>
    <col min="13570" max="13572" width="16.7109375" style="845" customWidth="1"/>
    <col min="13573" max="13573" width="13.85546875" style="845" customWidth="1"/>
    <col min="13574" max="13574" width="5.28515625" style="845" customWidth="1"/>
    <col min="13575" max="13824" width="9.140625" style="845"/>
    <col min="13825" max="13825" width="46.7109375" style="845" customWidth="1"/>
    <col min="13826" max="13828" width="16.7109375" style="845" customWidth="1"/>
    <col min="13829" max="13829" width="13.85546875" style="845" customWidth="1"/>
    <col min="13830" max="13830" width="5.28515625" style="845" customWidth="1"/>
    <col min="13831" max="14080" width="9.140625" style="845"/>
    <col min="14081" max="14081" width="46.7109375" style="845" customWidth="1"/>
    <col min="14082" max="14084" width="16.7109375" style="845" customWidth="1"/>
    <col min="14085" max="14085" width="13.85546875" style="845" customWidth="1"/>
    <col min="14086" max="14086" width="5.28515625" style="845" customWidth="1"/>
    <col min="14087" max="14336" width="9.140625" style="845"/>
    <col min="14337" max="14337" width="46.7109375" style="845" customWidth="1"/>
    <col min="14338" max="14340" width="16.7109375" style="845" customWidth="1"/>
    <col min="14341" max="14341" width="13.85546875" style="845" customWidth="1"/>
    <col min="14342" max="14342" width="5.28515625" style="845" customWidth="1"/>
    <col min="14343" max="14592" width="9.140625" style="845"/>
    <col min="14593" max="14593" width="46.7109375" style="845" customWidth="1"/>
    <col min="14594" max="14596" width="16.7109375" style="845" customWidth="1"/>
    <col min="14597" max="14597" width="13.85546875" style="845" customWidth="1"/>
    <col min="14598" max="14598" width="5.28515625" style="845" customWidth="1"/>
    <col min="14599" max="14848" width="9.140625" style="845"/>
    <col min="14849" max="14849" width="46.7109375" style="845" customWidth="1"/>
    <col min="14850" max="14852" width="16.7109375" style="845" customWidth="1"/>
    <col min="14853" max="14853" width="13.85546875" style="845" customWidth="1"/>
    <col min="14854" max="14854" width="5.28515625" style="845" customWidth="1"/>
    <col min="14855" max="15104" width="9.140625" style="845"/>
    <col min="15105" max="15105" width="46.7109375" style="845" customWidth="1"/>
    <col min="15106" max="15108" width="16.7109375" style="845" customWidth="1"/>
    <col min="15109" max="15109" width="13.85546875" style="845" customWidth="1"/>
    <col min="15110" max="15110" width="5.28515625" style="845" customWidth="1"/>
    <col min="15111" max="15360" width="9.140625" style="845"/>
    <col min="15361" max="15361" width="46.7109375" style="845" customWidth="1"/>
    <col min="15362" max="15364" width="16.7109375" style="845" customWidth="1"/>
    <col min="15365" max="15365" width="13.85546875" style="845" customWidth="1"/>
    <col min="15366" max="15366" width="5.28515625" style="845" customWidth="1"/>
    <col min="15367" max="15616" width="9.140625" style="845"/>
    <col min="15617" max="15617" width="46.7109375" style="845" customWidth="1"/>
    <col min="15618" max="15620" width="16.7109375" style="845" customWidth="1"/>
    <col min="15621" max="15621" width="13.85546875" style="845" customWidth="1"/>
    <col min="15622" max="15622" width="5.28515625" style="845" customWidth="1"/>
    <col min="15623" max="15872" width="9.140625" style="845"/>
    <col min="15873" max="15873" width="46.7109375" style="845" customWidth="1"/>
    <col min="15874" max="15876" width="16.7109375" style="845" customWidth="1"/>
    <col min="15877" max="15877" width="13.85546875" style="845" customWidth="1"/>
    <col min="15878" max="15878" width="5.28515625" style="845" customWidth="1"/>
    <col min="15879" max="16128" width="9.140625" style="845"/>
    <col min="16129" max="16129" width="46.7109375" style="845" customWidth="1"/>
    <col min="16130" max="16132" width="16.7109375" style="845" customWidth="1"/>
    <col min="16133" max="16133" width="13.85546875" style="845" customWidth="1"/>
    <col min="16134" max="16134" width="5.28515625" style="845" customWidth="1"/>
    <col min="16135" max="16384" width="9.140625" style="845"/>
  </cols>
  <sheetData>
    <row r="1" spans="1:7" s="841" customFormat="1" ht="24.75" customHeight="1">
      <c r="A1" s="839" t="s">
        <v>1090</v>
      </c>
      <c r="B1" s="840"/>
      <c r="C1" s="840"/>
      <c r="D1" s="83"/>
    </row>
    <row r="2" spans="1:7" ht="11.25" customHeight="1">
      <c r="A2" s="842"/>
      <c r="B2" s="843"/>
      <c r="C2" s="843"/>
      <c r="D2" s="844" t="s">
        <v>1091</v>
      </c>
    </row>
    <row r="3" spans="1:7" ht="21" customHeight="1">
      <c r="A3" s="420"/>
      <c r="B3" s="421" t="s">
        <v>1092</v>
      </c>
      <c r="C3" s="420" t="s">
        <v>1093</v>
      </c>
      <c r="D3" s="421" t="s">
        <v>1094</v>
      </c>
    </row>
    <row r="4" spans="1:7" ht="6" customHeight="1">
      <c r="A4" s="846"/>
      <c r="B4" s="846"/>
      <c r="C4" s="292"/>
      <c r="D4" s="846"/>
    </row>
    <row r="5" spans="1:7" ht="15" customHeight="1">
      <c r="A5" s="847" t="s">
        <v>1095</v>
      </c>
      <c r="B5" s="848">
        <v>297641.40000000002</v>
      </c>
      <c r="C5" s="848">
        <v>299017.2</v>
      </c>
      <c r="D5" s="848">
        <v>-1375.8</v>
      </c>
      <c r="E5" s="849"/>
      <c r="F5" s="849"/>
      <c r="G5" s="849"/>
    </row>
    <row r="6" spans="1:7" ht="6" customHeight="1">
      <c r="A6" s="850"/>
      <c r="B6" s="851"/>
      <c r="C6" s="851"/>
      <c r="D6" s="851"/>
    </row>
    <row r="7" spans="1:7">
      <c r="A7" s="850" t="s">
        <v>1096</v>
      </c>
      <c r="B7" s="852">
        <v>289376.90000000002</v>
      </c>
      <c r="C7" s="852">
        <v>295823.5</v>
      </c>
      <c r="D7" s="852">
        <v>-6446.6</v>
      </c>
    </row>
    <row r="8" spans="1:7" ht="6" customHeight="1">
      <c r="A8" s="850"/>
      <c r="B8" s="851"/>
      <c r="C8" s="851"/>
      <c r="D8" s="851"/>
    </row>
    <row r="9" spans="1:7">
      <c r="A9" s="850" t="s">
        <v>1097</v>
      </c>
      <c r="B9" s="852">
        <v>8264.5</v>
      </c>
      <c r="C9" s="852">
        <v>3193.7</v>
      </c>
      <c r="D9" s="852">
        <v>5070.8</v>
      </c>
    </row>
    <row r="10" spans="1:7">
      <c r="A10" s="853" t="s">
        <v>1098</v>
      </c>
      <c r="B10" s="851"/>
      <c r="C10" s="851"/>
      <c r="D10" s="851"/>
    </row>
    <row r="11" spans="1:7">
      <c r="A11" s="854" t="s">
        <v>1099</v>
      </c>
      <c r="B11" s="852">
        <v>8264.2999999999993</v>
      </c>
      <c r="C11" s="852">
        <v>2558.8000000000002</v>
      </c>
      <c r="D11" s="852">
        <v>5705.6</v>
      </c>
    </row>
    <row r="12" spans="1:7">
      <c r="A12" s="853" t="s">
        <v>1100</v>
      </c>
      <c r="B12" s="852">
        <v>0.1</v>
      </c>
      <c r="C12" s="852">
        <v>634.9</v>
      </c>
      <c r="D12" s="852">
        <v>-634.79999999999995</v>
      </c>
    </row>
    <row r="13" spans="1:7" ht="6" customHeight="1">
      <c r="A13" s="855"/>
      <c r="B13" s="856"/>
      <c r="C13" s="856"/>
      <c r="D13" s="856"/>
    </row>
    <row r="14" spans="1:7">
      <c r="A14" s="850"/>
      <c r="B14" s="857"/>
      <c r="C14" s="857"/>
      <c r="D14" s="858"/>
    </row>
    <row r="15" spans="1:7" ht="6" customHeight="1">
      <c r="A15" s="846"/>
      <c r="B15" s="859"/>
      <c r="C15" s="860"/>
      <c r="D15" s="859"/>
    </row>
    <row r="16" spans="1:7" ht="15" customHeight="1">
      <c r="A16" s="861" t="s">
        <v>1101</v>
      </c>
      <c r="B16" s="862">
        <v>306315.09999999998</v>
      </c>
      <c r="C16" s="862">
        <v>306535.5</v>
      </c>
      <c r="D16" s="862">
        <v>-220.4</v>
      </c>
      <c r="E16" s="849"/>
      <c r="F16" s="849"/>
      <c r="G16" s="849"/>
    </row>
    <row r="17" spans="1:5" ht="6" customHeight="1">
      <c r="A17" s="863"/>
      <c r="B17" s="864"/>
      <c r="C17" s="864"/>
      <c r="D17" s="864"/>
    </row>
    <row r="18" spans="1:5">
      <c r="A18" s="863" t="s">
        <v>1096</v>
      </c>
      <c r="B18" s="865">
        <v>294928.09999999998</v>
      </c>
      <c r="C18" s="865">
        <v>303727.7</v>
      </c>
      <c r="D18" s="865">
        <v>-8799.6</v>
      </c>
    </row>
    <row r="19" spans="1:5" ht="6" customHeight="1">
      <c r="A19" s="863"/>
      <c r="B19" s="864"/>
      <c r="C19" s="864"/>
      <c r="D19" s="864"/>
    </row>
    <row r="20" spans="1:5">
      <c r="A20" s="863" t="s">
        <v>1097</v>
      </c>
      <c r="B20" s="865">
        <v>11386.9</v>
      </c>
      <c r="C20" s="865">
        <v>2807.8</v>
      </c>
      <c r="D20" s="865">
        <v>8579.1</v>
      </c>
      <c r="E20" s="866"/>
    </row>
    <row r="21" spans="1:5">
      <c r="A21" s="867" t="s">
        <v>1098</v>
      </c>
      <c r="B21" s="864"/>
      <c r="C21" s="864"/>
      <c r="D21" s="864"/>
    </row>
    <row r="22" spans="1:5">
      <c r="A22" s="868" t="s">
        <v>1099</v>
      </c>
      <c r="B22" s="865">
        <v>11386.9</v>
      </c>
      <c r="C22" s="865">
        <v>780.4</v>
      </c>
      <c r="D22" s="865">
        <v>10606.5</v>
      </c>
    </row>
    <row r="23" spans="1:5">
      <c r="A23" s="867" t="s">
        <v>1100</v>
      </c>
      <c r="B23" s="865">
        <v>0.1</v>
      </c>
      <c r="C23" s="865">
        <v>2027.4</v>
      </c>
      <c r="D23" s="865">
        <v>-2027.4</v>
      </c>
    </row>
    <row r="24" spans="1:5" ht="6" customHeight="1">
      <c r="A24" s="869"/>
      <c r="B24" s="870"/>
      <c r="C24" s="870"/>
      <c r="D24" s="870"/>
    </row>
    <row r="25" spans="1:5" ht="6" customHeight="1">
      <c r="A25" s="871"/>
      <c r="B25" s="872"/>
      <c r="C25" s="872"/>
      <c r="D25" s="872"/>
    </row>
    <row r="26" spans="1:5" s="873" customFormat="1" ht="15.75" customHeight="1">
      <c r="A26" s="873" t="s">
        <v>1102</v>
      </c>
      <c r="B26" s="454"/>
      <c r="C26" s="454"/>
      <c r="D26" s="454"/>
    </row>
    <row r="27" spans="1:5" s="873" customFormat="1" ht="6" customHeight="1">
      <c r="B27" s="454"/>
      <c r="C27" s="454"/>
      <c r="D27" s="454"/>
    </row>
    <row r="28" spans="1:5" s="873" customFormat="1" ht="13.5" customHeight="1">
      <c r="A28" s="454" t="s">
        <v>416</v>
      </c>
      <c r="B28" s="454"/>
      <c r="C28" s="454"/>
      <c r="D28" s="454"/>
    </row>
    <row r="29" spans="1:5" s="873" customFormat="1" ht="13.5" customHeight="1">
      <c r="A29" s="454"/>
      <c r="B29" s="874"/>
      <c r="C29" s="874"/>
      <c r="D29" s="874"/>
    </row>
    <row r="30" spans="1:5" s="875" customFormat="1" ht="13.5" customHeight="1">
      <c r="A30" s="874"/>
      <c r="B30" s="874"/>
      <c r="C30" s="874"/>
      <c r="D30" s="874"/>
    </row>
    <row r="31" spans="1:5" ht="24.75" customHeight="1">
      <c r="A31" s="839" t="s">
        <v>1103</v>
      </c>
      <c r="B31" s="876"/>
      <c r="C31" s="876"/>
      <c r="D31" s="83"/>
    </row>
    <row r="32" spans="1:5" ht="11.25" customHeight="1">
      <c r="A32" s="843"/>
      <c r="B32" s="843"/>
      <c r="C32" s="843"/>
      <c r="D32" s="844" t="s">
        <v>1091</v>
      </c>
    </row>
    <row r="33" spans="1:8" ht="21" customHeight="1">
      <c r="A33" s="420"/>
      <c r="B33" s="421" t="s">
        <v>1092</v>
      </c>
      <c r="C33" s="420" t="s">
        <v>1093</v>
      </c>
      <c r="D33" s="421" t="s">
        <v>1094</v>
      </c>
    </row>
    <row r="34" spans="1:8" ht="6" customHeight="1">
      <c r="A34" s="846"/>
      <c r="B34" s="846"/>
      <c r="C34" s="292"/>
      <c r="D34" s="846"/>
    </row>
    <row r="35" spans="1:8" ht="15" customHeight="1">
      <c r="A35" s="861" t="str">
        <f>A5</f>
        <v>януари - декември 2024</v>
      </c>
      <c r="B35" s="862">
        <v>294664.2</v>
      </c>
      <c r="C35" s="862">
        <v>301110.8</v>
      </c>
      <c r="D35" s="862">
        <v>-6446.6</v>
      </c>
    </row>
    <row r="36" spans="1:8">
      <c r="A36" s="877" t="s">
        <v>1098</v>
      </c>
      <c r="B36" s="864"/>
      <c r="C36" s="864"/>
      <c r="D36" s="864"/>
    </row>
    <row r="37" spans="1:8">
      <c r="A37" s="877" t="s">
        <v>1104</v>
      </c>
      <c r="B37" s="865">
        <v>5287.3</v>
      </c>
      <c r="C37" s="865">
        <v>5287.3</v>
      </c>
      <c r="D37" s="865">
        <v>0</v>
      </c>
    </row>
    <row r="38" spans="1:8">
      <c r="A38" s="877" t="s">
        <v>1096</v>
      </c>
      <c r="B38" s="865">
        <v>289376.90000000002</v>
      </c>
      <c r="C38" s="865">
        <v>295823.5</v>
      </c>
      <c r="D38" s="865">
        <v>-6446.6</v>
      </c>
    </row>
    <row r="39" spans="1:8" s="879" customFormat="1" ht="6" customHeight="1">
      <c r="A39" s="869"/>
      <c r="B39" s="878"/>
      <c r="C39" s="878"/>
      <c r="D39" s="878"/>
    </row>
    <row r="40" spans="1:8" s="879" customFormat="1">
      <c r="A40" s="880"/>
      <c r="B40" s="881"/>
      <c r="C40" s="881"/>
      <c r="D40" s="881"/>
    </row>
    <row r="41" spans="1:8" s="879" customFormat="1" ht="6" customHeight="1">
      <c r="A41" s="846"/>
      <c r="B41" s="882"/>
      <c r="C41" s="883"/>
      <c r="D41" s="882"/>
    </row>
    <row r="42" spans="1:8" s="879" customFormat="1" ht="15" customHeight="1">
      <c r="A42" s="861" t="str">
        <f>A16</f>
        <v>януари - декември 2025</v>
      </c>
      <c r="B42" s="862">
        <v>302052.40000000002</v>
      </c>
      <c r="C42" s="862">
        <v>310851.90000000002</v>
      </c>
      <c r="D42" s="862">
        <v>-8799.6</v>
      </c>
    </row>
    <row r="43" spans="1:8" s="879" customFormat="1">
      <c r="A43" s="877" t="s">
        <v>1098</v>
      </c>
      <c r="B43" s="864"/>
      <c r="C43" s="864"/>
      <c r="D43" s="864"/>
    </row>
    <row r="44" spans="1:8">
      <c r="A44" s="877" t="s">
        <v>1104</v>
      </c>
      <c r="B44" s="865">
        <v>7124.2</v>
      </c>
      <c r="C44" s="865">
        <v>7124.2</v>
      </c>
      <c r="D44" s="865">
        <v>0</v>
      </c>
    </row>
    <row r="45" spans="1:8">
      <c r="A45" s="877" t="s">
        <v>1096</v>
      </c>
      <c r="B45" s="865">
        <v>294928.09999999998</v>
      </c>
      <c r="C45" s="865">
        <v>303727.7</v>
      </c>
      <c r="D45" s="865">
        <v>-8799.6</v>
      </c>
    </row>
    <row r="46" spans="1:8" ht="6" customHeight="1">
      <c r="A46" s="869"/>
      <c r="B46" s="884"/>
      <c r="C46" s="884"/>
      <c r="D46" s="884"/>
    </row>
    <row r="47" spans="1:8" ht="6" customHeight="1">
      <c r="A47" s="871"/>
      <c r="B47" s="872"/>
      <c r="C47" s="872"/>
      <c r="D47" s="872"/>
    </row>
    <row r="48" spans="1:8" s="873" customFormat="1" ht="15.75" customHeight="1">
      <c r="A48" s="873" t="s">
        <v>1102</v>
      </c>
      <c r="H48" s="885"/>
    </row>
    <row r="49" spans="1:5" s="873" customFormat="1" ht="6" customHeight="1"/>
    <row r="50" spans="1:5" s="873" customFormat="1" ht="12">
      <c r="A50" s="454" t="s">
        <v>1105</v>
      </c>
    </row>
    <row r="51" spans="1:5" s="873" customFormat="1" ht="12">
      <c r="A51" s="454"/>
    </row>
    <row r="52" spans="1:5" s="886" customFormat="1" ht="13.5" customHeight="1"/>
    <row r="53" spans="1:5" s="888" customFormat="1" ht="24.95" customHeight="1">
      <c r="A53" s="2230" t="s">
        <v>1106</v>
      </c>
      <c r="B53" s="2230"/>
      <c r="C53" s="2230"/>
      <c r="D53" s="887"/>
    </row>
    <row r="54" spans="1:5" ht="11.25" customHeight="1">
      <c r="A54" s="843"/>
      <c r="B54" s="843"/>
      <c r="C54" s="843"/>
      <c r="D54" s="844" t="s">
        <v>1091</v>
      </c>
    </row>
    <row r="55" spans="1:5" ht="21" customHeight="1">
      <c r="A55" s="420"/>
      <c r="B55" s="421" t="s">
        <v>1092</v>
      </c>
      <c r="C55" s="420" t="s">
        <v>1093</v>
      </c>
      <c r="D55" s="421" t="s">
        <v>1094</v>
      </c>
    </row>
    <row r="56" spans="1:5" ht="6" customHeight="1">
      <c r="A56" s="846"/>
      <c r="B56" s="846"/>
      <c r="C56" s="292"/>
      <c r="D56" s="846"/>
    </row>
    <row r="57" spans="1:5" ht="15" customHeight="1">
      <c r="A57" s="861" t="str">
        <f>A5</f>
        <v>януари - декември 2024</v>
      </c>
      <c r="B57" s="862">
        <v>50959.1</v>
      </c>
      <c r="C57" s="862">
        <v>51974.400000000001</v>
      </c>
      <c r="D57" s="862">
        <v>-1015.4</v>
      </c>
      <c r="E57" s="866"/>
    </row>
    <row r="58" spans="1:5">
      <c r="A58" s="867" t="s">
        <v>1098</v>
      </c>
      <c r="B58" s="864"/>
      <c r="C58" s="864"/>
      <c r="D58" s="864"/>
    </row>
    <row r="59" spans="1:5">
      <c r="A59" s="867" t="s">
        <v>1104</v>
      </c>
      <c r="B59" s="889">
        <v>42694.6</v>
      </c>
      <c r="C59" s="889">
        <v>48780.7</v>
      </c>
      <c r="D59" s="889">
        <v>-6086.1</v>
      </c>
    </row>
    <row r="60" spans="1:5">
      <c r="A60" s="540" t="s">
        <v>1107</v>
      </c>
      <c r="B60" s="889">
        <v>3705.6</v>
      </c>
      <c r="C60" s="889">
        <v>3752.4</v>
      </c>
      <c r="D60" s="889">
        <v>-46.8</v>
      </c>
    </row>
    <row r="61" spans="1:5">
      <c r="A61" s="867" t="s">
        <v>6</v>
      </c>
      <c r="B61" s="889">
        <v>8264.5</v>
      </c>
      <c r="C61" s="889">
        <v>3193.7</v>
      </c>
      <c r="D61" s="889">
        <v>5070.8</v>
      </c>
    </row>
    <row r="62" spans="1:5" ht="6" customHeight="1">
      <c r="A62" s="869"/>
      <c r="B62" s="878"/>
      <c r="C62" s="878"/>
      <c r="D62" s="878"/>
    </row>
    <row r="63" spans="1:5">
      <c r="A63" s="890"/>
      <c r="B63" s="891"/>
      <c r="C63" s="891"/>
      <c r="D63" s="881"/>
    </row>
    <row r="64" spans="1:5" ht="6" customHeight="1">
      <c r="A64" s="846"/>
      <c r="B64" s="882"/>
      <c r="C64" s="883"/>
      <c r="D64" s="882"/>
    </row>
    <row r="65" spans="1:4" ht="15" customHeight="1">
      <c r="A65" s="861" t="str">
        <f>A16</f>
        <v>януари - декември 2025</v>
      </c>
      <c r="B65" s="862">
        <v>57156</v>
      </c>
      <c r="C65" s="862">
        <v>56975.1</v>
      </c>
      <c r="D65" s="862">
        <v>181</v>
      </c>
    </row>
    <row r="66" spans="1:4">
      <c r="A66" s="867" t="s">
        <v>1098</v>
      </c>
      <c r="B66" s="864"/>
      <c r="C66" s="864"/>
      <c r="D66" s="864"/>
    </row>
    <row r="67" spans="1:4">
      <c r="A67" s="867" t="s">
        <v>1104</v>
      </c>
      <c r="B67" s="865">
        <v>45769.1</v>
      </c>
      <c r="C67" s="865">
        <v>54167.199999999997</v>
      </c>
      <c r="D67" s="865">
        <v>-8398.1</v>
      </c>
    </row>
    <row r="68" spans="1:4">
      <c r="A68" s="540" t="s">
        <v>1107</v>
      </c>
      <c r="B68" s="865">
        <v>3923.5</v>
      </c>
      <c r="C68" s="865">
        <v>4036.4</v>
      </c>
      <c r="D68" s="865">
        <v>-112.9</v>
      </c>
    </row>
    <row r="69" spans="1:4">
      <c r="A69" s="867" t="s">
        <v>6</v>
      </c>
      <c r="B69" s="865">
        <v>11386.9</v>
      </c>
      <c r="C69" s="865">
        <v>2807.8</v>
      </c>
      <c r="D69" s="865">
        <v>8579.1</v>
      </c>
    </row>
    <row r="70" spans="1:4" ht="6" customHeight="1">
      <c r="A70" s="869"/>
      <c r="B70" s="892"/>
      <c r="C70" s="892"/>
      <c r="D70" s="892"/>
    </row>
    <row r="71" spans="1:4" ht="6" customHeight="1">
      <c r="A71" s="871"/>
      <c r="B71" s="872"/>
      <c r="C71" s="872"/>
      <c r="D71" s="872"/>
    </row>
    <row r="72" spans="1:4" s="873" customFormat="1" ht="15.75" customHeight="1">
      <c r="A72" s="873" t="s">
        <v>1102</v>
      </c>
    </row>
    <row r="73" spans="1:4" s="873" customFormat="1" ht="6" customHeight="1"/>
    <row r="74" spans="1:4" s="873" customFormat="1" ht="12">
      <c r="A74" s="454" t="s">
        <v>1105</v>
      </c>
    </row>
  </sheetData>
  <mergeCells count="1">
    <mergeCell ref="A53:C53"/>
  </mergeCells>
  <printOptions horizontalCentered="1"/>
  <pageMargins left="0.78740157480314965" right="0.74803149606299213" top="0.59055118110236227" bottom="0.59055118110236227" header="0.31496062992125984" footer="0.31496062992125984"/>
  <pageSetup paperSize="9" scale="70"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8AABC-13AF-4292-94DA-1E23B69C4E6D}">
  <dimension ref="A1:E45"/>
  <sheetViews>
    <sheetView view="pageBreakPreview" zoomScaleNormal="100" zoomScaleSheetLayoutView="100" workbookViewId="0">
      <selection activeCell="A3" sqref="A3"/>
    </sheetView>
  </sheetViews>
  <sheetFormatPr defaultRowHeight="12.75"/>
  <cols>
    <col min="1" max="1" width="57.7109375" style="845" customWidth="1"/>
    <col min="2" max="4" width="20.42578125" style="845" customWidth="1"/>
    <col min="5" max="256" width="9.140625" style="845"/>
    <col min="257" max="257" width="57.7109375" style="845" customWidth="1"/>
    <col min="258" max="260" width="20.42578125" style="845" customWidth="1"/>
    <col min="261" max="512" width="9.140625" style="845"/>
    <col min="513" max="513" width="57.7109375" style="845" customWidth="1"/>
    <col min="514" max="516" width="20.42578125" style="845" customWidth="1"/>
    <col min="517" max="768" width="9.140625" style="845"/>
    <col min="769" max="769" width="57.7109375" style="845" customWidth="1"/>
    <col min="770" max="772" width="20.42578125" style="845" customWidth="1"/>
    <col min="773" max="1024" width="9.140625" style="845"/>
    <col min="1025" max="1025" width="57.7109375" style="845" customWidth="1"/>
    <col min="1026" max="1028" width="20.42578125" style="845" customWidth="1"/>
    <col min="1029" max="1280" width="9.140625" style="845"/>
    <col min="1281" max="1281" width="57.7109375" style="845" customWidth="1"/>
    <col min="1282" max="1284" width="20.42578125" style="845" customWidth="1"/>
    <col min="1285" max="1536" width="9.140625" style="845"/>
    <col min="1537" max="1537" width="57.7109375" style="845" customWidth="1"/>
    <col min="1538" max="1540" width="20.42578125" style="845" customWidth="1"/>
    <col min="1541" max="1792" width="9.140625" style="845"/>
    <col min="1793" max="1793" width="57.7109375" style="845" customWidth="1"/>
    <col min="1794" max="1796" width="20.42578125" style="845" customWidth="1"/>
    <col min="1797" max="2048" width="9.140625" style="845"/>
    <col min="2049" max="2049" width="57.7109375" style="845" customWidth="1"/>
    <col min="2050" max="2052" width="20.42578125" style="845" customWidth="1"/>
    <col min="2053" max="2304" width="9.140625" style="845"/>
    <col min="2305" max="2305" width="57.7109375" style="845" customWidth="1"/>
    <col min="2306" max="2308" width="20.42578125" style="845" customWidth="1"/>
    <col min="2309" max="2560" width="9.140625" style="845"/>
    <col min="2561" max="2561" width="57.7109375" style="845" customWidth="1"/>
    <col min="2562" max="2564" width="20.42578125" style="845" customWidth="1"/>
    <col min="2565" max="2816" width="9.140625" style="845"/>
    <col min="2817" max="2817" width="57.7109375" style="845" customWidth="1"/>
    <col min="2818" max="2820" width="20.42578125" style="845" customWidth="1"/>
    <col min="2821" max="3072" width="9.140625" style="845"/>
    <col min="3073" max="3073" width="57.7109375" style="845" customWidth="1"/>
    <col min="3074" max="3076" width="20.42578125" style="845" customWidth="1"/>
    <col min="3077" max="3328" width="9.140625" style="845"/>
    <col min="3329" max="3329" width="57.7109375" style="845" customWidth="1"/>
    <col min="3330" max="3332" width="20.42578125" style="845" customWidth="1"/>
    <col min="3333" max="3584" width="9.140625" style="845"/>
    <col min="3585" max="3585" width="57.7109375" style="845" customWidth="1"/>
    <col min="3586" max="3588" width="20.42578125" style="845" customWidth="1"/>
    <col min="3589" max="3840" width="9.140625" style="845"/>
    <col min="3841" max="3841" width="57.7109375" style="845" customWidth="1"/>
    <col min="3842" max="3844" width="20.42578125" style="845" customWidth="1"/>
    <col min="3845" max="4096" width="9.140625" style="845"/>
    <col min="4097" max="4097" width="57.7109375" style="845" customWidth="1"/>
    <col min="4098" max="4100" width="20.42578125" style="845" customWidth="1"/>
    <col min="4101" max="4352" width="9.140625" style="845"/>
    <col min="4353" max="4353" width="57.7109375" style="845" customWidth="1"/>
    <col min="4354" max="4356" width="20.42578125" style="845" customWidth="1"/>
    <col min="4357" max="4608" width="9.140625" style="845"/>
    <col min="4609" max="4609" width="57.7109375" style="845" customWidth="1"/>
    <col min="4610" max="4612" width="20.42578125" style="845" customWidth="1"/>
    <col min="4613" max="4864" width="9.140625" style="845"/>
    <col min="4865" max="4865" width="57.7109375" style="845" customWidth="1"/>
    <col min="4866" max="4868" width="20.42578125" style="845" customWidth="1"/>
    <col min="4869" max="5120" width="9.140625" style="845"/>
    <col min="5121" max="5121" width="57.7109375" style="845" customWidth="1"/>
    <col min="5122" max="5124" width="20.42578125" style="845" customWidth="1"/>
    <col min="5125" max="5376" width="9.140625" style="845"/>
    <col min="5377" max="5377" width="57.7109375" style="845" customWidth="1"/>
    <col min="5378" max="5380" width="20.42578125" style="845" customWidth="1"/>
    <col min="5381" max="5632" width="9.140625" style="845"/>
    <col min="5633" max="5633" width="57.7109375" style="845" customWidth="1"/>
    <col min="5634" max="5636" width="20.42578125" style="845" customWidth="1"/>
    <col min="5637" max="5888" width="9.140625" style="845"/>
    <col min="5889" max="5889" width="57.7109375" style="845" customWidth="1"/>
    <col min="5890" max="5892" width="20.42578125" style="845" customWidth="1"/>
    <col min="5893" max="6144" width="9.140625" style="845"/>
    <col min="6145" max="6145" width="57.7109375" style="845" customWidth="1"/>
    <col min="6146" max="6148" width="20.42578125" style="845" customWidth="1"/>
    <col min="6149" max="6400" width="9.140625" style="845"/>
    <col min="6401" max="6401" width="57.7109375" style="845" customWidth="1"/>
    <col min="6402" max="6404" width="20.42578125" style="845" customWidth="1"/>
    <col min="6405" max="6656" width="9.140625" style="845"/>
    <col min="6657" max="6657" width="57.7109375" style="845" customWidth="1"/>
    <col min="6658" max="6660" width="20.42578125" style="845" customWidth="1"/>
    <col min="6661" max="6912" width="9.140625" style="845"/>
    <col min="6913" max="6913" width="57.7109375" style="845" customWidth="1"/>
    <col min="6914" max="6916" width="20.42578125" style="845" customWidth="1"/>
    <col min="6917" max="7168" width="9.140625" style="845"/>
    <col min="7169" max="7169" width="57.7109375" style="845" customWidth="1"/>
    <col min="7170" max="7172" width="20.42578125" style="845" customWidth="1"/>
    <col min="7173" max="7424" width="9.140625" style="845"/>
    <col min="7425" max="7425" width="57.7109375" style="845" customWidth="1"/>
    <col min="7426" max="7428" width="20.42578125" style="845" customWidth="1"/>
    <col min="7429" max="7680" width="9.140625" style="845"/>
    <col min="7681" max="7681" width="57.7109375" style="845" customWidth="1"/>
    <col min="7682" max="7684" width="20.42578125" style="845" customWidth="1"/>
    <col min="7685" max="7936" width="9.140625" style="845"/>
    <col min="7937" max="7937" width="57.7109375" style="845" customWidth="1"/>
    <col min="7938" max="7940" width="20.42578125" style="845" customWidth="1"/>
    <col min="7941" max="8192" width="9.140625" style="845"/>
    <col min="8193" max="8193" width="57.7109375" style="845" customWidth="1"/>
    <col min="8194" max="8196" width="20.42578125" style="845" customWidth="1"/>
    <col min="8197" max="8448" width="9.140625" style="845"/>
    <col min="8449" max="8449" width="57.7109375" style="845" customWidth="1"/>
    <col min="8450" max="8452" width="20.42578125" style="845" customWidth="1"/>
    <col min="8453" max="8704" width="9.140625" style="845"/>
    <col min="8705" max="8705" width="57.7109375" style="845" customWidth="1"/>
    <col min="8706" max="8708" width="20.42578125" style="845" customWidth="1"/>
    <col min="8709" max="8960" width="9.140625" style="845"/>
    <col min="8961" max="8961" width="57.7109375" style="845" customWidth="1"/>
    <col min="8962" max="8964" width="20.42578125" style="845" customWidth="1"/>
    <col min="8965" max="9216" width="9.140625" style="845"/>
    <col min="9217" max="9217" width="57.7109375" style="845" customWidth="1"/>
    <col min="9218" max="9220" width="20.42578125" style="845" customWidth="1"/>
    <col min="9221" max="9472" width="9.140625" style="845"/>
    <col min="9473" max="9473" width="57.7109375" style="845" customWidth="1"/>
    <col min="9474" max="9476" width="20.42578125" style="845" customWidth="1"/>
    <col min="9477" max="9728" width="9.140625" style="845"/>
    <col min="9729" max="9729" width="57.7109375" style="845" customWidth="1"/>
    <col min="9730" max="9732" width="20.42578125" style="845" customWidth="1"/>
    <col min="9733" max="9984" width="9.140625" style="845"/>
    <col min="9985" max="9985" width="57.7109375" style="845" customWidth="1"/>
    <col min="9986" max="9988" width="20.42578125" style="845" customWidth="1"/>
    <col min="9989" max="10240" width="9.140625" style="845"/>
    <col min="10241" max="10241" width="57.7109375" style="845" customWidth="1"/>
    <col min="10242" max="10244" width="20.42578125" style="845" customWidth="1"/>
    <col min="10245" max="10496" width="9.140625" style="845"/>
    <col min="10497" max="10497" width="57.7109375" style="845" customWidth="1"/>
    <col min="10498" max="10500" width="20.42578125" style="845" customWidth="1"/>
    <col min="10501" max="10752" width="9.140625" style="845"/>
    <col min="10753" max="10753" width="57.7109375" style="845" customWidth="1"/>
    <col min="10754" max="10756" width="20.42578125" style="845" customWidth="1"/>
    <col min="10757" max="11008" width="9.140625" style="845"/>
    <col min="11009" max="11009" width="57.7109375" style="845" customWidth="1"/>
    <col min="11010" max="11012" width="20.42578125" style="845" customWidth="1"/>
    <col min="11013" max="11264" width="9.140625" style="845"/>
    <col min="11265" max="11265" width="57.7109375" style="845" customWidth="1"/>
    <col min="11266" max="11268" width="20.42578125" style="845" customWidth="1"/>
    <col min="11269" max="11520" width="9.140625" style="845"/>
    <col min="11521" max="11521" width="57.7109375" style="845" customWidth="1"/>
    <col min="11522" max="11524" width="20.42578125" style="845" customWidth="1"/>
    <col min="11525" max="11776" width="9.140625" style="845"/>
    <col min="11777" max="11777" width="57.7109375" style="845" customWidth="1"/>
    <col min="11778" max="11780" width="20.42578125" style="845" customWidth="1"/>
    <col min="11781" max="12032" width="9.140625" style="845"/>
    <col min="12033" max="12033" width="57.7109375" style="845" customWidth="1"/>
    <col min="12034" max="12036" width="20.42578125" style="845" customWidth="1"/>
    <col min="12037" max="12288" width="9.140625" style="845"/>
    <col min="12289" max="12289" width="57.7109375" style="845" customWidth="1"/>
    <col min="12290" max="12292" width="20.42578125" style="845" customWidth="1"/>
    <col min="12293" max="12544" width="9.140625" style="845"/>
    <col min="12545" max="12545" width="57.7109375" style="845" customWidth="1"/>
    <col min="12546" max="12548" width="20.42578125" style="845" customWidth="1"/>
    <col min="12549" max="12800" width="9.140625" style="845"/>
    <col min="12801" max="12801" width="57.7109375" style="845" customWidth="1"/>
    <col min="12802" max="12804" width="20.42578125" style="845" customWidth="1"/>
    <col min="12805" max="13056" width="9.140625" style="845"/>
    <col min="13057" max="13057" width="57.7109375" style="845" customWidth="1"/>
    <col min="13058" max="13060" width="20.42578125" style="845" customWidth="1"/>
    <col min="13061" max="13312" width="9.140625" style="845"/>
    <col min="13313" max="13313" width="57.7109375" style="845" customWidth="1"/>
    <col min="13314" max="13316" width="20.42578125" style="845" customWidth="1"/>
    <col min="13317" max="13568" width="9.140625" style="845"/>
    <col min="13569" max="13569" width="57.7109375" style="845" customWidth="1"/>
    <col min="13570" max="13572" width="20.42578125" style="845" customWidth="1"/>
    <col min="13573" max="13824" width="9.140625" style="845"/>
    <col min="13825" max="13825" width="57.7109375" style="845" customWidth="1"/>
    <col min="13826" max="13828" width="20.42578125" style="845" customWidth="1"/>
    <col min="13829" max="14080" width="9.140625" style="845"/>
    <col min="14081" max="14081" width="57.7109375" style="845" customWidth="1"/>
    <col min="14082" max="14084" width="20.42578125" style="845" customWidth="1"/>
    <col min="14085" max="14336" width="9.140625" style="845"/>
    <col min="14337" max="14337" width="57.7109375" style="845" customWidth="1"/>
    <col min="14338" max="14340" width="20.42578125" style="845" customWidth="1"/>
    <col min="14341" max="14592" width="9.140625" style="845"/>
    <col min="14593" max="14593" width="57.7109375" style="845" customWidth="1"/>
    <col min="14594" max="14596" width="20.42578125" style="845" customWidth="1"/>
    <col min="14597" max="14848" width="9.140625" style="845"/>
    <col min="14849" max="14849" width="57.7109375" style="845" customWidth="1"/>
    <col min="14850" max="14852" width="20.42578125" style="845" customWidth="1"/>
    <col min="14853" max="15104" width="9.140625" style="845"/>
    <col min="15105" max="15105" width="57.7109375" style="845" customWidth="1"/>
    <col min="15106" max="15108" width="20.42578125" style="845" customWidth="1"/>
    <col min="15109" max="15360" width="9.140625" style="845"/>
    <col min="15361" max="15361" width="57.7109375" style="845" customWidth="1"/>
    <col min="15362" max="15364" width="20.42578125" style="845" customWidth="1"/>
    <col min="15365" max="15616" width="9.140625" style="845"/>
    <col min="15617" max="15617" width="57.7109375" style="845" customWidth="1"/>
    <col min="15618" max="15620" width="20.42578125" style="845" customWidth="1"/>
    <col min="15621" max="15872" width="9.140625" style="845"/>
    <col min="15873" max="15873" width="57.7109375" style="845" customWidth="1"/>
    <col min="15874" max="15876" width="20.42578125" style="845" customWidth="1"/>
    <col min="15877" max="16128" width="9.140625" style="845"/>
    <col min="16129" max="16129" width="57.7109375" style="845" customWidth="1"/>
    <col min="16130" max="16132" width="20.42578125" style="845" customWidth="1"/>
    <col min="16133" max="16384" width="9.140625" style="845"/>
  </cols>
  <sheetData>
    <row r="1" spans="1:5" ht="24.75" customHeight="1">
      <c r="A1" s="893" t="s">
        <v>1108</v>
      </c>
      <c r="B1" s="893"/>
      <c r="C1" s="893"/>
      <c r="D1" s="83"/>
      <c r="E1" s="845" t="s">
        <v>420</v>
      </c>
    </row>
    <row r="2" spans="1:5" ht="11.25" customHeight="1">
      <c r="A2" s="842"/>
      <c r="B2" s="843"/>
      <c r="C2" s="843"/>
      <c r="D2" s="844" t="s">
        <v>1091</v>
      </c>
    </row>
    <row r="3" spans="1:5" ht="21" customHeight="1">
      <c r="A3" s="420"/>
      <c r="B3" s="421" t="s">
        <v>1092</v>
      </c>
      <c r="C3" s="420" t="s">
        <v>1093</v>
      </c>
      <c r="D3" s="421" t="s">
        <v>1094</v>
      </c>
    </row>
    <row r="4" spans="1:5" s="896" customFormat="1" ht="21" customHeight="1">
      <c r="A4" s="894" t="s">
        <v>1095</v>
      </c>
      <c r="B4" s="895">
        <v>4102.6000000000004</v>
      </c>
      <c r="C4" s="895">
        <v>4102.6000000000004</v>
      </c>
      <c r="D4" s="895">
        <v>0</v>
      </c>
    </row>
    <row r="5" spans="1:5" ht="12.75" customHeight="1">
      <c r="A5" s="897"/>
      <c r="B5" s="898"/>
      <c r="C5" s="898"/>
      <c r="D5" s="899"/>
    </row>
    <row r="6" spans="1:5" s="901" customFormat="1" ht="21" customHeight="1">
      <c r="A6" s="894" t="s">
        <v>1101</v>
      </c>
      <c r="B6" s="900">
        <v>4089.6</v>
      </c>
      <c r="C6" s="900">
        <v>4089.6</v>
      </c>
      <c r="D6" s="900">
        <v>0</v>
      </c>
    </row>
    <row r="7" spans="1:5" s="875" customFormat="1" ht="6" customHeight="1">
      <c r="A7" s="902"/>
      <c r="B7" s="870"/>
      <c r="C7" s="870"/>
      <c r="D7" s="870"/>
    </row>
    <row r="8" spans="1:5" s="873" customFormat="1" ht="6" customHeight="1">
      <c r="A8" s="903"/>
      <c r="B8" s="903"/>
      <c r="C8" s="903"/>
      <c r="D8" s="903"/>
    </row>
    <row r="9" spans="1:5" s="873" customFormat="1" ht="15" customHeight="1">
      <c r="A9" s="904" t="s">
        <v>1109</v>
      </c>
      <c r="B9" s="905"/>
      <c r="C9" s="905"/>
      <c r="D9" s="905"/>
    </row>
    <row r="10" spans="1:5" s="886" customFormat="1" ht="6" customHeight="1">
      <c r="A10" s="873"/>
      <c r="B10" s="906"/>
      <c r="C10" s="906"/>
      <c r="D10" s="906"/>
    </row>
    <row r="11" spans="1:5" s="886" customFormat="1" ht="13.5" customHeight="1">
      <c r="A11" s="873" t="s">
        <v>1110</v>
      </c>
      <c r="B11" s="906"/>
      <c r="C11" s="906"/>
      <c r="D11" s="906"/>
    </row>
    <row r="12" spans="1:5" s="886" customFormat="1" ht="13.5" customHeight="1">
      <c r="A12" s="454"/>
      <c r="B12" s="906"/>
      <c r="C12" s="906"/>
      <c r="D12" s="906"/>
    </row>
    <row r="13" spans="1:5" s="886" customFormat="1" ht="15" customHeight="1"/>
    <row r="14" spans="1:5" s="908" customFormat="1" ht="18" customHeight="1">
      <c r="A14" s="893" t="s">
        <v>1111</v>
      </c>
      <c r="B14" s="907"/>
      <c r="C14" s="907"/>
      <c r="D14" s="83"/>
    </row>
    <row r="15" spans="1:5" s="908" customFormat="1" ht="18" customHeight="1">
      <c r="A15" s="909" t="s">
        <v>1112</v>
      </c>
      <c r="B15" s="907"/>
      <c r="C15" s="907"/>
      <c r="D15" s="83"/>
    </row>
    <row r="16" spans="1:5" ht="11.25" customHeight="1">
      <c r="A16" s="910" t="s">
        <v>1113</v>
      </c>
      <c r="B16" s="911"/>
      <c r="C16" s="911"/>
      <c r="D16" s="844" t="s">
        <v>1091</v>
      </c>
    </row>
    <row r="17" spans="1:5" ht="21" customHeight="1">
      <c r="A17" s="420"/>
      <c r="B17" s="421" t="s">
        <v>1092</v>
      </c>
      <c r="C17" s="420" t="s">
        <v>1093</v>
      </c>
      <c r="D17" s="421" t="s">
        <v>1094</v>
      </c>
    </row>
    <row r="18" spans="1:5" ht="6" customHeight="1">
      <c r="A18" s="912"/>
      <c r="B18" s="846"/>
      <c r="C18" s="292"/>
      <c r="D18" s="846"/>
    </row>
    <row r="19" spans="1:5" s="901" customFormat="1" ht="21" customHeight="1">
      <c r="A19" s="894" t="s">
        <v>1095</v>
      </c>
      <c r="B19" s="913">
        <v>45135</v>
      </c>
      <c r="C19" s="913">
        <v>45136.4</v>
      </c>
      <c r="D19" s="913">
        <v>-1.4</v>
      </c>
      <c r="E19" s="914"/>
    </row>
    <row r="20" spans="1:5" ht="6" customHeight="1">
      <c r="A20" s="915"/>
      <c r="B20" s="916"/>
      <c r="C20" s="916"/>
      <c r="D20" s="916"/>
    </row>
    <row r="21" spans="1:5" ht="13.5" customHeight="1">
      <c r="A21" s="917" t="s">
        <v>1114</v>
      </c>
      <c r="B21" s="918">
        <v>41129.5</v>
      </c>
      <c r="C21" s="918">
        <v>41119.5</v>
      </c>
      <c r="D21" s="918">
        <v>10</v>
      </c>
      <c r="E21" s="866"/>
    </row>
    <row r="22" spans="1:5" ht="6" customHeight="1">
      <c r="A22" s="855"/>
      <c r="B22" s="878"/>
      <c r="C22" s="878"/>
      <c r="D22" s="878"/>
      <c r="E22" s="866"/>
    </row>
    <row r="23" spans="1:5" ht="12.75" customHeight="1">
      <c r="A23" s="919"/>
      <c r="B23" s="891"/>
      <c r="C23" s="891"/>
      <c r="D23" s="881"/>
      <c r="E23" s="866"/>
    </row>
    <row r="24" spans="1:5" ht="6" customHeight="1">
      <c r="A24" s="912"/>
      <c r="B24" s="882"/>
      <c r="C24" s="883"/>
      <c r="D24" s="882"/>
      <c r="E24" s="866"/>
    </row>
    <row r="25" spans="1:5" s="901" customFormat="1" ht="21" customHeight="1">
      <c r="A25" s="894" t="str">
        <f>A6</f>
        <v>януари - декември 2025</v>
      </c>
      <c r="B25" s="913">
        <v>49224.5</v>
      </c>
      <c r="C25" s="913">
        <v>49656.5</v>
      </c>
      <c r="D25" s="913">
        <v>-432</v>
      </c>
      <c r="E25" s="914"/>
    </row>
    <row r="26" spans="1:5" ht="6" customHeight="1">
      <c r="A26" s="915"/>
      <c r="B26" s="918"/>
      <c r="C26" s="918"/>
      <c r="D26" s="920"/>
      <c r="E26" s="866"/>
    </row>
    <row r="27" spans="1:5" ht="12.75" customHeight="1">
      <c r="A27" s="917" t="s">
        <v>1114</v>
      </c>
      <c r="B27" s="852">
        <v>45578.6</v>
      </c>
      <c r="C27" s="852">
        <v>45806.1</v>
      </c>
      <c r="D27" s="852">
        <v>-227.5</v>
      </c>
      <c r="E27" s="866"/>
    </row>
    <row r="28" spans="1:5" ht="6" customHeight="1">
      <c r="A28" s="855"/>
      <c r="B28" s="870"/>
      <c r="C28" s="870"/>
      <c r="D28" s="870"/>
    </row>
    <row r="29" spans="1:5" s="886" customFormat="1" ht="6" customHeight="1">
      <c r="A29" s="921"/>
      <c r="B29" s="872"/>
      <c r="C29" s="872"/>
      <c r="D29" s="872"/>
    </row>
    <row r="30" spans="1:5" s="873" customFormat="1" ht="12">
      <c r="A30" s="2231" t="s">
        <v>1109</v>
      </c>
      <c r="B30" s="2231"/>
      <c r="C30" s="2231"/>
      <c r="D30" s="2231"/>
    </row>
    <row r="31" spans="1:5" s="873" customFormat="1" ht="6" customHeight="1"/>
    <row r="32" spans="1:5" s="873" customFormat="1" ht="13.5" customHeight="1">
      <c r="A32" s="873" t="s">
        <v>1110</v>
      </c>
    </row>
    <row r="41" s="879" customFormat="1" ht="12"/>
    <row r="42" s="879" customFormat="1" ht="12"/>
    <row r="43" s="879" customFormat="1" ht="12"/>
    <row r="44" s="879" customFormat="1" ht="12"/>
    <row r="45" s="879" customFormat="1" ht="12"/>
  </sheetData>
  <mergeCells count="1">
    <mergeCell ref="A30:D30"/>
  </mergeCells>
  <printOptions horizontalCentered="1"/>
  <pageMargins left="0.78740157480314965" right="0.74803149606299213" top="0.59055118110236227" bottom="0.59055118110236227" header="0.31496062992125984" footer="0.31496062992125984"/>
  <pageSetup paperSize="9" scale="70" orientation="portrait"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717C4D-CB69-45B9-BEDC-90B27C28A325}">
  <dimension ref="A1:L166"/>
  <sheetViews>
    <sheetView view="pageBreakPreview" zoomScaleNormal="100" zoomScaleSheetLayoutView="100" workbookViewId="0">
      <selection activeCell="A3" sqref="A3"/>
    </sheetView>
  </sheetViews>
  <sheetFormatPr defaultRowHeight="16.5"/>
  <cols>
    <col min="1" max="1" width="80.7109375" style="999" customWidth="1"/>
    <col min="2" max="9" width="11.7109375" style="1000" customWidth="1"/>
    <col min="10" max="11" width="11.7109375" style="999" customWidth="1"/>
    <col min="12" max="256" width="9.140625" style="999"/>
    <col min="257" max="257" width="80.7109375" style="999" customWidth="1"/>
    <col min="258" max="267" width="11.7109375" style="999" customWidth="1"/>
    <col min="268" max="512" width="9.140625" style="999"/>
    <col min="513" max="513" width="80.7109375" style="999" customWidth="1"/>
    <col min="514" max="523" width="11.7109375" style="999" customWidth="1"/>
    <col min="524" max="768" width="9.140625" style="999"/>
    <col min="769" max="769" width="80.7109375" style="999" customWidth="1"/>
    <col min="770" max="779" width="11.7109375" style="999" customWidth="1"/>
    <col min="780" max="1024" width="9.140625" style="999"/>
    <col min="1025" max="1025" width="80.7109375" style="999" customWidth="1"/>
    <col min="1026" max="1035" width="11.7109375" style="999" customWidth="1"/>
    <col min="1036" max="1280" width="9.140625" style="999"/>
    <col min="1281" max="1281" width="80.7109375" style="999" customWidth="1"/>
    <col min="1282" max="1291" width="11.7109375" style="999" customWidth="1"/>
    <col min="1292" max="1536" width="9.140625" style="999"/>
    <col min="1537" max="1537" width="80.7109375" style="999" customWidth="1"/>
    <col min="1538" max="1547" width="11.7109375" style="999" customWidth="1"/>
    <col min="1548" max="1792" width="9.140625" style="999"/>
    <col min="1793" max="1793" width="80.7109375" style="999" customWidth="1"/>
    <col min="1794" max="1803" width="11.7109375" style="999" customWidth="1"/>
    <col min="1804" max="2048" width="9.140625" style="999"/>
    <col min="2049" max="2049" width="80.7109375" style="999" customWidth="1"/>
    <col min="2050" max="2059" width="11.7109375" style="999" customWidth="1"/>
    <col min="2060" max="2304" width="9.140625" style="999"/>
    <col min="2305" max="2305" width="80.7109375" style="999" customWidth="1"/>
    <col min="2306" max="2315" width="11.7109375" style="999" customWidth="1"/>
    <col min="2316" max="2560" width="9.140625" style="999"/>
    <col min="2561" max="2561" width="80.7109375" style="999" customWidth="1"/>
    <col min="2562" max="2571" width="11.7109375" style="999" customWidth="1"/>
    <col min="2572" max="2816" width="9.140625" style="999"/>
    <col min="2817" max="2817" width="80.7109375" style="999" customWidth="1"/>
    <col min="2818" max="2827" width="11.7109375" style="999" customWidth="1"/>
    <col min="2828" max="3072" width="9.140625" style="999"/>
    <col min="3073" max="3073" width="80.7109375" style="999" customWidth="1"/>
    <col min="3074" max="3083" width="11.7109375" style="999" customWidth="1"/>
    <col min="3084" max="3328" width="9.140625" style="999"/>
    <col min="3329" max="3329" width="80.7109375" style="999" customWidth="1"/>
    <col min="3330" max="3339" width="11.7109375" style="999" customWidth="1"/>
    <col min="3340" max="3584" width="9.140625" style="999"/>
    <col min="3585" max="3585" width="80.7109375" style="999" customWidth="1"/>
    <col min="3586" max="3595" width="11.7109375" style="999" customWidth="1"/>
    <col min="3596" max="3840" width="9.140625" style="999"/>
    <col min="3841" max="3841" width="80.7109375" style="999" customWidth="1"/>
    <col min="3842" max="3851" width="11.7109375" style="999" customWidth="1"/>
    <col min="3852" max="4096" width="9.140625" style="999"/>
    <col min="4097" max="4097" width="80.7109375" style="999" customWidth="1"/>
    <col min="4098" max="4107" width="11.7109375" style="999" customWidth="1"/>
    <col min="4108" max="4352" width="9.140625" style="999"/>
    <col min="4353" max="4353" width="80.7109375" style="999" customWidth="1"/>
    <col min="4354" max="4363" width="11.7109375" style="999" customWidth="1"/>
    <col min="4364" max="4608" width="9.140625" style="999"/>
    <col min="4609" max="4609" width="80.7109375" style="999" customWidth="1"/>
    <col min="4610" max="4619" width="11.7109375" style="999" customWidth="1"/>
    <col min="4620" max="4864" width="9.140625" style="999"/>
    <col min="4865" max="4865" width="80.7109375" style="999" customWidth="1"/>
    <col min="4866" max="4875" width="11.7109375" style="999" customWidth="1"/>
    <col min="4876" max="5120" width="9.140625" style="999"/>
    <col min="5121" max="5121" width="80.7109375" style="999" customWidth="1"/>
    <col min="5122" max="5131" width="11.7109375" style="999" customWidth="1"/>
    <col min="5132" max="5376" width="9.140625" style="999"/>
    <col min="5377" max="5377" width="80.7109375" style="999" customWidth="1"/>
    <col min="5378" max="5387" width="11.7109375" style="999" customWidth="1"/>
    <col min="5388" max="5632" width="9.140625" style="999"/>
    <col min="5633" max="5633" width="80.7109375" style="999" customWidth="1"/>
    <col min="5634" max="5643" width="11.7109375" style="999" customWidth="1"/>
    <col min="5644" max="5888" width="9.140625" style="999"/>
    <col min="5889" max="5889" width="80.7109375" style="999" customWidth="1"/>
    <col min="5890" max="5899" width="11.7109375" style="999" customWidth="1"/>
    <col min="5900" max="6144" width="9.140625" style="999"/>
    <col min="6145" max="6145" width="80.7109375" style="999" customWidth="1"/>
    <col min="6146" max="6155" width="11.7109375" style="999" customWidth="1"/>
    <col min="6156" max="6400" width="9.140625" style="999"/>
    <col min="6401" max="6401" width="80.7109375" style="999" customWidth="1"/>
    <col min="6402" max="6411" width="11.7109375" style="999" customWidth="1"/>
    <col min="6412" max="6656" width="9.140625" style="999"/>
    <col min="6657" max="6657" width="80.7109375" style="999" customWidth="1"/>
    <col min="6658" max="6667" width="11.7109375" style="999" customWidth="1"/>
    <col min="6668" max="6912" width="9.140625" style="999"/>
    <col min="6913" max="6913" width="80.7109375" style="999" customWidth="1"/>
    <col min="6914" max="6923" width="11.7109375" style="999" customWidth="1"/>
    <col min="6924" max="7168" width="9.140625" style="999"/>
    <col min="7169" max="7169" width="80.7109375" style="999" customWidth="1"/>
    <col min="7170" max="7179" width="11.7109375" style="999" customWidth="1"/>
    <col min="7180" max="7424" width="9.140625" style="999"/>
    <col min="7425" max="7425" width="80.7109375" style="999" customWidth="1"/>
    <col min="7426" max="7435" width="11.7109375" style="999" customWidth="1"/>
    <col min="7436" max="7680" width="9.140625" style="999"/>
    <col min="7681" max="7681" width="80.7109375" style="999" customWidth="1"/>
    <col min="7682" max="7691" width="11.7109375" style="999" customWidth="1"/>
    <col min="7692" max="7936" width="9.140625" style="999"/>
    <col min="7937" max="7937" width="80.7109375" style="999" customWidth="1"/>
    <col min="7938" max="7947" width="11.7109375" style="999" customWidth="1"/>
    <col min="7948" max="8192" width="9.140625" style="999"/>
    <col min="8193" max="8193" width="80.7109375" style="999" customWidth="1"/>
    <col min="8194" max="8203" width="11.7109375" style="999" customWidth="1"/>
    <col min="8204" max="8448" width="9.140625" style="999"/>
    <col min="8449" max="8449" width="80.7109375" style="999" customWidth="1"/>
    <col min="8450" max="8459" width="11.7109375" style="999" customWidth="1"/>
    <col min="8460" max="8704" width="9.140625" style="999"/>
    <col min="8705" max="8705" width="80.7109375" style="999" customWidth="1"/>
    <col min="8706" max="8715" width="11.7109375" style="999" customWidth="1"/>
    <col min="8716" max="8960" width="9.140625" style="999"/>
    <col min="8961" max="8961" width="80.7109375" style="999" customWidth="1"/>
    <col min="8962" max="8971" width="11.7109375" style="999" customWidth="1"/>
    <col min="8972" max="9216" width="9.140625" style="999"/>
    <col min="9217" max="9217" width="80.7109375" style="999" customWidth="1"/>
    <col min="9218" max="9227" width="11.7109375" style="999" customWidth="1"/>
    <col min="9228" max="9472" width="9.140625" style="999"/>
    <col min="9473" max="9473" width="80.7109375" style="999" customWidth="1"/>
    <col min="9474" max="9483" width="11.7109375" style="999" customWidth="1"/>
    <col min="9484" max="9728" width="9.140625" style="999"/>
    <col min="9729" max="9729" width="80.7109375" style="999" customWidth="1"/>
    <col min="9730" max="9739" width="11.7109375" style="999" customWidth="1"/>
    <col min="9740" max="9984" width="9.140625" style="999"/>
    <col min="9985" max="9985" width="80.7109375" style="999" customWidth="1"/>
    <col min="9986" max="9995" width="11.7109375" style="999" customWidth="1"/>
    <col min="9996" max="10240" width="9.140625" style="999"/>
    <col min="10241" max="10241" width="80.7109375" style="999" customWidth="1"/>
    <col min="10242" max="10251" width="11.7109375" style="999" customWidth="1"/>
    <col min="10252" max="10496" width="9.140625" style="999"/>
    <col min="10497" max="10497" width="80.7109375" style="999" customWidth="1"/>
    <col min="10498" max="10507" width="11.7109375" style="999" customWidth="1"/>
    <col min="10508" max="10752" width="9.140625" style="999"/>
    <col min="10753" max="10753" width="80.7109375" style="999" customWidth="1"/>
    <col min="10754" max="10763" width="11.7109375" style="999" customWidth="1"/>
    <col min="10764" max="11008" width="9.140625" style="999"/>
    <col min="11009" max="11009" width="80.7109375" style="999" customWidth="1"/>
    <col min="11010" max="11019" width="11.7109375" style="999" customWidth="1"/>
    <col min="11020" max="11264" width="9.140625" style="999"/>
    <col min="11265" max="11265" width="80.7109375" style="999" customWidth="1"/>
    <col min="11266" max="11275" width="11.7109375" style="999" customWidth="1"/>
    <col min="11276" max="11520" width="9.140625" style="999"/>
    <col min="11521" max="11521" width="80.7109375" style="999" customWidth="1"/>
    <col min="11522" max="11531" width="11.7109375" style="999" customWidth="1"/>
    <col min="11532" max="11776" width="9.140625" style="999"/>
    <col min="11777" max="11777" width="80.7109375" style="999" customWidth="1"/>
    <col min="11778" max="11787" width="11.7109375" style="999" customWidth="1"/>
    <col min="11788" max="12032" width="9.140625" style="999"/>
    <col min="12033" max="12033" width="80.7109375" style="999" customWidth="1"/>
    <col min="12034" max="12043" width="11.7109375" style="999" customWidth="1"/>
    <col min="12044" max="12288" width="9.140625" style="999"/>
    <col min="12289" max="12289" width="80.7109375" style="999" customWidth="1"/>
    <col min="12290" max="12299" width="11.7109375" style="999" customWidth="1"/>
    <col min="12300" max="12544" width="9.140625" style="999"/>
    <col min="12545" max="12545" width="80.7109375" style="999" customWidth="1"/>
    <col min="12546" max="12555" width="11.7109375" style="999" customWidth="1"/>
    <col min="12556" max="12800" width="9.140625" style="999"/>
    <col min="12801" max="12801" width="80.7109375" style="999" customWidth="1"/>
    <col min="12802" max="12811" width="11.7109375" style="999" customWidth="1"/>
    <col min="12812" max="13056" width="9.140625" style="999"/>
    <col min="13057" max="13057" width="80.7109375" style="999" customWidth="1"/>
    <col min="13058" max="13067" width="11.7109375" style="999" customWidth="1"/>
    <col min="13068" max="13312" width="9.140625" style="999"/>
    <col min="13313" max="13313" width="80.7109375" style="999" customWidth="1"/>
    <col min="13314" max="13323" width="11.7109375" style="999" customWidth="1"/>
    <col min="13324" max="13568" width="9.140625" style="999"/>
    <col min="13569" max="13569" width="80.7109375" style="999" customWidth="1"/>
    <col min="13570" max="13579" width="11.7109375" style="999" customWidth="1"/>
    <col min="13580" max="13824" width="9.140625" style="999"/>
    <col min="13825" max="13825" width="80.7109375" style="999" customWidth="1"/>
    <col min="13826" max="13835" width="11.7109375" style="999" customWidth="1"/>
    <col min="13836" max="14080" width="9.140625" style="999"/>
    <col min="14081" max="14081" width="80.7109375" style="999" customWidth="1"/>
    <col min="14082" max="14091" width="11.7109375" style="999" customWidth="1"/>
    <col min="14092" max="14336" width="9.140625" style="999"/>
    <col min="14337" max="14337" width="80.7109375" style="999" customWidth="1"/>
    <col min="14338" max="14347" width="11.7109375" style="999" customWidth="1"/>
    <col min="14348" max="14592" width="9.140625" style="999"/>
    <col min="14593" max="14593" width="80.7109375" style="999" customWidth="1"/>
    <col min="14594" max="14603" width="11.7109375" style="999" customWidth="1"/>
    <col min="14604" max="14848" width="9.140625" style="999"/>
    <col min="14849" max="14849" width="80.7109375" style="999" customWidth="1"/>
    <col min="14850" max="14859" width="11.7109375" style="999" customWidth="1"/>
    <col min="14860" max="15104" width="9.140625" style="999"/>
    <col min="15105" max="15105" width="80.7109375" style="999" customWidth="1"/>
    <col min="15106" max="15115" width="11.7109375" style="999" customWidth="1"/>
    <col min="15116" max="15360" width="9.140625" style="999"/>
    <col min="15361" max="15361" width="80.7109375" style="999" customWidth="1"/>
    <col min="15362" max="15371" width="11.7109375" style="999" customWidth="1"/>
    <col min="15372" max="15616" width="9.140625" style="999"/>
    <col min="15617" max="15617" width="80.7109375" style="999" customWidth="1"/>
    <col min="15618" max="15627" width="11.7109375" style="999" customWidth="1"/>
    <col min="15628" max="15872" width="9.140625" style="999"/>
    <col min="15873" max="15873" width="80.7109375" style="999" customWidth="1"/>
    <col min="15874" max="15883" width="11.7109375" style="999" customWidth="1"/>
    <col min="15884" max="16128" width="9.140625" style="999"/>
    <col min="16129" max="16129" width="80.7109375" style="999" customWidth="1"/>
    <col min="16130" max="16139" width="11.7109375" style="999" customWidth="1"/>
    <col min="16140" max="16384" width="9.140625" style="999"/>
  </cols>
  <sheetData>
    <row r="1" spans="1:11" s="925" customFormat="1" ht="24.75" customHeight="1">
      <c r="A1" s="922" t="s">
        <v>1115</v>
      </c>
      <c r="B1" s="923"/>
      <c r="C1" s="923"/>
      <c r="D1" s="923"/>
      <c r="E1" s="923"/>
      <c r="F1" s="923"/>
      <c r="G1" s="923"/>
      <c r="H1" s="923"/>
      <c r="I1" s="923"/>
      <c r="J1" s="923"/>
      <c r="K1" s="924"/>
    </row>
    <row r="2" spans="1:11" s="925" customFormat="1" ht="24.75" customHeight="1">
      <c r="A2" s="922" t="s">
        <v>1116</v>
      </c>
      <c r="B2" s="923"/>
      <c r="C2" s="923"/>
      <c r="D2" s="923"/>
      <c r="E2" s="923"/>
      <c r="F2" s="923"/>
      <c r="G2" s="923"/>
      <c r="H2" s="923"/>
      <c r="I2" s="923"/>
      <c r="J2" s="923"/>
      <c r="K2" s="924"/>
    </row>
    <row r="3" spans="1:11" s="925" customFormat="1" ht="11.25" customHeight="1">
      <c r="A3" s="926"/>
      <c r="B3" s="927"/>
      <c r="C3" s="927"/>
      <c r="D3" s="927"/>
      <c r="E3" s="927"/>
      <c r="F3" s="927"/>
      <c r="G3" s="927"/>
      <c r="H3" s="927"/>
      <c r="I3" s="927"/>
      <c r="J3" s="927"/>
      <c r="K3" s="928" t="s">
        <v>1091</v>
      </c>
    </row>
    <row r="4" spans="1:11" s="930" customFormat="1" ht="15" customHeight="1">
      <c r="A4" s="929"/>
      <c r="B4" s="2232">
        <v>2024</v>
      </c>
      <c r="C4" s="2232"/>
      <c r="D4" s="2232"/>
      <c r="E4" s="2232"/>
      <c r="F4" s="2233"/>
      <c r="G4" s="2234">
        <v>2025</v>
      </c>
      <c r="H4" s="2232"/>
      <c r="I4" s="2232"/>
      <c r="J4" s="2232"/>
      <c r="K4" s="2233"/>
    </row>
    <row r="5" spans="1:11" s="937" customFormat="1" ht="15" customHeight="1">
      <c r="A5" s="931"/>
      <c r="B5" s="932" t="s">
        <v>940</v>
      </c>
      <c r="C5" s="933" t="s">
        <v>941</v>
      </c>
      <c r="D5" s="934" t="s">
        <v>1117</v>
      </c>
      <c r="E5" s="934" t="s">
        <v>943</v>
      </c>
      <c r="F5" s="935" t="s">
        <v>507</v>
      </c>
      <c r="G5" s="936" t="s">
        <v>940</v>
      </c>
      <c r="H5" s="933" t="s">
        <v>941</v>
      </c>
      <c r="I5" s="934" t="s">
        <v>1117</v>
      </c>
      <c r="J5" s="934" t="s">
        <v>943</v>
      </c>
      <c r="K5" s="934" t="s">
        <v>507</v>
      </c>
    </row>
    <row r="6" spans="1:11" s="943" customFormat="1" ht="6" customHeight="1">
      <c r="A6" s="938"/>
      <c r="B6" s="939"/>
      <c r="C6" s="940"/>
      <c r="D6" s="940"/>
      <c r="E6" s="940"/>
      <c r="F6" s="941"/>
      <c r="G6" s="940"/>
      <c r="H6" s="940"/>
      <c r="I6" s="940"/>
      <c r="J6" s="942"/>
      <c r="K6" s="942"/>
    </row>
    <row r="7" spans="1:11" s="946" customFormat="1" ht="12.75">
      <c r="A7" s="944" t="s">
        <v>1118</v>
      </c>
      <c r="B7" s="945">
        <v>647.32815710006639</v>
      </c>
      <c r="C7" s="945">
        <v>-100.67266416953674</v>
      </c>
      <c r="D7" s="945">
        <v>1774.4748166645618</v>
      </c>
      <c r="E7" s="945">
        <v>-1073.0345473656448</v>
      </c>
      <c r="F7" s="945">
        <v>1248.0957622294468</v>
      </c>
      <c r="G7" s="945">
        <v>-588.74213026586915</v>
      </c>
      <c r="H7" s="945">
        <v>-688.79135276086208</v>
      </c>
      <c r="I7" s="945">
        <v>-878.05359221957235</v>
      </c>
      <c r="J7" s="945">
        <v>-1690.8626871998531</v>
      </c>
      <c r="K7" s="945">
        <v>-3846.4497624461565</v>
      </c>
    </row>
    <row r="8" spans="1:11" s="950" customFormat="1" ht="6" customHeight="1">
      <c r="A8" s="947"/>
      <c r="B8" s="948"/>
      <c r="C8" s="948"/>
      <c r="D8" s="948"/>
      <c r="E8" s="948"/>
      <c r="F8" s="949"/>
      <c r="G8" s="948"/>
      <c r="H8" s="948"/>
      <c r="I8" s="948"/>
      <c r="J8" s="948"/>
      <c r="K8" s="948"/>
    </row>
    <row r="9" spans="1:11" s="946" customFormat="1" ht="15.75">
      <c r="A9" s="944" t="s">
        <v>1119</v>
      </c>
      <c r="B9" s="945">
        <v>-6.7271698520870586</v>
      </c>
      <c r="C9" s="945">
        <v>-406.69211081019574</v>
      </c>
      <c r="D9" s="945">
        <v>1454.266678055378</v>
      </c>
      <c r="E9" s="945">
        <v>-1615.2230442037962</v>
      </c>
      <c r="F9" s="951">
        <v>-574.37564681070103</v>
      </c>
      <c r="G9" s="945">
        <v>-1036.3220831223034</v>
      </c>
      <c r="H9" s="945">
        <v>-677.31181897893816</v>
      </c>
      <c r="I9" s="945">
        <v>-1131.1060364919786</v>
      </c>
      <c r="J9" s="945">
        <v>-3819.8225444839218</v>
      </c>
      <c r="K9" s="945">
        <v>-6664.5624830771421</v>
      </c>
    </row>
    <row r="10" spans="1:11" s="950" customFormat="1" ht="12.75">
      <c r="A10" s="952" t="s">
        <v>1120</v>
      </c>
      <c r="B10" s="948">
        <v>14992.6782296887</v>
      </c>
      <c r="C10" s="948">
        <v>16174.35805683634</v>
      </c>
      <c r="D10" s="948">
        <v>17908.176950045003</v>
      </c>
      <c r="E10" s="948">
        <v>16247.905075972314</v>
      </c>
      <c r="F10" s="949">
        <v>65323.118312542356</v>
      </c>
      <c r="G10" s="948">
        <v>15478.834235091061</v>
      </c>
      <c r="H10" s="948">
        <v>16116.213827625726</v>
      </c>
      <c r="I10" s="948">
        <v>17065.267875879486</v>
      </c>
      <c r="J10" s="948">
        <v>15702.752368148944</v>
      </c>
      <c r="K10" s="948">
        <v>64363.068306745219</v>
      </c>
    </row>
    <row r="11" spans="1:11" s="950" customFormat="1" ht="12.75">
      <c r="A11" s="952" t="s">
        <v>1121</v>
      </c>
      <c r="B11" s="948">
        <v>14999.405399540788</v>
      </c>
      <c r="C11" s="948">
        <v>16581.050167646536</v>
      </c>
      <c r="D11" s="948">
        <v>16453.910271989622</v>
      </c>
      <c r="E11" s="948">
        <v>17863.128120176108</v>
      </c>
      <c r="F11" s="949">
        <v>65897.493959353043</v>
      </c>
      <c r="G11" s="948">
        <v>16515.156318213365</v>
      </c>
      <c r="H11" s="948">
        <v>16793.525646604663</v>
      </c>
      <c r="I11" s="948">
        <v>18196.373912371469</v>
      </c>
      <c r="J11" s="948">
        <v>19522.574912632866</v>
      </c>
      <c r="K11" s="948">
        <v>71027.63078982236</v>
      </c>
    </row>
    <row r="12" spans="1:11" s="950" customFormat="1" ht="6" customHeight="1">
      <c r="A12" s="953"/>
      <c r="B12" s="948"/>
      <c r="C12" s="948"/>
      <c r="D12" s="948"/>
      <c r="E12" s="948"/>
      <c r="F12" s="949"/>
      <c r="G12" s="948"/>
      <c r="H12" s="948"/>
      <c r="I12" s="948"/>
      <c r="J12" s="948"/>
      <c r="K12" s="948"/>
    </row>
    <row r="13" spans="1:11" s="946" customFormat="1" ht="12.75">
      <c r="A13" s="954" t="s">
        <v>1122</v>
      </c>
      <c r="B13" s="945">
        <v>511.93659705899711</v>
      </c>
      <c r="C13" s="945">
        <v>965.33123471398233</v>
      </c>
      <c r="D13" s="945">
        <v>1960.1057392905827</v>
      </c>
      <c r="E13" s="945">
        <v>-333.76516471386856</v>
      </c>
      <c r="F13" s="951">
        <v>3103.6084063496933</v>
      </c>
      <c r="G13" s="945">
        <v>-305.47625495829141</v>
      </c>
      <c r="H13" s="945">
        <v>498.90490046043544</v>
      </c>
      <c r="I13" s="945">
        <v>518.33388986519458</v>
      </c>
      <c r="J13" s="945">
        <v>-1912.1763814135461</v>
      </c>
      <c r="K13" s="945">
        <v>-1200.4138460462075</v>
      </c>
    </row>
    <row r="14" spans="1:11" s="956" customFormat="1" ht="12.75">
      <c r="A14" s="955" t="s">
        <v>1123</v>
      </c>
      <c r="B14" s="948">
        <v>13683.664471212032</v>
      </c>
      <c r="C14" s="948">
        <v>14884.881411549017</v>
      </c>
      <c r="D14" s="948">
        <v>16173.620787176518</v>
      </c>
      <c r="E14" s="948">
        <v>14863.807307412651</v>
      </c>
      <c r="F14" s="949">
        <v>59605.973977350215</v>
      </c>
      <c r="G14" s="948">
        <v>14095.407316665831</v>
      </c>
      <c r="H14" s="948">
        <v>14685.694740485917</v>
      </c>
      <c r="I14" s="948">
        <v>15446.410284944259</v>
      </c>
      <c r="J14" s="948">
        <v>14628.828967593072</v>
      </c>
      <c r="K14" s="948">
        <v>58856.34130968908</v>
      </c>
    </row>
    <row r="15" spans="1:11" s="956" customFormat="1" ht="12.75">
      <c r="A15" s="955" t="s">
        <v>1124</v>
      </c>
      <c r="B15" s="948">
        <v>13171.727874153035</v>
      </c>
      <c r="C15" s="948">
        <v>13919.550176835031</v>
      </c>
      <c r="D15" s="948">
        <v>14213.51504788594</v>
      </c>
      <c r="E15" s="948">
        <v>15197.572472126521</v>
      </c>
      <c r="F15" s="949">
        <v>56502.365571000533</v>
      </c>
      <c r="G15" s="948">
        <v>14400.883571624125</v>
      </c>
      <c r="H15" s="948">
        <v>14186.789840025478</v>
      </c>
      <c r="I15" s="948">
        <v>14928.076395079064</v>
      </c>
      <c r="J15" s="948">
        <v>16541.005349006617</v>
      </c>
      <c r="K15" s="948">
        <v>60056.755155735285</v>
      </c>
    </row>
    <row r="16" spans="1:11" s="956" customFormat="1" ht="6" customHeight="1">
      <c r="A16" s="953"/>
      <c r="B16" s="948"/>
      <c r="C16" s="948"/>
      <c r="D16" s="948"/>
      <c r="E16" s="948"/>
      <c r="F16" s="949"/>
      <c r="G16" s="948"/>
      <c r="H16" s="948"/>
      <c r="I16" s="948"/>
      <c r="J16" s="948"/>
      <c r="K16" s="948"/>
    </row>
    <row r="17" spans="1:11" s="957" customFormat="1" ht="12.75">
      <c r="A17" s="954" t="s">
        <v>1125</v>
      </c>
      <c r="B17" s="945">
        <v>-1056.0116235215617</v>
      </c>
      <c r="C17" s="945">
        <v>-1036.4778153296857</v>
      </c>
      <c r="D17" s="945">
        <v>-716.67771148372867</v>
      </c>
      <c r="E17" s="945">
        <v>-2244.6529181806368</v>
      </c>
      <c r="F17" s="951">
        <v>-5053.8200685156135</v>
      </c>
      <c r="G17" s="945">
        <v>-2080.3623615622546</v>
      </c>
      <c r="H17" s="945">
        <v>-1726.9049350770922</v>
      </c>
      <c r="I17" s="945">
        <v>-2041.3359566614977</v>
      </c>
      <c r="J17" s="945">
        <v>-3469.5020236746695</v>
      </c>
      <c r="K17" s="945">
        <v>-9318.1052769755133</v>
      </c>
    </row>
    <row r="18" spans="1:11" s="956" customFormat="1" ht="12.75">
      <c r="A18" s="958" t="s">
        <v>1126</v>
      </c>
      <c r="B18" s="948">
        <v>10440.089554307649</v>
      </c>
      <c r="C18" s="948">
        <v>10989.863394269431</v>
      </c>
      <c r="D18" s="948">
        <v>11429.990980749921</v>
      </c>
      <c r="E18" s="948">
        <v>10883.33131200354</v>
      </c>
      <c r="F18" s="949">
        <v>43743.275241330535</v>
      </c>
      <c r="G18" s="948">
        <v>10443.595085226547</v>
      </c>
      <c r="H18" s="948">
        <v>10425.774683579093</v>
      </c>
      <c r="I18" s="948">
        <v>10689.386752657148</v>
      </c>
      <c r="J18" s="948">
        <v>10863.777680985844</v>
      </c>
      <c r="K18" s="948">
        <v>42422.534202448631</v>
      </c>
    </row>
    <row r="19" spans="1:11" s="956" customFormat="1" ht="15.75">
      <c r="A19" s="955" t="s">
        <v>1127</v>
      </c>
      <c r="B19" s="948">
        <v>10398.496206198866</v>
      </c>
      <c r="C19" s="948">
        <v>10984.893961465663</v>
      </c>
      <c r="D19" s="948">
        <v>11335.099349124594</v>
      </c>
      <c r="E19" s="948">
        <v>10853.641875699221</v>
      </c>
      <c r="F19" s="949">
        <v>43572.131392488343</v>
      </c>
      <c r="G19" s="948">
        <v>10386.433670434972</v>
      </c>
      <c r="H19" s="948">
        <v>10409.841066101191</v>
      </c>
      <c r="I19" s="948">
        <v>10653.858618725051</v>
      </c>
      <c r="J19" s="948">
        <v>10825.855313878961</v>
      </c>
      <c r="K19" s="948">
        <v>42275.988669140177</v>
      </c>
    </row>
    <row r="20" spans="1:11" s="956" customFormat="1" ht="15.75">
      <c r="A20" s="955" t="s">
        <v>1128</v>
      </c>
      <c r="B20" s="948">
        <v>37.169205417445077</v>
      </c>
      <c r="C20" s="948">
        <v>1.4114681761157044E-6</v>
      </c>
      <c r="D20" s="948">
        <v>70.377815496114906</v>
      </c>
      <c r="E20" s="948">
        <v>22.622444796877694</v>
      </c>
      <c r="F20" s="949">
        <v>130.16946712190585</v>
      </c>
      <c r="G20" s="948">
        <v>41.624205524922161</v>
      </c>
      <c r="H20" s="948">
        <v>7.3236370603810155</v>
      </c>
      <c r="I20" s="948">
        <v>20.842839197892868</v>
      </c>
      <c r="J20" s="948">
        <v>24.185246293725427</v>
      </c>
      <c r="K20" s="948">
        <v>93.975928076921477</v>
      </c>
    </row>
    <row r="21" spans="1:11" s="956" customFormat="1" ht="12.75">
      <c r="A21" s="955" t="s">
        <v>1129</v>
      </c>
      <c r="B21" s="948">
        <v>4.4241426913382043</v>
      </c>
      <c r="C21" s="948">
        <v>4.9694313922989215</v>
      </c>
      <c r="D21" s="948">
        <v>24.513816129213687</v>
      </c>
      <c r="E21" s="948">
        <v>7.0669915074418537</v>
      </c>
      <c r="F21" s="949">
        <v>40.974381720292669</v>
      </c>
      <c r="G21" s="948">
        <v>15.537209266654058</v>
      </c>
      <c r="H21" s="948">
        <v>8.6099804175209513</v>
      </c>
      <c r="I21" s="948">
        <v>14.685294734204916</v>
      </c>
      <c r="J21" s="948">
        <v>13.737120813158608</v>
      </c>
      <c r="K21" s="948">
        <v>52.569605231538532</v>
      </c>
    </row>
    <row r="22" spans="1:11" s="956" customFormat="1" ht="6" customHeight="1">
      <c r="A22" s="953"/>
      <c r="B22" s="948"/>
      <c r="C22" s="948"/>
      <c r="D22" s="948"/>
      <c r="E22" s="948"/>
      <c r="F22" s="949"/>
      <c r="G22" s="948"/>
      <c r="H22" s="948"/>
      <c r="I22" s="948"/>
      <c r="J22" s="948"/>
      <c r="K22" s="948"/>
    </row>
    <row r="23" spans="1:11" s="956" customFormat="1" ht="12.75">
      <c r="A23" s="958" t="s">
        <v>1130</v>
      </c>
      <c r="B23" s="948">
        <v>11496.101177829212</v>
      </c>
      <c r="C23" s="948">
        <v>12026.341209599115</v>
      </c>
      <c r="D23" s="948">
        <v>12146.66869223365</v>
      </c>
      <c r="E23" s="948">
        <v>13127.984230184176</v>
      </c>
      <c r="F23" s="949">
        <v>48797.095309846154</v>
      </c>
      <c r="G23" s="948">
        <v>12523.957446788805</v>
      </c>
      <c r="H23" s="948">
        <v>12152.679618656186</v>
      </c>
      <c r="I23" s="948">
        <v>12730.722709318648</v>
      </c>
      <c r="J23" s="948">
        <v>14333.279704660516</v>
      </c>
      <c r="K23" s="948">
        <v>51740.63947942415</v>
      </c>
    </row>
    <row r="24" spans="1:11" s="956" customFormat="1" ht="15.75">
      <c r="A24" s="955" t="s">
        <v>1127</v>
      </c>
      <c r="B24" s="948">
        <v>11464.070724917237</v>
      </c>
      <c r="C24" s="948">
        <v>11980.274393738226</v>
      </c>
      <c r="D24" s="948">
        <v>12114.985467927856</v>
      </c>
      <c r="E24" s="948">
        <v>13056.687807565839</v>
      </c>
      <c r="F24" s="949">
        <v>48616.018394149156</v>
      </c>
      <c r="G24" s="948">
        <v>12421.843908954052</v>
      </c>
      <c r="H24" s="948">
        <v>12074.658574384513</v>
      </c>
      <c r="I24" s="948">
        <v>12644.483690574907</v>
      </c>
      <c r="J24" s="948">
        <v>14160.027793392321</v>
      </c>
      <c r="K24" s="948">
        <v>51301.013967305793</v>
      </c>
    </row>
    <row r="25" spans="1:11" s="956" customFormat="1" ht="12.75">
      <c r="A25" s="955" t="s">
        <v>1129</v>
      </c>
      <c r="B25" s="948">
        <v>32.030452911974059</v>
      </c>
      <c r="C25" s="948">
        <v>46.066815860891225</v>
      </c>
      <c r="D25" s="948">
        <v>31.683224305794859</v>
      </c>
      <c r="E25" s="948">
        <v>71.296422618338241</v>
      </c>
      <c r="F25" s="949">
        <v>181.07691569699836</v>
      </c>
      <c r="G25" s="948">
        <v>102.11353783475073</v>
      </c>
      <c r="H25" s="948">
        <v>78.021044271671258</v>
      </c>
      <c r="I25" s="948">
        <v>86.239018743739649</v>
      </c>
      <c r="J25" s="948">
        <v>173.25191126819152</v>
      </c>
      <c r="K25" s="948">
        <v>439.62551211835319</v>
      </c>
    </row>
    <row r="26" spans="1:11" s="956" customFormat="1" ht="6" customHeight="1">
      <c r="A26" s="953"/>
      <c r="B26" s="948"/>
      <c r="C26" s="948"/>
      <c r="D26" s="948"/>
      <c r="E26" s="948"/>
      <c r="F26" s="949"/>
      <c r="G26" s="948"/>
      <c r="H26" s="948"/>
      <c r="I26" s="948"/>
      <c r="J26" s="948"/>
      <c r="K26" s="948"/>
    </row>
    <row r="27" spans="1:11" s="957" customFormat="1" ht="12.75">
      <c r="A27" s="954" t="s">
        <v>1131</v>
      </c>
      <c r="B27" s="945">
        <v>1567.9482205805587</v>
      </c>
      <c r="C27" s="945">
        <v>2001.8090500436679</v>
      </c>
      <c r="D27" s="945">
        <v>2676.7834507743114</v>
      </c>
      <c r="E27" s="945">
        <v>1910.8877534667679</v>
      </c>
      <c r="F27" s="951">
        <v>8157.4284748653063</v>
      </c>
      <c r="G27" s="945">
        <v>1774.8861066039631</v>
      </c>
      <c r="H27" s="945">
        <v>2225.8098355375278</v>
      </c>
      <c r="I27" s="945">
        <v>2559.6698465266923</v>
      </c>
      <c r="J27" s="945">
        <v>1557.3256422611237</v>
      </c>
      <c r="K27" s="945">
        <v>8117.691430929307</v>
      </c>
    </row>
    <row r="28" spans="1:11" s="956" customFormat="1" ht="12.75">
      <c r="A28" s="958" t="s">
        <v>1132</v>
      </c>
      <c r="B28" s="948">
        <v>3243.5749169043847</v>
      </c>
      <c r="C28" s="948">
        <v>3895.0180172795854</v>
      </c>
      <c r="D28" s="948">
        <v>4743.6298064265993</v>
      </c>
      <c r="E28" s="948">
        <v>3980.4759954091119</v>
      </c>
      <c r="F28" s="949">
        <v>15862.698736019682</v>
      </c>
      <c r="G28" s="948">
        <v>3651.8122314392845</v>
      </c>
      <c r="H28" s="948">
        <v>4259.9200569068216</v>
      </c>
      <c r="I28" s="948">
        <v>4757.0235322871104</v>
      </c>
      <c r="J28" s="948">
        <v>3765.0512866072277</v>
      </c>
      <c r="K28" s="948">
        <v>16433.807107240442</v>
      </c>
    </row>
    <row r="29" spans="1:11" s="956" customFormat="1" ht="12.75">
      <c r="A29" s="955" t="s">
        <v>1133</v>
      </c>
      <c r="B29" s="948">
        <v>67.563799713370628</v>
      </c>
      <c r="C29" s="948">
        <v>46.881508209454644</v>
      </c>
      <c r="D29" s="948">
        <v>51.853994547864332</v>
      </c>
      <c r="E29" s="948">
        <v>32.779239899348795</v>
      </c>
      <c r="F29" s="949">
        <v>199.07854237003841</v>
      </c>
      <c r="G29" s="948">
        <v>57.633184657211345</v>
      </c>
      <c r="H29" s="948">
        <v>47.682541685691881</v>
      </c>
      <c r="I29" s="948">
        <v>24.508997327247307</v>
      </c>
      <c r="J29" s="948">
        <v>59.266484572664496</v>
      </c>
      <c r="K29" s="948">
        <v>189.09120824281501</v>
      </c>
    </row>
    <row r="30" spans="1:11" s="956" customFormat="1" ht="12.75">
      <c r="A30" s="955" t="s">
        <v>1134</v>
      </c>
      <c r="B30" s="948">
        <v>85.720717035734197</v>
      </c>
      <c r="C30" s="948">
        <v>88.379762044758493</v>
      </c>
      <c r="D30" s="948">
        <v>81.13419366713876</v>
      </c>
      <c r="E30" s="948">
        <v>76.284927626634214</v>
      </c>
      <c r="F30" s="949">
        <v>331.51960037426568</v>
      </c>
      <c r="G30" s="948">
        <v>91.467049794716303</v>
      </c>
      <c r="H30" s="948">
        <v>87.323335872749681</v>
      </c>
      <c r="I30" s="948">
        <v>81.599690157119994</v>
      </c>
      <c r="J30" s="948">
        <v>95.828087671218867</v>
      </c>
      <c r="K30" s="948">
        <v>356.2181634958049</v>
      </c>
    </row>
    <row r="31" spans="1:11" s="956" customFormat="1" ht="15.75">
      <c r="A31" s="955" t="s">
        <v>1135</v>
      </c>
      <c r="B31" s="948">
        <v>547.69889550667267</v>
      </c>
      <c r="C31" s="948">
        <v>601.57038480706842</v>
      </c>
      <c r="D31" s="948">
        <v>702.27828393921436</v>
      </c>
      <c r="E31" s="948">
        <v>565.0413698245377</v>
      </c>
      <c r="F31" s="949">
        <v>2416.5889340774929</v>
      </c>
      <c r="G31" s="948">
        <v>552.73046587142198</v>
      </c>
      <c r="H31" s="948">
        <v>667.3114553574685</v>
      </c>
      <c r="I31" s="948">
        <v>721.05891702230088</v>
      </c>
      <c r="J31" s="948">
        <v>601.44487637536145</v>
      </c>
      <c r="K31" s="948">
        <v>2542.5457146265526</v>
      </c>
    </row>
    <row r="32" spans="1:11" s="956" customFormat="1" ht="15.75">
      <c r="A32" s="955" t="s">
        <v>1136</v>
      </c>
      <c r="B32" s="948">
        <v>589.47972528269327</v>
      </c>
      <c r="C32" s="948">
        <v>970.93992963847654</v>
      </c>
      <c r="D32" s="948">
        <v>1712.6646201128958</v>
      </c>
      <c r="E32" s="948">
        <v>712.56782191767911</v>
      </c>
      <c r="F32" s="949">
        <v>3985.6520969517442</v>
      </c>
      <c r="G32" s="948">
        <v>570.85062939720433</v>
      </c>
      <c r="H32" s="948">
        <v>1160.3073435288818</v>
      </c>
      <c r="I32" s="948">
        <v>1789.7718300649046</v>
      </c>
      <c r="J32" s="948">
        <v>735.18432936931254</v>
      </c>
      <c r="K32" s="948">
        <v>4256.1141323603033</v>
      </c>
    </row>
    <row r="33" spans="1:11" s="956" customFormat="1" ht="15.75">
      <c r="A33" s="955" t="s">
        <v>1137</v>
      </c>
      <c r="B33" s="948">
        <v>1953.1117793659137</v>
      </c>
      <c r="C33" s="948">
        <v>2187.2464325798273</v>
      </c>
      <c r="D33" s="948">
        <v>2195.6987141594859</v>
      </c>
      <c r="E33" s="948">
        <v>2593.802636140912</v>
      </c>
      <c r="F33" s="949">
        <v>8929.859562246138</v>
      </c>
      <c r="G33" s="948">
        <v>2379.1309017187305</v>
      </c>
      <c r="H33" s="948">
        <v>2297.2953804620297</v>
      </c>
      <c r="I33" s="948">
        <v>2140.0840977155372</v>
      </c>
      <c r="J33" s="948">
        <v>2273.32750861867</v>
      </c>
      <c r="K33" s="948">
        <v>9089.8378885149668</v>
      </c>
    </row>
    <row r="34" spans="1:11" s="956" customFormat="1" ht="6" customHeight="1">
      <c r="A34" s="953"/>
      <c r="B34" s="948"/>
      <c r="C34" s="948"/>
      <c r="D34" s="948"/>
      <c r="E34" s="948"/>
      <c r="F34" s="949"/>
      <c r="G34" s="948"/>
      <c r="H34" s="948"/>
      <c r="I34" s="948"/>
      <c r="J34" s="948"/>
      <c r="K34" s="948"/>
    </row>
    <row r="35" spans="1:11" s="956" customFormat="1" ht="12.75">
      <c r="A35" s="958" t="s">
        <v>1138</v>
      </c>
      <c r="B35" s="948">
        <v>1675.6266963238259</v>
      </c>
      <c r="C35" s="948">
        <v>1893.2089672359173</v>
      </c>
      <c r="D35" s="948">
        <v>2066.8463556522875</v>
      </c>
      <c r="E35" s="948">
        <v>2069.5882419423433</v>
      </c>
      <c r="F35" s="949">
        <v>7705.2702611543737</v>
      </c>
      <c r="G35" s="948">
        <v>1876.9261248353214</v>
      </c>
      <c r="H35" s="948">
        <v>2034.1102213692939</v>
      </c>
      <c r="I35" s="948">
        <v>2197.3536857604176</v>
      </c>
      <c r="J35" s="948">
        <v>2207.7256443461038</v>
      </c>
      <c r="K35" s="948">
        <v>8316.1156763111358</v>
      </c>
    </row>
    <row r="36" spans="1:11" s="956" customFormat="1" ht="12.75">
      <c r="A36" s="955" t="s">
        <v>1133</v>
      </c>
      <c r="B36" s="948">
        <v>4.6435417577799569</v>
      </c>
      <c r="C36" s="948">
        <v>5.4068875561794423</v>
      </c>
      <c r="D36" s="948">
        <v>1.9110812003271025</v>
      </c>
      <c r="E36" s="948">
        <v>3.2073758582072802</v>
      </c>
      <c r="F36" s="949">
        <v>15.16888637249378</v>
      </c>
      <c r="G36" s="948">
        <v>8.1135440286143421</v>
      </c>
      <c r="H36" s="948">
        <v>8.2599639720759139</v>
      </c>
      <c r="I36" s="948">
        <v>5.872009654191082</v>
      </c>
      <c r="J36" s="948">
        <v>0.73025452010093961</v>
      </c>
      <c r="K36" s="948">
        <v>22.975772174982279</v>
      </c>
    </row>
    <row r="37" spans="1:11" s="956" customFormat="1" ht="12.75">
      <c r="A37" s="955" t="s">
        <v>1134</v>
      </c>
      <c r="B37" s="948">
        <v>21.149722007792089</v>
      </c>
      <c r="C37" s="948">
        <v>21.789909097275277</v>
      </c>
      <c r="D37" s="948">
        <v>25.152992923720362</v>
      </c>
      <c r="E37" s="948">
        <v>27.110809507983824</v>
      </c>
      <c r="F37" s="949">
        <v>95.203433536771541</v>
      </c>
      <c r="G37" s="948">
        <v>24.629740493805699</v>
      </c>
      <c r="H37" s="948">
        <v>27.188039579104526</v>
      </c>
      <c r="I37" s="948">
        <v>30.220548695183123</v>
      </c>
      <c r="J37" s="948">
        <v>21.150652251197702</v>
      </c>
      <c r="K37" s="948">
        <v>103.18898101929105</v>
      </c>
    </row>
    <row r="38" spans="1:11" s="956" customFormat="1" ht="15.75">
      <c r="A38" s="955" t="s">
        <v>1135</v>
      </c>
      <c r="B38" s="948">
        <v>531.36936907952781</v>
      </c>
      <c r="C38" s="948">
        <v>577.90298383011464</v>
      </c>
      <c r="D38" s="948">
        <v>582.56227496446104</v>
      </c>
      <c r="E38" s="948">
        <v>580.20695071401076</v>
      </c>
      <c r="F38" s="949">
        <v>2272.0415785881141</v>
      </c>
      <c r="G38" s="948">
        <v>623.39967949195579</v>
      </c>
      <c r="H38" s="948">
        <v>589.19752239086768</v>
      </c>
      <c r="I38" s="948">
        <v>657.16848841169065</v>
      </c>
      <c r="J38" s="948">
        <v>675.06260292272805</v>
      </c>
      <c r="K38" s="948">
        <v>2544.8282932172424</v>
      </c>
    </row>
    <row r="39" spans="1:11" s="956" customFormat="1" ht="15.75">
      <c r="A39" s="955" t="s">
        <v>1136</v>
      </c>
      <c r="B39" s="948">
        <v>312.79551419519498</v>
      </c>
      <c r="C39" s="948">
        <v>461.93627547798906</v>
      </c>
      <c r="D39" s="948">
        <v>617.56160463215463</v>
      </c>
      <c r="E39" s="948">
        <v>467.72499507487282</v>
      </c>
      <c r="F39" s="949">
        <v>1860.0183893802114</v>
      </c>
      <c r="G39" s="948">
        <v>391.73754880184026</v>
      </c>
      <c r="H39" s="948">
        <v>539.15524950881081</v>
      </c>
      <c r="I39" s="948">
        <v>652.32939861479201</v>
      </c>
      <c r="J39" s="948">
        <v>462.72774519470363</v>
      </c>
      <c r="K39" s="948">
        <v>2045.9499421201467</v>
      </c>
    </row>
    <row r="40" spans="1:11" s="956" customFormat="1" ht="15.75">
      <c r="A40" s="955" t="s">
        <v>1137</v>
      </c>
      <c r="B40" s="948">
        <v>805.66854928353098</v>
      </c>
      <c r="C40" s="948">
        <v>826.17291127435897</v>
      </c>
      <c r="D40" s="948">
        <v>839.65840193162444</v>
      </c>
      <c r="E40" s="948">
        <v>991.33811078726876</v>
      </c>
      <c r="F40" s="949">
        <v>3462.837973276783</v>
      </c>
      <c r="G40" s="948">
        <v>829.04561201910565</v>
      </c>
      <c r="H40" s="948">
        <v>870.3094459184349</v>
      </c>
      <c r="I40" s="948">
        <v>851.76324038456073</v>
      </c>
      <c r="J40" s="948">
        <v>1048.0543894573734</v>
      </c>
      <c r="K40" s="948">
        <v>3599.1726877794749</v>
      </c>
    </row>
    <row r="41" spans="1:11" s="956" customFormat="1" ht="6" customHeight="1">
      <c r="A41" s="953"/>
      <c r="B41" s="948"/>
      <c r="C41" s="948"/>
      <c r="D41" s="948"/>
      <c r="E41" s="948"/>
      <c r="F41" s="949"/>
      <c r="G41" s="948"/>
      <c r="H41" s="948"/>
      <c r="I41" s="948"/>
      <c r="J41" s="948"/>
      <c r="K41" s="948"/>
    </row>
    <row r="42" spans="1:11" s="957" customFormat="1" ht="12.75">
      <c r="A42" s="954" t="s">
        <v>1139</v>
      </c>
      <c r="B42" s="945">
        <v>-709.4750027724964</v>
      </c>
      <c r="C42" s="945">
        <v>-1684.8803478953839</v>
      </c>
      <c r="D42" s="945">
        <v>-724.85165355516199</v>
      </c>
      <c r="E42" s="945">
        <v>-1554.0113176772513</v>
      </c>
      <c r="F42" s="951">
        <v>-4673.2183219002936</v>
      </c>
      <c r="G42" s="945">
        <v>-825.60538153797904</v>
      </c>
      <c r="H42" s="945">
        <v>-1539.1896256049324</v>
      </c>
      <c r="I42" s="945">
        <v>-2142.4882388657606</v>
      </c>
      <c r="J42" s="945">
        <v>-2282.5287409086995</v>
      </c>
      <c r="K42" s="945">
        <v>-6789.8119869173715</v>
      </c>
    </row>
    <row r="43" spans="1:11" s="956" customFormat="1" ht="12.75">
      <c r="A43" s="958" t="s">
        <v>1140</v>
      </c>
      <c r="B43" s="959">
        <v>715.82417024489177</v>
      </c>
      <c r="C43" s="959">
        <v>564.89895717767672</v>
      </c>
      <c r="D43" s="959">
        <v>1063.8664456562697</v>
      </c>
      <c r="E43" s="959">
        <v>721.89928324353264</v>
      </c>
      <c r="F43" s="960">
        <v>3066.4888563223703</v>
      </c>
      <c r="G43" s="959">
        <v>899.33747249760802</v>
      </c>
      <c r="H43" s="959">
        <v>790.10790853740446</v>
      </c>
      <c r="I43" s="959">
        <v>894.04743679782064</v>
      </c>
      <c r="J43" s="959">
        <v>370.40836716050421</v>
      </c>
      <c r="K43" s="959">
        <v>2953.9011849933368</v>
      </c>
    </row>
    <row r="44" spans="1:11" s="956" customFormat="1" ht="12.75">
      <c r="A44" s="955" t="s">
        <v>1141</v>
      </c>
      <c r="B44" s="948">
        <v>104.2290905207426</v>
      </c>
      <c r="C44" s="948">
        <v>198.31524557623783</v>
      </c>
      <c r="D44" s="948">
        <v>402.54266100598591</v>
      </c>
      <c r="E44" s="948">
        <v>316.30273791155383</v>
      </c>
      <c r="F44" s="949">
        <v>1021.3897350145201</v>
      </c>
      <c r="G44" s="948">
        <v>235.07825578794402</v>
      </c>
      <c r="H44" s="948">
        <v>288.7790340001996</v>
      </c>
      <c r="I44" s="948">
        <v>282.531284453014</v>
      </c>
      <c r="J44" s="948">
        <v>222.31487002117134</v>
      </c>
      <c r="K44" s="948">
        <v>1028.703444262329</v>
      </c>
    </row>
    <row r="45" spans="1:11" s="956" customFormat="1" ht="12.75">
      <c r="A45" s="955" t="s">
        <v>1142</v>
      </c>
      <c r="B45" s="948">
        <v>294.75683808412941</v>
      </c>
      <c r="C45" s="948">
        <v>201.62237083148446</v>
      </c>
      <c r="D45" s="948">
        <v>266.21191313026412</v>
      </c>
      <c r="E45" s="948">
        <v>375.17805200203713</v>
      </c>
      <c r="F45" s="949">
        <v>1137.7691740479149</v>
      </c>
      <c r="G45" s="948">
        <v>277.34090348965003</v>
      </c>
      <c r="H45" s="948">
        <v>275.44461948722613</v>
      </c>
      <c r="I45" s="948">
        <v>322.9681948348491</v>
      </c>
      <c r="J45" s="948">
        <v>131.40145132931872</v>
      </c>
      <c r="K45" s="948">
        <v>1007.1551691410439</v>
      </c>
    </row>
    <row r="46" spans="1:11" s="956" customFormat="1" ht="12.75">
      <c r="A46" s="961" t="s">
        <v>1143</v>
      </c>
      <c r="B46" s="948">
        <v>79.136787113358054</v>
      </c>
      <c r="C46" s="948">
        <v>84.322037272764135</v>
      </c>
      <c r="D46" s="948">
        <v>99.460976598272993</v>
      </c>
      <c r="E46" s="948">
        <v>125.11721841702601</v>
      </c>
      <c r="F46" s="949">
        <v>388.03701940142116</v>
      </c>
      <c r="G46" s="948">
        <v>62.267426771553588</v>
      </c>
      <c r="H46" s="948">
        <v>83.804954377760097</v>
      </c>
      <c r="I46" s="948">
        <v>91.37502279642662</v>
      </c>
      <c r="J46" s="948">
        <v>94.749085196456335</v>
      </c>
      <c r="K46" s="948">
        <v>332.19648914219664</v>
      </c>
    </row>
    <row r="47" spans="1:11" s="956" customFormat="1" ht="12.75">
      <c r="A47" s="961" t="s">
        <v>1144</v>
      </c>
      <c r="B47" s="959">
        <v>106.25355165707472</v>
      </c>
      <c r="C47" s="959">
        <v>133.88616508954632</v>
      </c>
      <c r="D47" s="959">
        <v>132.88191454352776</v>
      </c>
      <c r="E47" s="959">
        <v>148.08598748204099</v>
      </c>
      <c r="F47" s="960">
        <v>521.10761877218977</v>
      </c>
      <c r="G47" s="959">
        <v>164.247120853973</v>
      </c>
      <c r="H47" s="959">
        <v>170.5418231559317</v>
      </c>
      <c r="I47" s="959">
        <v>145.83561651521595</v>
      </c>
      <c r="J47" s="959">
        <v>149.83118241448534</v>
      </c>
      <c r="K47" s="959">
        <v>630.4557429396059</v>
      </c>
    </row>
    <row r="48" spans="1:11" s="956" customFormat="1" ht="12.75">
      <c r="A48" s="961" t="s">
        <v>1145</v>
      </c>
      <c r="B48" s="948">
        <v>109.36649931369664</v>
      </c>
      <c r="C48" s="948">
        <v>-16.58583153082601</v>
      </c>
      <c r="D48" s="948">
        <v>33.869021988463352</v>
      </c>
      <c r="E48" s="948">
        <v>101.97484610297013</v>
      </c>
      <c r="F48" s="949">
        <v>228.62453587430412</v>
      </c>
      <c r="G48" s="948">
        <v>50.826355864123421</v>
      </c>
      <c r="H48" s="948">
        <v>21.097841953534356</v>
      </c>
      <c r="I48" s="948">
        <v>85.757555523206577</v>
      </c>
      <c r="J48" s="948">
        <v>-113.17881628162294</v>
      </c>
      <c r="K48" s="948">
        <v>44.502937059241418</v>
      </c>
    </row>
    <row r="49" spans="1:11" s="956" customFormat="1" ht="12.75">
      <c r="A49" s="955" t="s">
        <v>1146</v>
      </c>
      <c r="B49" s="959">
        <v>316.83824164001987</v>
      </c>
      <c r="C49" s="959">
        <v>164.96134076995446</v>
      </c>
      <c r="D49" s="959">
        <v>395.11187152001963</v>
      </c>
      <c r="E49" s="959">
        <v>30.418493329941761</v>
      </c>
      <c r="F49" s="960">
        <v>907.32994725993569</v>
      </c>
      <c r="G49" s="959">
        <v>386.91831322001406</v>
      </c>
      <c r="H49" s="959">
        <v>225.88425504997878</v>
      </c>
      <c r="I49" s="959">
        <v>288.54795750995743</v>
      </c>
      <c r="J49" s="959">
        <v>16.692045810014164</v>
      </c>
      <c r="K49" s="959">
        <v>918.0425715899645</v>
      </c>
    </row>
    <row r="50" spans="1:11" s="956" customFormat="1" ht="6" customHeight="1">
      <c r="A50" s="953"/>
      <c r="B50" s="948"/>
      <c r="C50" s="948"/>
      <c r="D50" s="948"/>
      <c r="E50" s="948"/>
      <c r="F50" s="949"/>
      <c r="G50" s="948"/>
      <c r="H50" s="948"/>
      <c r="I50" s="948"/>
      <c r="J50" s="948"/>
      <c r="K50" s="948"/>
    </row>
    <row r="51" spans="1:11" s="956" customFormat="1" ht="12.75">
      <c r="A51" s="958" t="s">
        <v>1147</v>
      </c>
      <c r="B51" s="959">
        <v>1425.2991730173883</v>
      </c>
      <c r="C51" s="959">
        <v>2249.7793050730606</v>
      </c>
      <c r="D51" s="959">
        <v>1788.7180992114315</v>
      </c>
      <c r="E51" s="959">
        <v>2275.910600920784</v>
      </c>
      <c r="F51" s="960">
        <v>7739.7071782226649</v>
      </c>
      <c r="G51" s="959">
        <v>1724.9428540355871</v>
      </c>
      <c r="H51" s="959">
        <v>2329.2975341423371</v>
      </c>
      <c r="I51" s="959">
        <v>3036.5356756635806</v>
      </c>
      <c r="J51" s="959">
        <v>2652.9371080692035</v>
      </c>
      <c r="K51" s="959">
        <v>9743.7131719107092</v>
      </c>
    </row>
    <row r="52" spans="1:11" s="956" customFormat="1" ht="12.75">
      <c r="A52" s="955" t="s">
        <v>1141</v>
      </c>
      <c r="B52" s="948">
        <v>87.817625800810916</v>
      </c>
      <c r="C52" s="948">
        <v>93.851967742595221</v>
      </c>
      <c r="D52" s="948">
        <v>106.14071014351963</v>
      </c>
      <c r="E52" s="948">
        <v>73.751923536299174</v>
      </c>
      <c r="F52" s="949">
        <v>361.56222722322491</v>
      </c>
      <c r="G52" s="948">
        <v>95.642696548268518</v>
      </c>
      <c r="H52" s="948">
        <v>112.89278973632679</v>
      </c>
      <c r="I52" s="948">
        <v>135.89434828180364</v>
      </c>
      <c r="J52" s="948">
        <v>118.18644555508405</v>
      </c>
      <c r="K52" s="948">
        <v>462.61628012148304</v>
      </c>
    </row>
    <row r="53" spans="1:11" s="956" customFormat="1" ht="12.75">
      <c r="A53" s="955" t="s">
        <v>1142</v>
      </c>
      <c r="B53" s="959">
        <v>1302.2969207409124</v>
      </c>
      <c r="C53" s="959">
        <v>2118.3119678965168</v>
      </c>
      <c r="D53" s="959">
        <v>1641.7994298383267</v>
      </c>
      <c r="E53" s="959">
        <v>2147.1883715126555</v>
      </c>
      <c r="F53" s="960">
        <v>7209.5966899884115</v>
      </c>
      <c r="G53" s="959">
        <v>1583.3556381102255</v>
      </c>
      <c r="H53" s="959">
        <v>2167.9004538150079</v>
      </c>
      <c r="I53" s="959">
        <v>2850.5185293880354</v>
      </c>
      <c r="J53" s="959">
        <v>2484.3971075869017</v>
      </c>
      <c r="K53" s="959">
        <v>9086.1717289001699</v>
      </c>
    </row>
    <row r="54" spans="1:11" s="956" customFormat="1" ht="12.75">
      <c r="A54" s="961" t="s">
        <v>1143</v>
      </c>
      <c r="B54" s="948">
        <v>1117.4819257880017</v>
      </c>
      <c r="C54" s="948">
        <v>1932.3242251795837</v>
      </c>
      <c r="D54" s="948">
        <v>1452.1952879027883</v>
      </c>
      <c r="E54" s="948">
        <v>1938.8857949002709</v>
      </c>
      <c r="F54" s="949">
        <v>6440.8872337706453</v>
      </c>
      <c r="G54" s="948">
        <v>1386.944846422884</v>
      </c>
      <c r="H54" s="948">
        <v>1949.3883401738626</v>
      </c>
      <c r="I54" s="948">
        <v>2595.5656641545947</v>
      </c>
      <c r="J54" s="948">
        <v>2226.5408296732139</v>
      </c>
      <c r="K54" s="948">
        <v>8158.4396804245553</v>
      </c>
    </row>
    <row r="55" spans="1:11" s="956" customFormat="1" ht="12.75">
      <c r="A55" s="961" t="s">
        <v>1144</v>
      </c>
      <c r="B55" s="959">
        <v>73.162322174601698</v>
      </c>
      <c r="C55" s="959">
        <v>73.119624833476536</v>
      </c>
      <c r="D55" s="959">
        <v>83.07575807804551</v>
      </c>
      <c r="E55" s="959">
        <v>104.40587649018599</v>
      </c>
      <c r="F55" s="960">
        <v>333.76358157630978</v>
      </c>
      <c r="G55" s="959">
        <v>96.520787954910887</v>
      </c>
      <c r="H55" s="959">
        <v>115.25836510471802</v>
      </c>
      <c r="I55" s="959">
        <v>152.03293967753825</v>
      </c>
      <c r="J55" s="959">
        <v>151.26889608602363</v>
      </c>
      <c r="K55" s="959">
        <v>515.08098882319086</v>
      </c>
    </row>
    <row r="56" spans="1:11" s="956" customFormat="1" ht="12.75">
      <c r="A56" s="961" t="s">
        <v>1145</v>
      </c>
      <c r="B56" s="948">
        <v>111.65267277830895</v>
      </c>
      <c r="C56" s="948">
        <v>112.86811788345614</v>
      </c>
      <c r="D56" s="948">
        <v>106.52838385749273</v>
      </c>
      <c r="E56" s="948">
        <v>103.89670012219877</v>
      </c>
      <c r="F56" s="949">
        <v>434.94587464145656</v>
      </c>
      <c r="G56" s="948">
        <v>99.890003732430742</v>
      </c>
      <c r="H56" s="948">
        <v>103.253748536427</v>
      </c>
      <c r="I56" s="948">
        <v>102.9199255559021</v>
      </c>
      <c r="J56" s="948">
        <v>106.58738182766396</v>
      </c>
      <c r="K56" s="948">
        <v>412.65105965242378</v>
      </c>
    </row>
    <row r="57" spans="1:11" s="956" customFormat="1" ht="12.75">
      <c r="A57" s="955" t="s">
        <v>1146</v>
      </c>
      <c r="B57" s="948">
        <v>35.184626475665063</v>
      </c>
      <c r="C57" s="948">
        <v>37.615369433948757</v>
      </c>
      <c r="D57" s="948">
        <v>40.777959229585392</v>
      </c>
      <c r="E57" s="948">
        <v>54.970305871829353</v>
      </c>
      <c r="F57" s="949">
        <v>168.54826101102856</v>
      </c>
      <c r="G57" s="948">
        <v>45.944519377093101</v>
      </c>
      <c r="H57" s="948">
        <v>48.504290591002288</v>
      </c>
      <c r="I57" s="948">
        <v>50.122797993741791</v>
      </c>
      <c r="J57" s="948">
        <v>50.353554927217601</v>
      </c>
      <c r="K57" s="948">
        <v>194.92516288905477</v>
      </c>
    </row>
    <row r="58" spans="1:11" s="956" customFormat="1" ht="6" customHeight="1">
      <c r="A58" s="953"/>
      <c r="B58" s="948"/>
      <c r="C58" s="948"/>
      <c r="D58" s="948"/>
      <c r="E58" s="948"/>
      <c r="F58" s="949"/>
      <c r="G58" s="948"/>
      <c r="H58" s="948"/>
      <c r="I58" s="948"/>
      <c r="J58" s="948"/>
      <c r="K58" s="948"/>
    </row>
    <row r="59" spans="1:11" s="957" customFormat="1" ht="12.75">
      <c r="A59" s="954" t="s">
        <v>1148</v>
      </c>
      <c r="B59" s="945">
        <v>190.81123586141229</v>
      </c>
      <c r="C59" s="945">
        <v>312.85700237120574</v>
      </c>
      <c r="D59" s="945">
        <v>219.01259231995749</v>
      </c>
      <c r="E59" s="945">
        <v>272.55343818732382</v>
      </c>
      <c r="F59" s="951">
        <v>995.23426873989933</v>
      </c>
      <c r="G59" s="945">
        <v>94.759553373967037</v>
      </c>
      <c r="H59" s="945">
        <v>362.97290616555892</v>
      </c>
      <c r="I59" s="945">
        <v>493.04831250858723</v>
      </c>
      <c r="J59" s="945">
        <v>374.88257783832319</v>
      </c>
      <c r="K59" s="945">
        <v>1325.6633498864364</v>
      </c>
    </row>
    <row r="60" spans="1:11" s="956" customFormat="1" ht="12.75">
      <c r="A60" s="958" t="s">
        <v>1149</v>
      </c>
      <c r="B60" s="948">
        <v>593.18958823177377</v>
      </c>
      <c r="C60" s="948">
        <v>724.57768810964808</v>
      </c>
      <c r="D60" s="948">
        <v>670.68971721220862</v>
      </c>
      <c r="E60" s="948">
        <v>662.19848531612831</v>
      </c>
      <c r="F60" s="949">
        <v>2650.655478869759</v>
      </c>
      <c r="G60" s="948">
        <v>484.08944592762214</v>
      </c>
      <c r="H60" s="948">
        <v>640.41117860240729</v>
      </c>
      <c r="I60" s="948">
        <v>724.81015413741045</v>
      </c>
      <c r="J60" s="948">
        <v>703.51503339536816</v>
      </c>
      <c r="K60" s="948">
        <v>2552.8258120628079</v>
      </c>
    </row>
    <row r="61" spans="1:11" s="956" customFormat="1" ht="12.75">
      <c r="A61" s="962" t="s">
        <v>510</v>
      </c>
      <c r="B61" s="948">
        <v>108.57066274462761</v>
      </c>
      <c r="C61" s="948">
        <v>218.82906876453984</v>
      </c>
      <c r="D61" s="948">
        <v>183.65073693069564</v>
      </c>
      <c r="E61" s="948">
        <v>175.68330327414066</v>
      </c>
      <c r="F61" s="949">
        <v>686.73377171400375</v>
      </c>
      <c r="G61" s="948">
        <v>92.684697216961609</v>
      </c>
      <c r="H61" s="948">
        <v>222.70650231331456</v>
      </c>
      <c r="I61" s="948">
        <v>349.76185193480518</v>
      </c>
      <c r="J61" s="948">
        <v>344.63527658541386</v>
      </c>
      <c r="K61" s="948">
        <v>1009.7883280504951</v>
      </c>
    </row>
    <row r="62" spans="1:11" s="956" customFormat="1" ht="12.75">
      <c r="A62" s="962" t="s">
        <v>1048</v>
      </c>
      <c r="B62" s="948">
        <v>484.61892548714616</v>
      </c>
      <c r="C62" s="948">
        <v>505.74861934510818</v>
      </c>
      <c r="D62" s="948">
        <v>487.03898028151286</v>
      </c>
      <c r="E62" s="948">
        <v>486.51518204198766</v>
      </c>
      <c r="F62" s="949">
        <v>1963.9217071557548</v>
      </c>
      <c r="G62" s="948">
        <v>391.40474871066056</v>
      </c>
      <c r="H62" s="948">
        <v>417.70467628909273</v>
      </c>
      <c r="I62" s="948">
        <v>375.04830220260521</v>
      </c>
      <c r="J62" s="948">
        <v>358.87975680995424</v>
      </c>
      <c r="K62" s="948">
        <v>1543.0374840123127</v>
      </c>
    </row>
    <row r="63" spans="1:11" s="956" customFormat="1" ht="6" customHeight="1">
      <c r="A63" s="953"/>
      <c r="B63" s="948"/>
      <c r="C63" s="948"/>
      <c r="D63" s="948"/>
      <c r="E63" s="948"/>
      <c r="F63" s="949"/>
      <c r="G63" s="948"/>
      <c r="H63" s="948"/>
      <c r="I63" s="948"/>
      <c r="J63" s="948"/>
      <c r="K63" s="948"/>
    </row>
    <row r="64" spans="1:11" s="956" customFormat="1" ht="12.75">
      <c r="A64" s="958" t="s">
        <v>1150</v>
      </c>
      <c r="B64" s="948">
        <v>402.37835237036143</v>
      </c>
      <c r="C64" s="948">
        <v>411.72068573844228</v>
      </c>
      <c r="D64" s="948">
        <v>451.67712489225102</v>
      </c>
      <c r="E64" s="948">
        <v>389.64504712880449</v>
      </c>
      <c r="F64" s="949">
        <v>1655.4212101298592</v>
      </c>
      <c r="G64" s="948">
        <v>389.3298925536551</v>
      </c>
      <c r="H64" s="948">
        <v>277.43827243684848</v>
      </c>
      <c r="I64" s="948">
        <v>231.76184162882319</v>
      </c>
      <c r="J64" s="948">
        <v>328.63245555704486</v>
      </c>
      <c r="K64" s="948">
        <v>1227.1624621763717</v>
      </c>
    </row>
    <row r="65" spans="1:11" s="956" customFormat="1" ht="12.75">
      <c r="A65" s="962" t="s">
        <v>510</v>
      </c>
      <c r="B65" s="948">
        <v>174.78820397989602</v>
      </c>
      <c r="C65" s="948">
        <v>220.02545545001357</v>
      </c>
      <c r="D65" s="948">
        <v>218.93451629231578</v>
      </c>
      <c r="E65" s="948">
        <v>237.44677664214169</v>
      </c>
      <c r="F65" s="949">
        <v>851.19495236436705</v>
      </c>
      <c r="G65" s="948">
        <v>374.77170446817973</v>
      </c>
      <c r="H65" s="948">
        <v>261.32704673207797</v>
      </c>
      <c r="I65" s="948">
        <v>222.21939841397258</v>
      </c>
      <c r="J65" s="948">
        <v>316.70747508730307</v>
      </c>
      <c r="K65" s="948">
        <v>1175.0256247015334</v>
      </c>
    </row>
    <row r="66" spans="1:11" s="956" customFormat="1" ht="12.75">
      <c r="A66" s="962" t="s">
        <v>1048</v>
      </c>
      <c r="B66" s="959">
        <v>227.59014839046546</v>
      </c>
      <c r="C66" s="959">
        <v>191.69523028842872</v>
      </c>
      <c r="D66" s="959">
        <v>232.74260859993524</v>
      </c>
      <c r="E66" s="959">
        <v>152.19827048666278</v>
      </c>
      <c r="F66" s="960">
        <v>804.22625776549216</v>
      </c>
      <c r="G66" s="959">
        <v>14.558188085475333</v>
      </c>
      <c r="H66" s="959">
        <v>16.111225704770511</v>
      </c>
      <c r="I66" s="959">
        <v>9.5424432148506177</v>
      </c>
      <c r="J66" s="959">
        <v>11.924980469741808</v>
      </c>
      <c r="K66" s="959">
        <v>52.136837474838273</v>
      </c>
    </row>
    <row r="67" spans="1:11" s="956" customFormat="1" ht="6" customHeight="1">
      <c r="A67" s="953"/>
      <c r="B67" s="948"/>
      <c r="C67" s="948"/>
      <c r="D67" s="948"/>
      <c r="E67" s="948"/>
      <c r="F67" s="949"/>
      <c r="G67" s="948"/>
      <c r="H67" s="948"/>
      <c r="I67" s="948"/>
      <c r="J67" s="948"/>
      <c r="K67" s="948"/>
    </row>
    <row r="68" spans="1:11" s="957" customFormat="1" ht="15.75">
      <c r="A68" s="944" t="s">
        <v>1151</v>
      </c>
      <c r="B68" s="945">
        <v>654.05532695215345</v>
      </c>
      <c r="C68" s="945">
        <v>306.019446640659</v>
      </c>
      <c r="D68" s="945">
        <v>320.20813860918378</v>
      </c>
      <c r="E68" s="945">
        <v>542.18849683815131</v>
      </c>
      <c r="F68" s="951">
        <v>1822.4714090401476</v>
      </c>
      <c r="G68" s="945">
        <v>447.57995285643437</v>
      </c>
      <c r="H68" s="945">
        <v>-11.47953378192379</v>
      </c>
      <c r="I68" s="945">
        <v>253.05244427240609</v>
      </c>
      <c r="J68" s="945">
        <v>2128.9598572840687</v>
      </c>
      <c r="K68" s="945">
        <v>2818.1127206309852</v>
      </c>
    </row>
    <row r="69" spans="1:11" s="957" customFormat="1" ht="15.75">
      <c r="A69" s="954" t="s">
        <v>1152</v>
      </c>
      <c r="B69" s="945">
        <v>41.324769478942443</v>
      </c>
      <c r="C69" s="945">
        <v>166.45021550952794</v>
      </c>
      <c r="D69" s="945">
        <v>131.96950859737302</v>
      </c>
      <c r="E69" s="945">
        <v>101.99068732967589</v>
      </c>
      <c r="F69" s="951">
        <v>441.73518091551932</v>
      </c>
      <c r="G69" s="945">
        <v>138.25637299765316</v>
      </c>
      <c r="H69" s="945">
        <v>-109.92340898748868</v>
      </c>
      <c r="I69" s="945">
        <v>86.898834254510859</v>
      </c>
      <c r="J69" s="945">
        <v>249.82933639426739</v>
      </c>
      <c r="K69" s="945">
        <v>365.06113465894271</v>
      </c>
    </row>
    <row r="70" spans="1:11" s="956" customFormat="1" ht="12.75">
      <c r="A70" s="958" t="s">
        <v>1153</v>
      </c>
      <c r="B70" s="959">
        <v>168.2546320487977</v>
      </c>
      <c r="C70" s="959">
        <v>219.97327221691049</v>
      </c>
      <c r="D70" s="959">
        <v>230.36507467417925</v>
      </c>
      <c r="E70" s="959">
        <v>207.68085467550861</v>
      </c>
      <c r="F70" s="960">
        <v>826.27383361539603</v>
      </c>
      <c r="G70" s="959">
        <v>218.83699605793959</v>
      </c>
      <c r="H70" s="959">
        <v>185.5884708793709</v>
      </c>
      <c r="I70" s="959">
        <v>240.08188186089791</v>
      </c>
      <c r="J70" s="959">
        <v>259.01827408312579</v>
      </c>
      <c r="K70" s="959">
        <v>903.52562288133413</v>
      </c>
    </row>
    <row r="71" spans="1:11" s="956" customFormat="1" ht="12.75">
      <c r="A71" s="958" t="s">
        <v>1154</v>
      </c>
      <c r="B71" s="948">
        <v>126.92986256985526</v>
      </c>
      <c r="C71" s="948">
        <v>53.523056707382551</v>
      </c>
      <c r="D71" s="948">
        <v>98.395566076806261</v>
      </c>
      <c r="E71" s="948">
        <v>105.69016734583271</v>
      </c>
      <c r="F71" s="949">
        <v>384.53865269987682</v>
      </c>
      <c r="G71" s="948">
        <v>80.580623060286428</v>
      </c>
      <c r="H71" s="948">
        <v>295.5118798668596</v>
      </c>
      <c r="I71" s="948">
        <v>153.18304760638708</v>
      </c>
      <c r="J71" s="948">
        <v>9.188937688858438</v>
      </c>
      <c r="K71" s="948">
        <v>538.46448822239154</v>
      </c>
    </row>
    <row r="72" spans="1:11" s="956" customFormat="1" ht="6" customHeight="1">
      <c r="A72" s="953"/>
      <c r="B72" s="959"/>
      <c r="C72" s="959"/>
      <c r="D72" s="959"/>
      <c r="E72" s="959"/>
      <c r="F72" s="960"/>
      <c r="G72" s="959"/>
      <c r="H72" s="959"/>
      <c r="I72" s="959"/>
      <c r="J72" s="959"/>
      <c r="K72" s="959"/>
    </row>
    <row r="73" spans="1:11" s="957" customFormat="1" ht="12.75">
      <c r="A73" s="954" t="s">
        <v>1155</v>
      </c>
      <c r="B73" s="945">
        <v>612.73055747321098</v>
      </c>
      <c r="C73" s="945">
        <v>139.56923113113103</v>
      </c>
      <c r="D73" s="945">
        <v>188.23863001181081</v>
      </c>
      <c r="E73" s="945">
        <v>440.19780950847542</v>
      </c>
      <c r="F73" s="951">
        <v>1380.7362281246283</v>
      </c>
      <c r="G73" s="945">
        <v>309.32357985878122</v>
      </c>
      <c r="H73" s="945">
        <v>98.443875205564893</v>
      </c>
      <c r="I73" s="945">
        <v>166.1536100178952</v>
      </c>
      <c r="J73" s="945">
        <v>1879.1305208898013</v>
      </c>
      <c r="K73" s="945">
        <v>2453.0515859720426</v>
      </c>
    </row>
    <row r="74" spans="1:11" s="956" customFormat="1" ht="12.75">
      <c r="A74" s="958" t="s">
        <v>1156</v>
      </c>
      <c r="B74" s="948">
        <v>618.11847946067053</v>
      </c>
      <c r="C74" s="948">
        <v>155.8689740982725</v>
      </c>
      <c r="D74" s="948">
        <v>188.95453425706734</v>
      </c>
      <c r="E74" s="948">
        <v>440.80624427018785</v>
      </c>
      <c r="F74" s="949">
        <v>1403.7482320861982</v>
      </c>
      <c r="G74" s="948">
        <v>309.51116359560899</v>
      </c>
      <c r="H74" s="948">
        <v>98.443875205564893</v>
      </c>
      <c r="I74" s="948">
        <v>166.23654156102523</v>
      </c>
      <c r="J74" s="948">
        <v>1879.1305208898013</v>
      </c>
      <c r="K74" s="948">
        <v>2453.3221012520007</v>
      </c>
    </row>
    <row r="75" spans="1:11" s="956" customFormat="1" ht="12.75">
      <c r="A75" s="962" t="s">
        <v>510</v>
      </c>
      <c r="B75" s="948">
        <v>612.67028689001609</v>
      </c>
      <c r="C75" s="948">
        <v>155.7952595799226</v>
      </c>
      <c r="D75" s="948">
        <v>184.42903970999527</v>
      </c>
      <c r="E75" s="948">
        <v>436.70237263003429</v>
      </c>
      <c r="F75" s="949">
        <v>1389.5969588099681</v>
      </c>
      <c r="G75" s="948">
        <v>309.40516354447982</v>
      </c>
      <c r="H75" s="948">
        <v>96.450042408235902</v>
      </c>
      <c r="I75" s="948">
        <v>155.33724714382129</v>
      </c>
      <c r="J75" s="948">
        <v>1877.2260796500207</v>
      </c>
      <c r="K75" s="948">
        <v>2438.4185327465575</v>
      </c>
    </row>
    <row r="76" spans="1:11" s="956" customFormat="1" ht="12.75">
      <c r="A76" s="962" t="s">
        <v>1048</v>
      </c>
      <c r="B76" s="948">
        <v>5.4481925706545065</v>
      </c>
      <c r="C76" s="948">
        <v>7.3714518349878286E-2</v>
      </c>
      <c r="D76" s="948">
        <v>4.5254945470720873</v>
      </c>
      <c r="E76" s="948">
        <v>4.1038716401535398</v>
      </c>
      <c r="F76" s="949">
        <v>14.151273276230011</v>
      </c>
      <c r="G76" s="948">
        <v>0.10600005112918812</v>
      </c>
      <c r="H76" s="948">
        <v>1.9938327973290111</v>
      </c>
      <c r="I76" s="948">
        <v>10.899294417203951</v>
      </c>
      <c r="J76" s="948">
        <v>1.9044412397805537</v>
      </c>
      <c r="K76" s="948">
        <v>14.903568505442703</v>
      </c>
    </row>
    <row r="77" spans="1:11" s="956" customFormat="1" ht="6" customHeight="1">
      <c r="A77" s="953"/>
      <c r="B77" s="948"/>
      <c r="C77" s="948"/>
      <c r="D77" s="948"/>
      <c r="E77" s="948"/>
      <c r="F77" s="949"/>
      <c r="G77" s="948"/>
      <c r="H77" s="948"/>
      <c r="I77" s="948"/>
      <c r="J77" s="948"/>
      <c r="K77" s="948"/>
    </row>
    <row r="78" spans="1:11" s="956" customFormat="1" ht="12.75">
      <c r="A78" s="958" t="s">
        <v>1157</v>
      </c>
      <c r="B78" s="948">
        <v>5.387921987459567</v>
      </c>
      <c r="C78" s="948">
        <v>16.299742967141441</v>
      </c>
      <c r="D78" s="948">
        <v>0.71590424525648966</v>
      </c>
      <c r="E78" s="948">
        <v>0.60843476171241884</v>
      </c>
      <c r="F78" s="949">
        <v>23.012003961569917</v>
      </c>
      <c r="G78" s="948">
        <v>0.18758373682784293</v>
      </c>
      <c r="H78" s="948">
        <v>0</v>
      </c>
      <c r="I78" s="948">
        <v>8.2931543130026653E-2</v>
      </c>
      <c r="J78" s="948">
        <v>0</v>
      </c>
      <c r="K78" s="948">
        <v>0.27051527995786961</v>
      </c>
    </row>
    <row r="79" spans="1:11" s="956" customFormat="1" ht="12.75">
      <c r="A79" s="962" t="s">
        <v>510</v>
      </c>
      <c r="B79" s="948">
        <v>0</v>
      </c>
      <c r="C79" s="948">
        <v>15.755203274824499</v>
      </c>
      <c r="D79" s="948">
        <v>0</v>
      </c>
      <c r="E79" s="948">
        <v>0</v>
      </c>
      <c r="F79" s="949">
        <v>15.755203274824499</v>
      </c>
      <c r="G79" s="948">
        <v>0</v>
      </c>
      <c r="H79" s="948">
        <v>0</v>
      </c>
      <c r="I79" s="948">
        <v>0</v>
      </c>
      <c r="J79" s="948">
        <v>0</v>
      </c>
      <c r="K79" s="948">
        <v>0</v>
      </c>
    </row>
    <row r="80" spans="1:11" s="956" customFormat="1" ht="12.75">
      <c r="A80" s="962" t="s">
        <v>1048</v>
      </c>
      <c r="B80" s="948">
        <v>5.387921987459567</v>
      </c>
      <c r="C80" s="948">
        <v>0.54453969231694088</v>
      </c>
      <c r="D80" s="948">
        <v>0.71590424525648966</v>
      </c>
      <c r="E80" s="948">
        <v>0.60843476171241884</v>
      </c>
      <c r="F80" s="949">
        <v>7.2568006867454162</v>
      </c>
      <c r="G80" s="948">
        <v>0.18758373682784293</v>
      </c>
      <c r="H80" s="948">
        <v>0</v>
      </c>
      <c r="I80" s="948">
        <v>8.2931543130026653E-2</v>
      </c>
      <c r="J80" s="948">
        <v>0</v>
      </c>
      <c r="K80" s="948">
        <v>0.27051527995786961</v>
      </c>
    </row>
    <row r="81" spans="1:11" s="956" customFormat="1" ht="6" customHeight="1">
      <c r="A81" s="953"/>
      <c r="B81" s="948"/>
      <c r="C81" s="948"/>
      <c r="D81" s="948"/>
      <c r="E81" s="948"/>
      <c r="F81" s="949"/>
      <c r="G81" s="948"/>
      <c r="H81" s="948"/>
      <c r="I81" s="948"/>
      <c r="J81" s="948"/>
      <c r="K81" s="948"/>
    </row>
    <row r="82" spans="1:11" s="957" customFormat="1" ht="15.75">
      <c r="A82" s="944" t="s">
        <v>1158</v>
      </c>
      <c r="B82" s="945">
        <v>-501.34537110059119</v>
      </c>
      <c r="C82" s="945">
        <v>247.4760201334374</v>
      </c>
      <c r="D82" s="945">
        <v>1391.7270537156687</v>
      </c>
      <c r="E82" s="945">
        <v>-1252.0729271214122</v>
      </c>
      <c r="F82" s="951">
        <v>-114.21522437289741</v>
      </c>
      <c r="G82" s="945">
        <v>72.993658272811146</v>
      </c>
      <c r="H82" s="945">
        <v>-2100.0236276226933</v>
      </c>
      <c r="I82" s="945">
        <v>-2364.9816067620568</v>
      </c>
      <c r="J82" s="945">
        <v>-2889.2286551461521</v>
      </c>
      <c r="K82" s="945">
        <v>-7281.2402312580907</v>
      </c>
    </row>
    <row r="83" spans="1:11" s="956" customFormat="1" ht="12.75">
      <c r="A83" s="958" t="s">
        <v>1159</v>
      </c>
      <c r="B83" s="948">
        <v>-68.998202350347583</v>
      </c>
      <c r="C83" s="948">
        <v>954.82810733607153</v>
      </c>
      <c r="D83" s="948">
        <v>5640.1471979239686</v>
      </c>
      <c r="E83" s="948">
        <v>215.63357352964658</v>
      </c>
      <c r="F83" s="949">
        <v>6741.6106764393389</v>
      </c>
      <c r="G83" s="948">
        <v>1051.7365347107989</v>
      </c>
      <c r="H83" s="948">
        <v>2529.243375706641</v>
      </c>
      <c r="I83" s="948">
        <v>1961.136950558069</v>
      </c>
      <c r="J83" s="948">
        <v>-106.93557317468003</v>
      </c>
      <c r="K83" s="948">
        <v>5435.1812878008286</v>
      </c>
    </row>
    <row r="84" spans="1:11" s="956" customFormat="1" ht="12.75">
      <c r="A84" s="958" t="s">
        <v>1160</v>
      </c>
      <c r="B84" s="948">
        <v>432.34716875024355</v>
      </c>
      <c r="C84" s="948">
        <v>707.35208720263449</v>
      </c>
      <c r="D84" s="948">
        <v>4248.4201442083004</v>
      </c>
      <c r="E84" s="948">
        <v>1467.7065006510584</v>
      </c>
      <c r="F84" s="949">
        <v>6855.8259008122368</v>
      </c>
      <c r="G84" s="948">
        <v>978.74287643798789</v>
      </c>
      <c r="H84" s="948">
        <v>4629.2670033293343</v>
      </c>
      <c r="I84" s="948">
        <v>4326.1185573201255</v>
      </c>
      <c r="J84" s="948">
        <v>2782.2930819714711</v>
      </c>
      <c r="K84" s="948">
        <v>12716.421519058918</v>
      </c>
    </row>
    <row r="85" spans="1:11" s="956" customFormat="1" ht="6" customHeight="1">
      <c r="A85" s="953"/>
      <c r="B85" s="959"/>
      <c r="C85" s="959"/>
      <c r="D85" s="959"/>
      <c r="E85" s="959"/>
      <c r="F85" s="960"/>
      <c r="G85" s="959"/>
      <c r="H85" s="959"/>
      <c r="I85" s="959"/>
      <c r="J85" s="959"/>
      <c r="K85" s="959"/>
    </row>
    <row r="86" spans="1:11" s="957" customFormat="1" ht="15.75">
      <c r="A86" s="954" t="s">
        <v>1161</v>
      </c>
      <c r="B86" s="945">
        <v>-637.11220585149943</v>
      </c>
      <c r="C86" s="945">
        <v>451.20252272173389</v>
      </c>
      <c r="D86" s="945">
        <v>-841.2524947309048</v>
      </c>
      <c r="E86" s="945">
        <v>-661.65649206260196</v>
      </c>
      <c r="F86" s="951">
        <v>-1688.8186699232724</v>
      </c>
      <c r="G86" s="945">
        <v>-431.41273882857513</v>
      </c>
      <c r="H86" s="945">
        <v>278.90476616332074</v>
      </c>
      <c r="I86" s="945">
        <v>-1610.1804839765732</v>
      </c>
      <c r="J86" s="945">
        <v>-1171.4680924651323</v>
      </c>
      <c r="K86" s="945">
        <v>-2934.1565491069596</v>
      </c>
    </row>
    <row r="87" spans="1:11" s="957" customFormat="1" ht="12.75">
      <c r="A87" s="963" t="s">
        <v>1162</v>
      </c>
      <c r="B87" s="964">
        <v>-187.39860528626542</v>
      </c>
      <c r="C87" s="964">
        <v>1179.629652530612</v>
      </c>
      <c r="D87" s="964">
        <v>-74.199676818985679</v>
      </c>
      <c r="E87" s="964">
        <v>211.77439316041975</v>
      </c>
      <c r="F87" s="965">
        <v>1129.8057635857806</v>
      </c>
      <c r="G87" s="964">
        <v>86.793648701906662</v>
      </c>
      <c r="H87" s="964">
        <v>835.55325221775968</v>
      </c>
      <c r="I87" s="964">
        <v>339.65471953025548</v>
      </c>
      <c r="J87" s="964">
        <v>67.296146837432644</v>
      </c>
      <c r="K87" s="964">
        <v>1329.2977672873544</v>
      </c>
    </row>
    <row r="88" spans="1:11" s="956" customFormat="1" ht="12.75">
      <c r="A88" s="955" t="s">
        <v>1163</v>
      </c>
      <c r="B88" s="948">
        <v>57.011232081534018</v>
      </c>
      <c r="C88" s="948">
        <v>81.314098963689077</v>
      </c>
      <c r="D88" s="948">
        <v>55.854389811210986</v>
      </c>
      <c r="E88" s="948">
        <v>48.052311201363679</v>
      </c>
      <c r="F88" s="949">
        <v>242.23203205779777</v>
      </c>
      <c r="G88" s="948">
        <v>25.027786725340007</v>
      </c>
      <c r="H88" s="948">
        <v>23.331400177643189</v>
      </c>
      <c r="I88" s="948">
        <v>85.520695839442723</v>
      </c>
      <c r="J88" s="948">
        <v>-17.699262239894995</v>
      </c>
      <c r="K88" s="948">
        <v>116.18062050253094</v>
      </c>
    </row>
    <row r="89" spans="1:11" s="956" customFormat="1" ht="12.75">
      <c r="A89" s="955" t="s">
        <v>1164</v>
      </c>
      <c r="B89" s="959">
        <v>20.480156204999961</v>
      </c>
      <c r="C89" s="959">
        <v>4.5967448522250622</v>
      </c>
      <c r="D89" s="959">
        <v>-3.3327692568827718</v>
      </c>
      <c r="E89" s="959">
        <v>10.422270912311802</v>
      </c>
      <c r="F89" s="960">
        <v>32.166402712654055</v>
      </c>
      <c r="G89" s="959">
        <v>10.422697880436264</v>
      </c>
      <c r="H89" s="959">
        <v>-48.182192475632455</v>
      </c>
      <c r="I89" s="959">
        <v>34.121835069129425</v>
      </c>
      <c r="J89" s="959">
        <v>19.430988795607337</v>
      </c>
      <c r="K89" s="959">
        <v>15.793329269540575</v>
      </c>
    </row>
    <row r="90" spans="1:11" s="956" customFormat="1" ht="15.75">
      <c r="A90" s="955" t="s">
        <v>1165</v>
      </c>
      <c r="B90" s="948">
        <v>-264.88999357279943</v>
      </c>
      <c r="C90" s="948">
        <v>1093.7188087146976</v>
      </c>
      <c r="D90" s="948">
        <v>-126.7212973733139</v>
      </c>
      <c r="E90" s="948">
        <v>153.29981104674425</v>
      </c>
      <c r="F90" s="949">
        <v>855.40732881532858</v>
      </c>
      <c r="G90" s="948">
        <v>51.34316409613038</v>
      </c>
      <c r="H90" s="948">
        <v>860.40404451574886</v>
      </c>
      <c r="I90" s="948">
        <v>220.01218862168332</v>
      </c>
      <c r="J90" s="948">
        <v>65.564420281720317</v>
      </c>
      <c r="K90" s="948">
        <v>1197.3238175152828</v>
      </c>
    </row>
    <row r="91" spans="1:11" s="956" customFormat="1" ht="6" customHeight="1">
      <c r="A91" s="953"/>
      <c r="B91" s="959"/>
      <c r="C91" s="959"/>
      <c r="D91" s="959"/>
      <c r="E91" s="959"/>
      <c r="F91" s="960"/>
      <c r="G91" s="959"/>
      <c r="H91" s="959"/>
      <c r="I91" s="959"/>
      <c r="J91" s="959"/>
      <c r="K91" s="959"/>
    </row>
    <row r="92" spans="1:11" s="957" customFormat="1" ht="12.75">
      <c r="A92" s="963" t="s">
        <v>1166</v>
      </c>
      <c r="B92" s="945">
        <v>449.71360056523395</v>
      </c>
      <c r="C92" s="945">
        <v>728.42712980887802</v>
      </c>
      <c r="D92" s="945">
        <v>767.05281791191919</v>
      </c>
      <c r="E92" s="945">
        <v>873.43088522302173</v>
      </c>
      <c r="F92" s="951">
        <v>2818.6244335090532</v>
      </c>
      <c r="G92" s="945">
        <v>518.20638753048172</v>
      </c>
      <c r="H92" s="945">
        <v>556.64848605443888</v>
      </c>
      <c r="I92" s="945">
        <v>1949.8352035068285</v>
      </c>
      <c r="J92" s="945">
        <v>1238.7642393025649</v>
      </c>
      <c r="K92" s="945">
        <v>4263.4543163943144</v>
      </c>
    </row>
    <row r="93" spans="1:11" s="956" customFormat="1" ht="12.75">
      <c r="A93" s="955" t="s">
        <v>1163</v>
      </c>
      <c r="B93" s="948">
        <v>201.08722004140679</v>
      </c>
      <c r="C93" s="948">
        <v>122.15682955023746</v>
      </c>
      <c r="D93" s="948">
        <v>127.6989576716696</v>
      </c>
      <c r="E93" s="948">
        <v>115.70444148189915</v>
      </c>
      <c r="F93" s="949">
        <v>566.64744874521307</v>
      </c>
      <c r="G93" s="948">
        <v>-82.712246516707907</v>
      </c>
      <c r="H93" s="948">
        <v>48.553575879667889</v>
      </c>
      <c r="I93" s="948">
        <v>20.260808932919964</v>
      </c>
      <c r="J93" s="948">
        <v>-3.5922845955241343</v>
      </c>
      <c r="K93" s="948">
        <v>-17.490146299644188</v>
      </c>
    </row>
    <row r="94" spans="1:11" s="956" customFormat="1" ht="12.75">
      <c r="A94" s="955" t="s">
        <v>1164</v>
      </c>
      <c r="B94" s="948">
        <v>225.84695996438705</v>
      </c>
      <c r="C94" s="948">
        <v>624.35791292904742</v>
      </c>
      <c r="D94" s="948">
        <v>358.11691464072908</v>
      </c>
      <c r="E94" s="948">
        <v>629.79040363001718</v>
      </c>
      <c r="F94" s="949">
        <v>1838.1121911641806</v>
      </c>
      <c r="G94" s="948">
        <v>370.68280344560571</v>
      </c>
      <c r="H94" s="948">
        <v>1085.594474389899</v>
      </c>
      <c r="I94" s="948">
        <v>1460.2297589295754</v>
      </c>
      <c r="J94" s="948">
        <v>985.53525581646295</v>
      </c>
      <c r="K94" s="948">
        <v>3902.0422925815428</v>
      </c>
    </row>
    <row r="95" spans="1:11" s="956" customFormat="1" ht="15.75">
      <c r="A95" s="955" t="s">
        <v>1167</v>
      </c>
      <c r="B95" s="948">
        <v>22.779420559440112</v>
      </c>
      <c r="C95" s="948">
        <v>-18.087612670406891</v>
      </c>
      <c r="D95" s="948">
        <v>281.2369455995206</v>
      </c>
      <c r="E95" s="948">
        <v>127.9360401111054</v>
      </c>
      <c r="F95" s="949">
        <v>413.86479359965921</v>
      </c>
      <c r="G95" s="948">
        <v>230.23583060158398</v>
      </c>
      <c r="H95" s="948">
        <v>-577.49956421512798</v>
      </c>
      <c r="I95" s="948">
        <v>469.34463564433321</v>
      </c>
      <c r="J95" s="948">
        <v>256.82126808162627</v>
      </c>
      <c r="K95" s="948">
        <v>378.90217011241549</v>
      </c>
    </row>
    <row r="96" spans="1:11" s="956" customFormat="1" ht="6" customHeight="1">
      <c r="A96" s="953"/>
      <c r="B96" s="948"/>
      <c r="C96" s="948"/>
      <c r="D96" s="948"/>
      <c r="E96" s="948"/>
      <c r="F96" s="949"/>
      <c r="G96" s="948"/>
      <c r="H96" s="948"/>
      <c r="I96" s="948"/>
      <c r="J96" s="948"/>
      <c r="K96" s="948"/>
    </row>
    <row r="97" spans="1:11" s="957" customFormat="1" ht="12.75">
      <c r="A97" s="954" t="s">
        <v>1168</v>
      </c>
      <c r="B97" s="945">
        <v>1687.7192179503106</v>
      </c>
      <c r="C97" s="945">
        <v>1904.1658259602877</v>
      </c>
      <c r="D97" s="945">
        <v>-1838.786246754305</v>
      </c>
      <c r="E97" s="945">
        <v>564.64097444759352</v>
      </c>
      <c r="F97" s="951">
        <v>2317.7397716038868</v>
      </c>
      <c r="G97" s="945">
        <v>871.45337015057657</v>
      </c>
      <c r="H97" s="945">
        <v>-3108.8936532543239</v>
      </c>
      <c r="I97" s="945">
        <v>-1531.6895599907739</v>
      </c>
      <c r="J97" s="945">
        <v>1447.0579480192835</v>
      </c>
      <c r="K97" s="945">
        <v>-2322.071895075238</v>
      </c>
    </row>
    <row r="98" spans="1:11" s="957" customFormat="1" ht="15.75">
      <c r="A98" s="963" t="s">
        <v>1169</v>
      </c>
      <c r="B98" s="945">
        <v>1445.4653627145624</v>
      </c>
      <c r="C98" s="945">
        <v>1651.419505394003</v>
      </c>
      <c r="D98" s="945">
        <v>1215.1213394088738</v>
      </c>
      <c r="E98" s="945">
        <v>208.59443454427509</v>
      </c>
      <c r="F98" s="951">
        <v>4520.6006420617141</v>
      </c>
      <c r="G98" s="945">
        <v>513.25667076515731</v>
      </c>
      <c r="H98" s="945">
        <v>-74.672746951379949</v>
      </c>
      <c r="I98" s="945">
        <v>516.02423661885882</v>
      </c>
      <c r="J98" s="945">
        <v>1502.9823961365767</v>
      </c>
      <c r="K98" s="945">
        <v>2457.5905565692128</v>
      </c>
    </row>
    <row r="99" spans="1:11" s="956" customFormat="1" ht="12.75">
      <c r="A99" s="955" t="s">
        <v>1170</v>
      </c>
      <c r="B99" s="948">
        <v>-21.431744957019546</v>
      </c>
      <c r="C99" s="948">
        <v>318.74125167535493</v>
      </c>
      <c r="D99" s="948">
        <v>370.46862807272703</v>
      </c>
      <c r="E99" s="948">
        <v>159.65555073374642</v>
      </c>
      <c r="F99" s="949">
        <v>827.43368552480888</v>
      </c>
      <c r="G99" s="948">
        <v>192.16171496004404</v>
      </c>
      <c r="H99" s="948">
        <v>40.629218940912878</v>
      </c>
      <c r="I99" s="948">
        <v>125.0374017792998</v>
      </c>
      <c r="J99" s="948">
        <v>497.11045159984894</v>
      </c>
      <c r="K99" s="948">
        <v>854.93878728010566</v>
      </c>
    </row>
    <row r="100" spans="1:11" s="956" customFormat="1" ht="12.75">
      <c r="A100" s="955" t="s">
        <v>430</v>
      </c>
      <c r="B100" s="948">
        <v>1466.897107671582</v>
      </c>
      <c r="C100" s="948">
        <v>1332.6782537186477</v>
      </c>
      <c r="D100" s="948">
        <v>844.65271133614692</v>
      </c>
      <c r="E100" s="948">
        <v>48.938883810528694</v>
      </c>
      <c r="F100" s="949">
        <v>3693.1669565369057</v>
      </c>
      <c r="G100" s="948">
        <v>321.09495580511322</v>
      </c>
      <c r="H100" s="948">
        <v>-115.30196589229283</v>
      </c>
      <c r="I100" s="948">
        <v>390.98683483955904</v>
      </c>
      <c r="J100" s="948">
        <v>1005.8719445367278</v>
      </c>
      <c r="K100" s="948">
        <v>1602.6517692891073</v>
      </c>
    </row>
    <row r="101" spans="1:11" s="957" customFormat="1" ht="12.75">
      <c r="A101" s="963" t="s">
        <v>1171</v>
      </c>
      <c r="B101" s="945">
        <v>-242.25385523574812</v>
      </c>
      <c r="C101" s="945">
        <v>-252.74632056628479</v>
      </c>
      <c r="D101" s="945">
        <v>3053.9075861631791</v>
      </c>
      <c r="E101" s="945">
        <v>-356.04653990331843</v>
      </c>
      <c r="F101" s="951">
        <v>2202.8608704578278</v>
      </c>
      <c r="G101" s="945">
        <v>-358.19669938541932</v>
      </c>
      <c r="H101" s="945">
        <v>3034.2209063029445</v>
      </c>
      <c r="I101" s="945">
        <v>2047.7137966096325</v>
      </c>
      <c r="J101" s="945">
        <v>55.924448117293295</v>
      </c>
      <c r="K101" s="945">
        <v>4779.6624516444517</v>
      </c>
    </row>
    <row r="102" spans="1:11" s="956" customFormat="1" ht="12.75">
      <c r="A102" s="955" t="s">
        <v>1170</v>
      </c>
      <c r="B102" s="948">
        <v>2.3299406852059974</v>
      </c>
      <c r="C102" s="948">
        <v>4.9333104694563508</v>
      </c>
      <c r="D102" s="948">
        <v>0.66360231241136081</v>
      </c>
      <c r="E102" s="948">
        <v>1.2003488338703108</v>
      </c>
      <c r="F102" s="949">
        <v>9.1272023009440204</v>
      </c>
      <c r="G102" s="948">
        <v>-4.6058926009215524</v>
      </c>
      <c r="H102" s="948">
        <v>-0.67631653888615051</v>
      </c>
      <c r="I102" s="948">
        <v>-12.235847178872985</v>
      </c>
      <c r="J102" s="948">
        <v>-15.951438478710015</v>
      </c>
      <c r="K102" s="948">
        <v>-33.469494797390702</v>
      </c>
    </row>
    <row r="103" spans="1:11" s="956" customFormat="1" ht="12.75">
      <c r="A103" s="961" t="s">
        <v>1172</v>
      </c>
      <c r="B103" s="948">
        <v>0.28074438854675715</v>
      </c>
      <c r="C103" s="948">
        <v>3.6743720653416001</v>
      </c>
      <c r="D103" s="948">
        <v>-1.8391992072448549</v>
      </c>
      <c r="E103" s="948">
        <v>3.525465144886522</v>
      </c>
      <c r="F103" s="949">
        <v>5.6413823915300245</v>
      </c>
      <c r="G103" s="948">
        <v>-4.9155358822586352</v>
      </c>
      <c r="H103" s="948">
        <v>-1.9683553468628894</v>
      </c>
      <c r="I103" s="948">
        <v>-11.840905775235433</v>
      </c>
      <c r="J103" s="948">
        <v>-8.6120018653462651</v>
      </c>
      <c r="K103" s="948">
        <v>-27.336798869703223</v>
      </c>
    </row>
    <row r="104" spans="1:11" s="956" customFormat="1" ht="12.75">
      <c r="A104" s="961" t="s">
        <v>1173</v>
      </c>
      <c r="B104" s="948">
        <v>2.0491962966592401</v>
      </c>
      <c r="C104" s="948">
        <v>1.25893840411475</v>
      </c>
      <c r="D104" s="948">
        <v>2.5028015196562152</v>
      </c>
      <c r="E104" s="948">
        <v>-2.325116311016211</v>
      </c>
      <c r="F104" s="949">
        <v>3.4858199094139946</v>
      </c>
      <c r="G104" s="948">
        <v>0.30964328133708335</v>
      </c>
      <c r="H104" s="948">
        <v>1.2920388079767389</v>
      </c>
      <c r="I104" s="948">
        <v>-0.3949414036375527</v>
      </c>
      <c r="J104" s="948">
        <v>-7.3394366133637465</v>
      </c>
      <c r="K104" s="948">
        <v>-6.1326959276874771</v>
      </c>
    </row>
    <row r="105" spans="1:11" s="956" customFormat="1" ht="12.75">
      <c r="A105" s="955" t="s">
        <v>430</v>
      </c>
      <c r="B105" s="948">
        <v>-244.58379592095412</v>
      </c>
      <c r="C105" s="948">
        <v>-257.67963103574118</v>
      </c>
      <c r="D105" s="948">
        <v>3053.2439838507676</v>
      </c>
      <c r="E105" s="948">
        <v>-357.24688873718878</v>
      </c>
      <c r="F105" s="949">
        <v>2193.7336681568836</v>
      </c>
      <c r="G105" s="948">
        <v>-353.59080678449783</v>
      </c>
      <c r="H105" s="948">
        <v>3034.8972228418302</v>
      </c>
      <c r="I105" s="948">
        <v>2059.949643788505</v>
      </c>
      <c r="J105" s="948">
        <v>71.875886596003326</v>
      </c>
      <c r="K105" s="948">
        <v>4813.1319464418402</v>
      </c>
    </row>
    <row r="106" spans="1:11" s="956" customFormat="1" ht="6" customHeight="1">
      <c r="A106" s="953"/>
      <c r="B106" s="948"/>
      <c r="C106" s="948"/>
      <c r="D106" s="948"/>
      <c r="E106" s="948"/>
      <c r="F106" s="949"/>
      <c r="G106" s="948"/>
      <c r="H106" s="948"/>
      <c r="I106" s="948"/>
      <c r="J106" s="948"/>
      <c r="K106" s="948"/>
    </row>
    <row r="107" spans="1:11" s="957" customFormat="1" ht="15.75" customHeight="1">
      <c r="A107" s="954" t="s">
        <v>1174</v>
      </c>
      <c r="B107" s="945">
        <v>-4.7178661388771026</v>
      </c>
      <c r="C107" s="945">
        <v>-7.9272227752412014</v>
      </c>
      <c r="D107" s="945">
        <v>4.9560527961019112</v>
      </c>
      <c r="E107" s="945">
        <v>-30.263704110173187</v>
      </c>
      <c r="F107" s="951">
        <v>-37.952740228189583</v>
      </c>
      <c r="G107" s="945">
        <v>7.1837414243567932E-2</v>
      </c>
      <c r="H107" s="945">
        <v>5.6079798006680015</v>
      </c>
      <c r="I107" s="945">
        <v>12.44698142904981</v>
      </c>
      <c r="J107" s="945">
        <v>4.5598466030176006</v>
      </c>
      <c r="K107" s="945">
        <v>22.68664524697898</v>
      </c>
    </row>
    <row r="108" spans="1:11" s="957" customFormat="1" ht="6" customHeight="1">
      <c r="A108" s="944"/>
      <c r="B108" s="945"/>
      <c r="C108" s="945"/>
      <c r="D108" s="945"/>
      <c r="E108" s="945"/>
      <c r="F108" s="951"/>
      <c r="G108" s="945"/>
      <c r="H108" s="945"/>
      <c r="I108" s="945"/>
      <c r="J108" s="945"/>
      <c r="K108" s="945"/>
    </row>
    <row r="109" spans="1:11" s="957" customFormat="1" ht="12.75">
      <c r="A109" s="954" t="s">
        <v>1175</v>
      </c>
      <c r="B109" s="945">
        <v>2111.9735940738774</v>
      </c>
      <c r="C109" s="945">
        <v>-1142.1497537233181</v>
      </c>
      <c r="D109" s="945">
        <v>295.5484364630538</v>
      </c>
      <c r="E109" s="945">
        <v>-1066.9558565034331</v>
      </c>
      <c r="F109" s="951">
        <v>198.41642031018</v>
      </c>
      <c r="G109" s="945">
        <v>2656.7135267028848</v>
      </c>
      <c r="H109" s="945">
        <v>-773.39354734697599</v>
      </c>
      <c r="I109" s="945">
        <v>-2399.1642768283318</v>
      </c>
      <c r="J109" s="945">
        <v>1855.5435428618275</v>
      </c>
      <c r="K109" s="945">
        <v>1339.6992453894045</v>
      </c>
    </row>
    <row r="110" spans="1:11" s="957" customFormat="1" ht="12.75">
      <c r="A110" s="963" t="s">
        <v>1176</v>
      </c>
      <c r="B110" s="945">
        <v>2336.8610174946361</v>
      </c>
      <c r="C110" s="945">
        <v>-910.47847576327717</v>
      </c>
      <c r="D110" s="945">
        <v>723.00817659625545</v>
      </c>
      <c r="E110" s="945">
        <v>-116.63370117207813</v>
      </c>
      <c r="F110" s="951">
        <v>2032.757017155536</v>
      </c>
      <c r="G110" s="945">
        <v>3475.44671499581</v>
      </c>
      <c r="H110" s="945">
        <v>265.0040636249754</v>
      </c>
      <c r="I110" s="945">
        <v>-2070.5947196246675</v>
      </c>
      <c r="J110" s="945">
        <v>3343.1479374134406</v>
      </c>
      <c r="K110" s="945">
        <v>5013.0039964095586</v>
      </c>
    </row>
    <row r="111" spans="1:11" s="956" customFormat="1" ht="12.75">
      <c r="A111" s="955" t="s">
        <v>1177</v>
      </c>
      <c r="B111" s="948">
        <v>-6.2583523328709498</v>
      </c>
      <c r="C111" s="948">
        <v>0.72823878392752028</v>
      </c>
      <c r="D111" s="948">
        <v>4.6079412923064869</v>
      </c>
      <c r="E111" s="948">
        <v>1.9198057351734912</v>
      </c>
      <c r="F111" s="949">
        <v>0.9976334785365486</v>
      </c>
      <c r="G111" s="948">
        <v>1.3021093975984621</v>
      </c>
      <c r="H111" s="948">
        <v>3.7833222483280009</v>
      </c>
      <c r="I111" s="948">
        <v>10.726141171920958</v>
      </c>
      <c r="J111" s="948">
        <v>-0.88848726840009939</v>
      </c>
      <c r="K111" s="948">
        <v>14.92308554944732</v>
      </c>
    </row>
    <row r="112" spans="1:11" s="956" customFormat="1" ht="15.75">
      <c r="A112" s="955" t="s">
        <v>1178</v>
      </c>
      <c r="B112" s="948">
        <v>2303.6591167374104</v>
      </c>
      <c r="C112" s="948">
        <v>-1463.0282509500678</v>
      </c>
      <c r="D112" s="948">
        <v>661.39024639692627</v>
      </c>
      <c r="E112" s="948">
        <v>-62.711269670523507</v>
      </c>
      <c r="F112" s="949">
        <v>1439.3098425137455</v>
      </c>
      <c r="G112" s="948">
        <v>2876.7455559476939</v>
      </c>
      <c r="H112" s="948">
        <v>-299.26567512882224</v>
      </c>
      <c r="I112" s="948">
        <v>-2129.7300374441102</v>
      </c>
      <c r="J112" s="948">
        <v>3293.933722379104</v>
      </c>
      <c r="K112" s="948">
        <v>3741.6835657538654</v>
      </c>
    </row>
    <row r="113" spans="1:12" s="956" customFormat="1" ht="15.75">
      <c r="A113" s="955" t="s">
        <v>1179</v>
      </c>
      <c r="B113" s="948">
        <v>-80.081071895812357</v>
      </c>
      <c r="C113" s="948">
        <v>-4.9165056087069239</v>
      </c>
      <c r="D113" s="948">
        <v>39.187728749615225</v>
      </c>
      <c r="E113" s="948">
        <v>34.359434563759486</v>
      </c>
      <c r="F113" s="949">
        <v>-11.450414191144574</v>
      </c>
      <c r="G113" s="948">
        <v>128.18016852180403</v>
      </c>
      <c r="H113" s="948">
        <v>-182.68860271086956</v>
      </c>
      <c r="I113" s="948">
        <v>90.094150820930253</v>
      </c>
      <c r="J113" s="948">
        <v>113.39445282309813</v>
      </c>
      <c r="K113" s="948">
        <v>148.98016945496286</v>
      </c>
    </row>
    <row r="114" spans="1:12" s="956" customFormat="1" ht="12.75">
      <c r="A114" s="955" t="s">
        <v>1180</v>
      </c>
      <c r="B114" s="948">
        <v>-62.559999999948872</v>
      </c>
      <c r="C114" s="948">
        <v>21.129999999948872</v>
      </c>
      <c r="D114" s="948">
        <v>-13.23</v>
      </c>
      <c r="E114" s="948">
        <v>11.750000000051129</v>
      </c>
      <c r="F114" s="949">
        <v>-42.909999999948866</v>
      </c>
      <c r="G114" s="948">
        <v>87.900000000153398</v>
      </c>
      <c r="H114" s="948">
        <v>-6.9800000000511293</v>
      </c>
      <c r="I114" s="948">
        <v>-8.3600000000511301</v>
      </c>
      <c r="J114" s="948">
        <v>0</v>
      </c>
      <c r="K114" s="948">
        <v>72.560000000051133</v>
      </c>
    </row>
    <row r="115" spans="1:12" s="956" customFormat="1" ht="15.75">
      <c r="A115" s="955" t="s">
        <v>1181</v>
      </c>
      <c r="B115" s="948">
        <v>145.41319068257036</v>
      </c>
      <c r="C115" s="948">
        <v>493.77026476186109</v>
      </c>
      <c r="D115" s="948">
        <v>74.172948085955696</v>
      </c>
      <c r="E115" s="948">
        <v>-24.503884591774906</v>
      </c>
      <c r="F115" s="949">
        <v>688.85251893861232</v>
      </c>
      <c r="G115" s="948">
        <v>350.9786400095108</v>
      </c>
      <c r="H115" s="948">
        <v>624.16222397008073</v>
      </c>
      <c r="I115" s="948">
        <v>-67.80552983154746</v>
      </c>
      <c r="J115" s="948">
        <v>-151.99967801404819</v>
      </c>
      <c r="K115" s="948">
        <v>755.33565613399594</v>
      </c>
    </row>
    <row r="116" spans="1:12" s="956" customFormat="1" ht="12.75">
      <c r="A116" s="955" t="s">
        <v>1182</v>
      </c>
      <c r="B116" s="948">
        <v>36.688134303287264</v>
      </c>
      <c r="C116" s="948">
        <v>41.837777249760222</v>
      </c>
      <c r="D116" s="948">
        <v>-43.120687928547937</v>
      </c>
      <c r="E116" s="948">
        <v>-77.447787208763827</v>
      </c>
      <c r="F116" s="949">
        <v>-42.042563584264286</v>
      </c>
      <c r="G116" s="948">
        <v>30.34024111904867</v>
      </c>
      <c r="H116" s="948">
        <v>125.9927952463095</v>
      </c>
      <c r="I116" s="948">
        <v>34.480555658190248</v>
      </c>
      <c r="J116" s="948">
        <v>88.707927493686242</v>
      </c>
      <c r="K116" s="948">
        <v>279.52151951723465</v>
      </c>
    </row>
    <row r="117" spans="1:12" s="957" customFormat="1" ht="12.75">
      <c r="A117" s="963" t="s">
        <v>1183</v>
      </c>
      <c r="B117" s="945">
        <v>224.88742342075784</v>
      </c>
      <c r="C117" s="945">
        <v>231.67127796004092</v>
      </c>
      <c r="D117" s="945">
        <v>427.45974013320176</v>
      </c>
      <c r="E117" s="945">
        <v>950.32215533135491</v>
      </c>
      <c r="F117" s="951">
        <v>1834.3405968453553</v>
      </c>
      <c r="G117" s="945">
        <v>818.73318829292532</v>
      </c>
      <c r="H117" s="945">
        <v>1038.3976109719515</v>
      </c>
      <c r="I117" s="945">
        <v>328.56955720366454</v>
      </c>
      <c r="J117" s="945">
        <v>1487.6043945516126</v>
      </c>
      <c r="K117" s="945">
        <v>3673.3047510201536</v>
      </c>
    </row>
    <row r="118" spans="1:12" s="956" customFormat="1" ht="12.75">
      <c r="A118" s="955" t="s">
        <v>1177</v>
      </c>
      <c r="B118" s="948">
        <v>0</v>
      </c>
      <c r="C118" s="948">
        <v>0</v>
      </c>
      <c r="D118" s="948">
        <v>0</v>
      </c>
      <c r="E118" s="948">
        <v>0</v>
      </c>
      <c r="F118" s="949">
        <v>0</v>
      </c>
      <c r="G118" s="948">
        <v>0</v>
      </c>
      <c r="H118" s="948">
        <v>0</v>
      </c>
      <c r="I118" s="948">
        <v>0</v>
      </c>
      <c r="J118" s="948">
        <v>0</v>
      </c>
      <c r="K118" s="948">
        <v>0</v>
      </c>
    </row>
    <row r="119" spans="1:12" s="966" customFormat="1" ht="12.75">
      <c r="A119" s="955" t="s">
        <v>1184</v>
      </c>
      <c r="B119" s="948">
        <v>127.8501950578526</v>
      </c>
      <c r="C119" s="948">
        <v>-105.84571665226531</v>
      </c>
      <c r="D119" s="948">
        <v>547.17448397866895</v>
      </c>
      <c r="E119" s="948">
        <v>679.28288859461202</v>
      </c>
      <c r="F119" s="949">
        <v>1248.4618509788684</v>
      </c>
      <c r="G119" s="948">
        <v>546.61650399063319</v>
      </c>
      <c r="H119" s="948">
        <v>475.84154246534717</v>
      </c>
      <c r="I119" s="948">
        <v>238.833026899066</v>
      </c>
      <c r="J119" s="948">
        <v>1105.6219410684976</v>
      </c>
      <c r="K119" s="948">
        <v>2366.9130144235442</v>
      </c>
    </row>
    <row r="120" spans="1:12" s="966" customFormat="1" ht="15.75">
      <c r="A120" s="955" t="s">
        <v>1179</v>
      </c>
      <c r="B120" s="948">
        <v>19.826198804704021</v>
      </c>
      <c r="C120" s="948">
        <v>86.2942271517432</v>
      </c>
      <c r="D120" s="948">
        <v>-81.481462295809351</v>
      </c>
      <c r="E120" s="948">
        <v>19.24660183771077</v>
      </c>
      <c r="F120" s="949">
        <v>43.88556549834864</v>
      </c>
      <c r="G120" s="948">
        <v>184.84528000899874</v>
      </c>
      <c r="H120" s="948">
        <v>184.36472137148931</v>
      </c>
      <c r="I120" s="948">
        <v>81.013278761446543</v>
      </c>
      <c r="J120" s="948">
        <v>123.25326025268043</v>
      </c>
      <c r="K120" s="948">
        <v>573.47654039461509</v>
      </c>
    </row>
    <row r="121" spans="1:12" s="967" customFormat="1" ht="12.75">
      <c r="A121" s="955" t="s">
        <v>1180</v>
      </c>
      <c r="B121" s="948">
        <v>-5.1052494338464998</v>
      </c>
      <c r="C121" s="948">
        <v>16.475869579615818</v>
      </c>
      <c r="D121" s="948">
        <v>162.02175035647272</v>
      </c>
      <c r="E121" s="948">
        <v>-85.604577084869348</v>
      </c>
      <c r="F121" s="949">
        <v>87.787793417372697</v>
      </c>
      <c r="G121" s="948">
        <v>15.67365261801895</v>
      </c>
      <c r="H121" s="948">
        <v>-0.99957562794312382</v>
      </c>
      <c r="I121" s="948">
        <v>2.019602930776192</v>
      </c>
      <c r="J121" s="948">
        <v>59.375814871486796</v>
      </c>
      <c r="K121" s="948">
        <v>76.069494792338816</v>
      </c>
    </row>
    <row r="122" spans="1:12" s="967" customFormat="1" ht="15.75">
      <c r="A122" s="955" t="s">
        <v>1185</v>
      </c>
      <c r="B122" s="948">
        <v>31.446935974071941</v>
      </c>
      <c r="C122" s="948">
        <v>255.38626389928146</v>
      </c>
      <c r="D122" s="948">
        <v>-307.58891546854517</v>
      </c>
      <c r="E122" s="948">
        <v>390.32424027480909</v>
      </c>
      <c r="F122" s="949">
        <v>369.56852467961733</v>
      </c>
      <c r="G122" s="948">
        <v>22.493440383068894</v>
      </c>
      <c r="H122" s="948">
        <v>201.31390273296137</v>
      </c>
      <c r="I122" s="948">
        <v>79.715089823693688</v>
      </c>
      <c r="J122" s="948">
        <v>210.29902681787905</v>
      </c>
      <c r="K122" s="948">
        <v>513.82145975760295</v>
      </c>
      <c r="L122" s="966"/>
    </row>
    <row r="123" spans="1:12" s="967" customFormat="1" ht="12.75">
      <c r="A123" s="955" t="s">
        <v>1186</v>
      </c>
      <c r="B123" s="948">
        <v>51.278376522932518</v>
      </c>
      <c r="C123" s="948">
        <v>-20.786106788237504</v>
      </c>
      <c r="D123" s="948">
        <v>108.18722971213111</v>
      </c>
      <c r="E123" s="948">
        <v>-51.538840833459844</v>
      </c>
      <c r="F123" s="949">
        <v>87.140658613366284</v>
      </c>
      <c r="G123" s="948">
        <v>50.123827303310975</v>
      </c>
      <c r="H123" s="948">
        <v>178.09278520396151</v>
      </c>
      <c r="I123" s="948">
        <v>-72.671943402203567</v>
      </c>
      <c r="J123" s="948">
        <v>-10.484974473973349</v>
      </c>
      <c r="K123" s="948">
        <v>145.05969463109557</v>
      </c>
      <c r="L123" s="966"/>
    </row>
    <row r="124" spans="1:12" s="967" customFormat="1" ht="12.75">
      <c r="A124" s="955" t="s">
        <v>1187</v>
      </c>
      <c r="B124" s="948">
        <v>-0.40903350495697577</v>
      </c>
      <c r="C124" s="948">
        <v>0.14674076990331564</v>
      </c>
      <c r="D124" s="948">
        <v>-0.85334614971648826</v>
      </c>
      <c r="E124" s="948">
        <v>-1.3881574574477318</v>
      </c>
      <c r="F124" s="949">
        <v>-2.5037963422178802</v>
      </c>
      <c r="G124" s="948">
        <v>-1.0195160111052601</v>
      </c>
      <c r="H124" s="948">
        <v>-0.21576517386480365</v>
      </c>
      <c r="I124" s="948">
        <v>-0.33949780911428995</v>
      </c>
      <c r="J124" s="948">
        <v>-0.46067398495779299</v>
      </c>
      <c r="K124" s="948">
        <v>-2.0354529790421467</v>
      </c>
      <c r="L124" s="966"/>
    </row>
    <row r="125" spans="1:12" s="967" customFormat="1" ht="6" customHeight="1">
      <c r="A125" s="968"/>
      <c r="B125" s="948"/>
      <c r="C125" s="948"/>
      <c r="D125" s="948"/>
      <c r="E125" s="948"/>
      <c r="F125" s="949"/>
      <c r="G125" s="948"/>
      <c r="H125" s="948"/>
      <c r="I125" s="948"/>
      <c r="J125" s="948"/>
      <c r="K125" s="948"/>
      <c r="L125" s="966"/>
    </row>
    <row r="126" spans="1:12" s="969" customFormat="1" ht="15.75">
      <c r="A126" s="954" t="s">
        <v>1188</v>
      </c>
      <c r="B126" s="945">
        <v>-3659.2081111344028</v>
      </c>
      <c r="C126" s="945">
        <v>-957.8153520500249</v>
      </c>
      <c r="D126" s="945">
        <v>3771.2613059417235</v>
      </c>
      <c r="E126" s="945">
        <v>-57.83784889279741</v>
      </c>
      <c r="F126" s="951">
        <v>-903.60000613550164</v>
      </c>
      <c r="G126" s="945">
        <v>-3023.8323371663182</v>
      </c>
      <c r="H126" s="945">
        <v>1497.7508270146182</v>
      </c>
      <c r="I126" s="945">
        <v>3163.6057326045725</v>
      </c>
      <c r="J126" s="945">
        <v>-5024.9219001651472</v>
      </c>
      <c r="K126" s="945">
        <v>-3387.3976777122748</v>
      </c>
      <c r="L126" s="966"/>
    </row>
    <row r="127" spans="1:12" s="967" customFormat="1" ht="12.75">
      <c r="A127" s="958" t="s">
        <v>1189</v>
      </c>
      <c r="B127" s="948">
        <v>0.37733340832280926</v>
      </c>
      <c r="C127" s="948">
        <v>0.18253120158705</v>
      </c>
      <c r="D127" s="948">
        <v>0</v>
      </c>
      <c r="E127" s="948">
        <v>0</v>
      </c>
      <c r="F127" s="949">
        <v>0.5598646099098592</v>
      </c>
      <c r="G127" s="948">
        <v>0</v>
      </c>
      <c r="H127" s="948">
        <v>-5.1129188119621851E-4</v>
      </c>
      <c r="I127" s="948">
        <v>190.55695024618706</v>
      </c>
      <c r="J127" s="948">
        <v>-5.1129188119621851E-4</v>
      </c>
      <c r="K127" s="948">
        <v>190.55592766242466</v>
      </c>
      <c r="L127" s="966"/>
    </row>
    <row r="128" spans="1:12" s="967" customFormat="1" ht="12.75">
      <c r="A128" s="958" t="s">
        <v>1187</v>
      </c>
      <c r="B128" s="948">
        <v>0.74239581149690892</v>
      </c>
      <c r="C128" s="948">
        <v>1.2838539136837044</v>
      </c>
      <c r="D128" s="948">
        <v>-5.9759795074214006</v>
      </c>
      <c r="E128" s="948">
        <v>-0.41261254812534798</v>
      </c>
      <c r="F128" s="949">
        <v>-4.3623423303661353</v>
      </c>
      <c r="G128" s="948">
        <v>-0.12168746772469863</v>
      </c>
      <c r="H128" s="948">
        <v>0.49288537347315575</v>
      </c>
      <c r="I128" s="948">
        <v>0.53992422654320649</v>
      </c>
      <c r="J128" s="948">
        <v>0.29245895604423744</v>
      </c>
      <c r="K128" s="948">
        <v>1.2035810883359011</v>
      </c>
      <c r="L128" s="966"/>
    </row>
    <row r="129" spans="1:12" s="967" customFormat="1" ht="12.75">
      <c r="A129" s="958" t="s">
        <v>1190</v>
      </c>
      <c r="B129" s="948">
        <v>0</v>
      </c>
      <c r="C129" s="948">
        <v>-5.1129188119621851E-4</v>
      </c>
      <c r="D129" s="948">
        <v>0</v>
      </c>
      <c r="E129" s="948">
        <v>0</v>
      </c>
      <c r="F129" s="949">
        <v>-5.1129188119621851E-4</v>
      </c>
      <c r="G129" s="948">
        <v>0</v>
      </c>
      <c r="H129" s="948">
        <v>0</v>
      </c>
      <c r="I129" s="948">
        <v>0</v>
      </c>
      <c r="J129" s="948">
        <v>-5.1129188119621851E-4</v>
      </c>
      <c r="K129" s="948">
        <v>-5.1129188119621851E-4</v>
      </c>
      <c r="L129" s="966"/>
    </row>
    <row r="130" spans="1:12" s="967" customFormat="1" ht="12.75">
      <c r="A130" s="958" t="s">
        <v>1191</v>
      </c>
      <c r="B130" s="948">
        <v>-3660.3278403542226</v>
      </c>
      <c r="C130" s="948">
        <v>-959.28122587341443</v>
      </c>
      <c r="D130" s="948">
        <v>3777.237285449145</v>
      </c>
      <c r="E130" s="948">
        <v>-57.425236344672157</v>
      </c>
      <c r="F130" s="949">
        <v>-899.79701712316455</v>
      </c>
      <c r="G130" s="948">
        <v>-3023.7106496985934</v>
      </c>
      <c r="H130" s="948">
        <v>1497.2584529330261</v>
      </c>
      <c r="I130" s="948">
        <v>2972.5088581318423</v>
      </c>
      <c r="J130" s="948">
        <v>-5025.2133365374293</v>
      </c>
      <c r="K130" s="948">
        <v>-3579.1566751711543</v>
      </c>
      <c r="L130" s="966"/>
    </row>
    <row r="131" spans="1:12" s="967" customFormat="1" ht="12.75">
      <c r="A131" s="961" t="s">
        <v>1184</v>
      </c>
      <c r="B131" s="948">
        <v>-3190.9603595404515</v>
      </c>
      <c r="C131" s="948">
        <v>1228.9999642095684</v>
      </c>
      <c r="D131" s="948">
        <v>5155.5549306432567</v>
      </c>
      <c r="E131" s="948">
        <v>-1666.8268714561077</v>
      </c>
      <c r="F131" s="949">
        <v>1526.7676638562657</v>
      </c>
      <c r="G131" s="948">
        <v>-4459.115056012025</v>
      </c>
      <c r="H131" s="948">
        <v>1260.5865540461082</v>
      </c>
      <c r="I131" s="948">
        <v>240.74280484500167</v>
      </c>
      <c r="J131" s="948">
        <v>3759.509773344309</v>
      </c>
      <c r="K131" s="948">
        <v>801.72407622339369</v>
      </c>
      <c r="L131" s="966"/>
    </row>
    <row r="132" spans="1:12" s="967" customFormat="1" ht="12.75">
      <c r="A132" s="961" t="s">
        <v>1192</v>
      </c>
      <c r="B132" s="948">
        <v>-469.3674808137722</v>
      </c>
      <c r="C132" s="948">
        <v>-2188.2811900829829</v>
      </c>
      <c r="D132" s="948">
        <v>-1751.5949750233915</v>
      </c>
      <c r="E132" s="948">
        <v>1249.8642520055428</v>
      </c>
      <c r="F132" s="949">
        <v>-3159.3793939146035</v>
      </c>
      <c r="G132" s="948">
        <v>1286.9165520520696</v>
      </c>
      <c r="H132" s="948">
        <v>393.41098152702432</v>
      </c>
      <c r="I132" s="948">
        <v>2481.0203340781154</v>
      </c>
      <c r="J132" s="948">
        <v>-9190.4485563673752</v>
      </c>
      <c r="K132" s="948">
        <v>-5029.1006887101657</v>
      </c>
      <c r="L132" s="966"/>
    </row>
    <row r="133" spans="1:12" s="967" customFormat="1" ht="12.75">
      <c r="A133" s="961" t="s">
        <v>1193</v>
      </c>
      <c r="B133" s="948">
        <v>0</v>
      </c>
      <c r="C133" s="948">
        <v>0</v>
      </c>
      <c r="D133" s="948">
        <v>0</v>
      </c>
      <c r="E133" s="948">
        <v>0</v>
      </c>
      <c r="F133" s="949">
        <v>0</v>
      </c>
      <c r="G133" s="948">
        <v>0</v>
      </c>
      <c r="H133" s="948">
        <v>0</v>
      </c>
      <c r="I133" s="948">
        <v>0</v>
      </c>
      <c r="J133" s="948">
        <v>0</v>
      </c>
      <c r="K133" s="948">
        <v>0</v>
      </c>
      <c r="L133" s="966"/>
    </row>
    <row r="134" spans="1:12" s="967" customFormat="1" ht="12.75">
      <c r="A134" s="961" t="s">
        <v>1194</v>
      </c>
      <c r="B134" s="948">
        <v>0</v>
      </c>
      <c r="C134" s="948">
        <v>0</v>
      </c>
      <c r="D134" s="948">
        <v>373.27732982927967</v>
      </c>
      <c r="E134" s="948">
        <v>359.5373831058937</v>
      </c>
      <c r="F134" s="949">
        <v>732.81471293517336</v>
      </c>
      <c r="G134" s="948">
        <v>148.4878542613622</v>
      </c>
      <c r="H134" s="948">
        <v>-156.73908264010677</v>
      </c>
      <c r="I134" s="948">
        <v>250.74571920872467</v>
      </c>
      <c r="J134" s="948">
        <v>405.72544648563525</v>
      </c>
      <c r="K134" s="948">
        <v>648.21993731561531</v>
      </c>
      <c r="L134" s="966"/>
    </row>
    <row r="135" spans="1:12" s="967" customFormat="1" ht="6" customHeight="1">
      <c r="A135" s="970"/>
      <c r="B135" s="948"/>
      <c r="C135" s="948"/>
      <c r="D135" s="948"/>
      <c r="E135" s="948"/>
      <c r="F135" s="949"/>
      <c r="G135" s="948"/>
      <c r="H135" s="948"/>
      <c r="I135" s="948"/>
      <c r="J135" s="948"/>
      <c r="K135" s="948"/>
      <c r="L135" s="966"/>
    </row>
    <row r="136" spans="1:12" s="969" customFormat="1" ht="12.75">
      <c r="A136" s="971" t="s">
        <v>1195</v>
      </c>
      <c r="B136" s="972"/>
      <c r="C136" s="972"/>
      <c r="D136" s="972"/>
      <c r="E136" s="972"/>
      <c r="F136" s="973"/>
      <c r="G136" s="972"/>
      <c r="H136" s="972"/>
      <c r="I136" s="972"/>
      <c r="J136" s="972"/>
      <c r="K136" s="972"/>
      <c r="L136" s="966"/>
    </row>
    <row r="137" spans="1:12" s="967" customFormat="1" ht="12.75">
      <c r="A137" s="958" t="s">
        <v>1196</v>
      </c>
      <c r="B137" s="948">
        <v>647.32815710006628</v>
      </c>
      <c r="C137" s="948">
        <v>-100.6726641695368</v>
      </c>
      <c r="D137" s="948">
        <v>1774.4748166645618</v>
      </c>
      <c r="E137" s="948">
        <v>-1073.0345473656448</v>
      </c>
      <c r="F137" s="949">
        <v>1248.0957622294463</v>
      </c>
      <c r="G137" s="948">
        <v>-588.74213026586915</v>
      </c>
      <c r="H137" s="948">
        <v>-688.79135276086208</v>
      </c>
      <c r="I137" s="948">
        <v>-878.05359221957235</v>
      </c>
      <c r="J137" s="948">
        <v>-1690.8626871998533</v>
      </c>
      <c r="K137" s="948">
        <v>-3846.4497624461565</v>
      </c>
      <c r="L137" s="966"/>
    </row>
    <row r="138" spans="1:12" s="967" customFormat="1" ht="12.75">
      <c r="A138" s="958" t="s">
        <v>1197</v>
      </c>
      <c r="B138" s="948">
        <v>-501.34537110059119</v>
      </c>
      <c r="C138" s="948">
        <v>247.4760201334374</v>
      </c>
      <c r="D138" s="948">
        <v>1391.7270537156687</v>
      </c>
      <c r="E138" s="948">
        <v>-1252.0729271214122</v>
      </c>
      <c r="F138" s="949">
        <v>-114.21522437289741</v>
      </c>
      <c r="G138" s="948">
        <v>72.993658272811146</v>
      </c>
      <c r="H138" s="948">
        <v>-2100.0236276226933</v>
      </c>
      <c r="I138" s="948">
        <v>-2364.9816067620568</v>
      </c>
      <c r="J138" s="948">
        <v>-2889.2286551461521</v>
      </c>
      <c r="K138" s="948">
        <v>-7281.2402312580907</v>
      </c>
      <c r="L138" s="966"/>
    </row>
    <row r="139" spans="1:12" s="967" customFormat="1" ht="15.75">
      <c r="A139" s="974" t="s">
        <v>1198</v>
      </c>
      <c r="B139" s="975">
        <v>-1148.6735282006575</v>
      </c>
      <c r="C139" s="975">
        <v>348.14868430297417</v>
      </c>
      <c r="D139" s="975">
        <v>-382.7477629488933</v>
      </c>
      <c r="E139" s="975">
        <v>-179.03837975576755</v>
      </c>
      <c r="F139" s="976">
        <v>-1362.3109866023442</v>
      </c>
      <c r="G139" s="975">
        <v>661.73578853868025</v>
      </c>
      <c r="H139" s="975">
        <v>-1411.2322748618312</v>
      </c>
      <c r="I139" s="975">
        <v>-1486.9280145424846</v>
      </c>
      <c r="J139" s="975">
        <v>-1198.3659679462985</v>
      </c>
      <c r="K139" s="975">
        <v>-3434.7904688119338</v>
      </c>
      <c r="L139" s="966"/>
    </row>
    <row r="140" spans="1:12" s="980" customFormat="1" ht="6" customHeight="1">
      <c r="A140" s="977"/>
      <c r="B140" s="978"/>
      <c r="C140" s="978"/>
      <c r="D140" s="978"/>
      <c r="E140" s="978"/>
      <c r="F140" s="978"/>
      <c r="G140" s="978"/>
      <c r="H140" s="978"/>
      <c r="I140" s="978"/>
      <c r="J140" s="978"/>
      <c r="K140" s="979"/>
      <c r="L140" s="966"/>
    </row>
    <row r="141" spans="1:12" s="980" customFormat="1" ht="12.75" customHeight="1">
      <c r="A141" s="981" t="s">
        <v>1199</v>
      </c>
      <c r="B141" s="982"/>
      <c r="C141" s="982"/>
      <c r="D141" s="982"/>
      <c r="E141" s="982"/>
      <c r="F141" s="982"/>
      <c r="G141" s="982"/>
      <c r="H141" s="982"/>
      <c r="I141" s="982"/>
      <c r="J141" s="982"/>
      <c r="K141" s="983"/>
      <c r="L141" s="966"/>
    </row>
    <row r="142" spans="1:12" s="980" customFormat="1" ht="12.75" customHeight="1">
      <c r="A142" s="984" t="s">
        <v>1200</v>
      </c>
      <c r="B142" s="985"/>
      <c r="C142" s="985"/>
      <c r="D142" s="985"/>
      <c r="E142" s="985"/>
      <c r="F142" s="985"/>
      <c r="G142" s="985"/>
      <c r="H142" s="985"/>
      <c r="I142" s="985"/>
      <c r="J142" s="985"/>
      <c r="K142" s="986"/>
      <c r="L142" s="966"/>
    </row>
    <row r="143" spans="1:12" s="980" customFormat="1" ht="12.75" customHeight="1">
      <c r="A143" s="987" t="s">
        <v>1201</v>
      </c>
      <c r="B143" s="982"/>
      <c r="C143" s="982"/>
      <c r="D143" s="982"/>
      <c r="E143" s="982"/>
      <c r="F143" s="982"/>
      <c r="G143" s="982"/>
      <c r="H143" s="982"/>
      <c r="I143" s="982"/>
      <c r="J143" s="982"/>
      <c r="K143" s="988"/>
      <c r="L143" s="966"/>
    </row>
    <row r="144" spans="1:12" s="989" customFormat="1" ht="12.75" customHeight="1">
      <c r="A144" s="987" t="s">
        <v>1202</v>
      </c>
      <c r="B144" s="982"/>
      <c r="C144" s="982"/>
      <c r="D144" s="982"/>
      <c r="E144" s="982"/>
      <c r="F144" s="982"/>
      <c r="G144" s="982"/>
      <c r="H144" s="982"/>
      <c r="I144" s="982"/>
      <c r="J144" s="982"/>
      <c r="K144" s="983"/>
      <c r="L144" s="966"/>
    </row>
    <row r="145" spans="1:12" s="989" customFormat="1" ht="12.75" customHeight="1">
      <c r="A145" s="990" t="s">
        <v>1203</v>
      </c>
      <c r="B145" s="982"/>
      <c r="C145" s="982"/>
      <c r="D145" s="982"/>
      <c r="E145" s="982"/>
      <c r="F145" s="982"/>
      <c r="G145" s="982"/>
      <c r="H145" s="982"/>
      <c r="I145" s="982"/>
      <c r="J145" s="982"/>
      <c r="K145" s="983"/>
      <c r="L145" s="966"/>
    </row>
    <row r="146" spans="1:12" s="989" customFormat="1" ht="12.75" customHeight="1">
      <c r="A146" s="990" t="s">
        <v>1204</v>
      </c>
      <c r="B146" s="987"/>
      <c r="C146" s="987"/>
      <c r="D146" s="987"/>
      <c r="E146" s="987"/>
      <c r="F146" s="987"/>
      <c r="G146" s="987"/>
      <c r="H146" s="987"/>
      <c r="I146" s="987"/>
      <c r="J146" s="987"/>
      <c r="K146" s="983"/>
      <c r="L146" s="966"/>
    </row>
    <row r="147" spans="1:12" s="993" customFormat="1" ht="12.75" customHeight="1">
      <c r="A147" s="990" t="s">
        <v>1205</v>
      </c>
      <c r="B147" s="991"/>
      <c r="C147" s="991"/>
      <c r="D147" s="991"/>
      <c r="E147" s="991"/>
      <c r="F147" s="991"/>
      <c r="G147" s="991"/>
      <c r="H147" s="991"/>
      <c r="I147" s="991"/>
      <c r="J147" s="991"/>
      <c r="K147" s="992"/>
      <c r="L147" s="966"/>
    </row>
    <row r="148" spans="1:12" s="993" customFormat="1" ht="12.75" customHeight="1">
      <c r="A148" s="2235" t="s">
        <v>1206</v>
      </c>
      <c r="B148" s="2235"/>
      <c r="C148" s="2235"/>
      <c r="D148" s="2235"/>
      <c r="E148" s="2235"/>
      <c r="F148" s="2235"/>
      <c r="G148" s="2235"/>
      <c r="H148" s="2235"/>
      <c r="I148" s="2235"/>
      <c r="J148" s="2235"/>
      <c r="K148" s="2235"/>
      <c r="L148" s="966"/>
    </row>
    <row r="149" spans="1:12" s="993" customFormat="1" ht="12.75" customHeight="1">
      <c r="A149" s="2235"/>
      <c r="B149" s="2235"/>
      <c r="C149" s="2235"/>
      <c r="D149" s="2235"/>
      <c r="E149" s="2235"/>
      <c r="F149" s="2235"/>
      <c r="G149" s="2235"/>
      <c r="H149" s="2235"/>
      <c r="I149" s="2235"/>
      <c r="J149" s="2235"/>
      <c r="K149" s="2235"/>
      <c r="L149" s="966"/>
    </row>
    <row r="150" spans="1:12" s="993" customFormat="1" ht="12.75" customHeight="1">
      <c r="A150" s="994" t="s">
        <v>1207</v>
      </c>
      <c r="B150" s="991"/>
      <c r="C150" s="991"/>
      <c r="D150" s="991"/>
      <c r="E150" s="991"/>
      <c r="F150" s="991"/>
      <c r="G150" s="991"/>
      <c r="H150" s="991"/>
      <c r="I150" s="991"/>
      <c r="J150" s="991"/>
      <c r="K150" s="992"/>
      <c r="L150" s="966"/>
    </row>
    <row r="151" spans="1:12" s="993" customFormat="1" ht="12.75" customHeight="1">
      <c r="A151" s="994" t="s">
        <v>1208</v>
      </c>
      <c r="B151" s="991"/>
      <c r="C151" s="991"/>
      <c r="D151" s="991"/>
      <c r="E151" s="991"/>
      <c r="F151" s="991"/>
      <c r="G151" s="991"/>
      <c r="H151" s="991"/>
      <c r="I151" s="991"/>
      <c r="J151" s="991"/>
      <c r="K151" s="992"/>
      <c r="L151" s="966"/>
    </row>
    <row r="152" spans="1:12" s="993" customFormat="1" ht="12.75" customHeight="1">
      <c r="A152" s="994" t="s">
        <v>1209</v>
      </c>
      <c r="B152" s="981"/>
      <c r="C152" s="981"/>
      <c r="D152" s="981"/>
      <c r="E152" s="981"/>
      <c r="F152" s="981"/>
      <c r="G152" s="981"/>
      <c r="H152" s="981"/>
      <c r="I152" s="981"/>
      <c r="J152" s="981"/>
      <c r="K152" s="992"/>
      <c r="L152" s="966"/>
    </row>
    <row r="153" spans="1:12" s="993" customFormat="1" ht="12.75" customHeight="1">
      <c r="A153" s="2236" t="s">
        <v>1210</v>
      </c>
      <c r="B153" s="2236"/>
      <c r="C153" s="2236"/>
      <c r="D153" s="2236"/>
      <c r="E153" s="2236"/>
      <c r="F153" s="2236"/>
      <c r="G153" s="2236"/>
      <c r="H153" s="2236"/>
      <c r="I153" s="2236"/>
      <c r="J153" s="2236"/>
      <c r="K153" s="2236"/>
      <c r="L153" s="966"/>
    </row>
    <row r="154" spans="1:12" s="993" customFormat="1" ht="12.75" customHeight="1">
      <c r="A154" s="2236"/>
      <c r="B154" s="2236"/>
      <c r="C154" s="2236"/>
      <c r="D154" s="2236"/>
      <c r="E154" s="2236"/>
      <c r="F154" s="2236"/>
      <c r="G154" s="2236"/>
      <c r="H154" s="2236"/>
      <c r="I154" s="2236"/>
      <c r="J154" s="2236"/>
      <c r="K154" s="2236"/>
    </row>
    <row r="155" spans="1:12" s="993" customFormat="1" ht="12.75" customHeight="1">
      <c r="A155" s="994" t="s">
        <v>1211</v>
      </c>
      <c r="B155" s="991"/>
      <c r="C155" s="991"/>
      <c r="D155" s="991"/>
      <c r="E155" s="991"/>
      <c r="F155" s="991"/>
      <c r="G155" s="991"/>
      <c r="H155" s="991"/>
      <c r="I155" s="991"/>
      <c r="J155" s="991"/>
      <c r="K155" s="992"/>
    </row>
    <row r="156" spans="1:12" s="993" customFormat="1" ht="12.75" customHeight="1">
      <c r="A156" s="2236" t="s">
        <v>1212</v>
      </c>
      <c r="B156" s="2236"/>
      <c r="C156" s="2236"/>
      <c r="D156" s="2236"/>
      <c r="E156" s="2236"/>
      <c r="F156" s="2236"/>
      <c r="G156" s="2236"/>
      <c r="H156" s="2236"/>
      <c r="I156" s="2236"/>
      <c r="J156" s="2236"/>
      <c r="K156" s="2236"/>
    </row>
    <row r="157" spans="1:12" s="993" customFormat="1" ht="12.75" customHeight="1">
      <c r="A157" s="2236"/>
      <c r="B157" s="2236"/>
      <c r="C157" s="2236"/>
      <c r="D157" s="2236"/>
      <c r="E157" s="2236"/>
      <c r="F157" s="2236"/>
      <c r="G157" s="2236"/>
      <c r="H157" s="2236"/>
      <c r="I157" s="2236"/>
      <c r="J157" s="2236"/>
      <c r="K157" s="2236"/>
    </row>
    <row r="158" spans="1:12" s="993" customFormat="1" ht="12.75" customHeight="1">
      <c r="A158" s="994" t="s">
        <v>1213</v>
      </c>
      <c r="B158" s="991"/>
      <c r="C158" s="991"/>
      <c r="D158" s="991"/>
      <c r="E158" s="991"/>
      <c r="F158" s="991"/>
      <c r="G158" s="991"/>
      <c r="H158" s="991"/>
      <c r="I158" s="991"/>
      <c r="J158" s="991"/>
      <c r="K158" s="992"/>
    </row>
    <row r="159" spans="1:12" s="993" customFormat="1" ht="12.75" customHeight="1">
      <c r="A159" s="994" t="s">
        <v>1214</v>
      </c>
      <c r="B159" s="991"/>
      <c r="C159" s="991"/>
      <c r="D159" s="991"/>
      <c r="E159" s="991"/>
      <c r="F159" s="991"/>
      <c r="G159" s="991"/>
      <c r="H159" s="991"/>
      <c r="I159" s="991"/>
      <c r="J159" s="991"/>
      <c r="K159" s="992"/>
    </row>
    <row r="160" spans="1:12" s="997" customFormat="1" ht="6" customHeight="1">
      <c r="A160" s="995"/>
      <c r="B160" s="996"/>
      <c r="C160" s="996"/>
      <c r="D160" s="996"/>
      <c r="E160" s="996"/>
      <c r="F160" s="996"/>
      <c r="G160" s="996"/>
      <c r="H160" s="996"/>
      <c r="I160" s="996"/>
      <c r="J160" s="996"/>
      <c r="K160" s="996"/>
    </row>
    <row r="161" spans="1:11" s="997" customFormat="1" ht="12.75" customHeight="1">
      <c r="A161" s="998" t="s">
        <v>1215</v>
      </c>
      <c r="B161" s="996"/>
      <c r="C161" s="996"/>
      <c r="D161" s="996"/>
      <c r="E161" s="996"/>
      <c r="F161" s="996"/>
      <c r="G161" s="996"/>
      <c r="H161" s="996"/>
      <c r="I161" s="996"/>
      <c r="J161" s="996"/>
      <c r="K161" s="996"/>
    </row>
    <row r="163" spans="1:11">
      <c r="A163" s="1001"/>
    </row>
    <row r="164" spans="1:11">
      <c r="A164" s="1002"/>
    </row>
    <row r="165" spans="1:11">
      <c r="A165" s="1002"/>
    </row>
    <row r="166" spans="1:11">
      <c r="A166" s="1002"/>
    </row>
  </sheetData>
  <mergeCells count="5">
    <mergeCell ref="B4:F4"/>
    <mergeCell ref="G4:K4"/>
    <mergeCell ref="A148:K149"/>
    <mergeCell ref="A153:K154"/>
    <mergeCell ref="A156:K157"/>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rowBreaks count="2" manualBreakCount="2">
    <brk id="58" max="10" man="1"/>
    <brk id="112" max="10" man="1"/>
  </rowBreak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0819F5-0658-42F1-A3C7-1E1001AC9DF0}">
  <dimension ref="A1:K31"/>
  <sheetViews>
    <sheetView view="pageBreakPreview" zoomScaleNormal="100" zoomScaleSheetLayoutView="100" workbookViewId="0">
      <selection activeCell="A2" sqref="A2"/>
    </sheetView>
  </sheetViews>
  <sheetFormatPr defaultColWidth="9" defaultRowHeight="15.75"/>
  <cols>
    <col min="1" max="1" width="40.7109375" style="1006" customWidth="1"/>
    <col min="2" max="11" width="10.28515625" style="1006" customWidth="1"/>
    <col min="12" max="256" width="9" style="1006"/>
    <col min="257" max="257" width="40.7109375" style="1006" customWidth="1"/>
    <col min="258" max="267" width="10.28515625" style="1006" customWidth="1"/>
    <col min="268" max="512" width="9" style="1006"/>
    <col min="513" max="513" width="40.7109375" style="1006" customWidth="1"/>
    <col min="514" max="523" width="10.28515625" style="1006" customWidth="1"/>
    <col min="524" max="768" width="9" style="1006"/>
    <col min="769" max="769" width="40.7109375" style="1006" customWidth="1"/>
    <col min="770" max="779" width="10.28515625" style="1006" customWidth="1"/>
    <col min="780" max="1024" width="9" style="1006"/>
    <col min="1025" max="1025" width="40.7109375" style="1006" customWidth="1"/>
    <col min="1026" max="1035" width="10.28515625" style="1006" customWidth="1"/>
    <col min="1036" max="1280" width="9" style="1006"/>
    <col min="1281" max="1281" width="40.7109375" style="1006" customWidth="1"/>
    <col min="1282" max="1291" width="10.28515625" style="1006" customWidth="1"/>
    <col min="1292" max="1536" width="9" style="1006"/>
    <col min="1537" max="1537" width="40.7109375" style="1006" customWidth="1"/>
    <col min="1538" max="1547" width="10.28515625" style="1006" customWidth="1"/>
    <col min="1548" max="1792" width="9" style="1006"/>
    <col min="1793" max="1793" width="40.7109375" style="1006" customWidth="1"/>
    <col min="1794" max="1803" width="10.28515625" style="1006" customWidth="1"/>
    <col min="1804" max="2048" width="9" style="1006"/>
    <col min="2049" max="2049" width="40.7109375" style="1006" customWidth="1"/>
    <col min="2050" max="2059" width="10.28515625" style="1006" customWidth="1"/>
    <col min="2060" max="2304" width="9" style="1006"/>
    <col min="2305" max="2305" width="40.7109375" style="1006" customWidth="1"/>
    <col min="2306" max="2315" width="10.28515625" style="1006" customWidth="1"/>
    <col min="2316" max="2560" width="9" style="1006"/>
    <col min="2561" max="2561" width="40.7109375" style="1006" customWidth="1"/>
    <col min="2562" max="2571" width="10.28515625" style="1006" customWidth="1"/>
    <col min="2572" max="2816" width="9" style="1006"/>
    <col min="2817" max="2817" width="40.7109375" style="1006" customWidth="1"/>
    <col min="2818" max="2827" width="10.28515625" style="1006" customWidth="1"/>
    <col min="2828" max="3072" width="9" style="1006"/>
    <col min="3073" max="3073" width="40.7109375" style="1006" customWidth="1"/>
    <col min="3074" max="3083" width="10.28515625" style="1006" customWidth="1"/>
    <col min="3084" max="3328" width="9" style="1006"/>
    <col min="3329" max="3329" width="40.7109375" style="1006" customWidth="1"/>
    <col min="3330" max="3339" width="10.28515625" style="1006" customWidth="1"/>
    <col min="3340" max="3584" width="9" style="1006"/>
    <col min="3585" max="3585" width="40.7109375" style="1006" customWidth="1"/>
    <col min="3586" max="3595" width="10.28515625" style="1006" customWidth="1"/>
    <col min="3596" max="3840" width="9" style="1006"/>
    <col min="3841" max="3841" width="40.7109375" style="1006" customWidth="1"/>
    <col min="3842" max="3851" width="10.28515625" style="1006" customWidth="1"/>
    <col min="3852" max="4096" width="9" style="1006"/>
    <col min="4097" max="4097" width="40.7109375" style="1006" customWidth="1"/>
    <col min="4098" max="4107" width="10.28515625" style="1006" customWidth="1"/>
    <col min="4108" max="4352" width="9" style="1006"/>
    <col min="4353" max="4353" width="40.7109375" style="1006" customWidth="1"/>
    <col min="4354" max="4363" width="10.28515625" style="1006" customWidth="1"/>
    <col min="4364" max="4608" width="9" style="1006"/>
    <col min="4609" max="4609" width="40.7109375" style="1006" customWidth="1"/>
    <col min="4610" max="4619" width="10.28515625" style="1006" customWidth="1"/>
    <col min="4620" max="4864" width="9" style="1006"/>
    <col min="4865" max="4865" width="40.7109375" style="1006" customWidth="1"/>
    <col min="4866" max="4875" width="10.28515625" style="1006" customWidth="1"/>
    <col min="4876" max="5120" width="9" style="1006"/>
    <col min="5121" max="5121" width="40.7109375" style="1006" customWidth="1"/>
    <col min="5122" max="5131" width="10.28515625" style="1006" customWidth="1"/>
    <col min="5132" max="5376" width="9" style="1006"/>
    <col min="5377" max="5377" width="40.7109375" style="1006" customWidth="1"/>
    <col min="5378" max="5387" width="10.28515625" style="1006" customWidth="1"/>
    <col min="5388" max="5632" width="9" style="1006"/>
    <col min="5633" max="5633" width="40.7109375" style="1006" customWidth="1"/>
    <col min="5634" max="5643" width="10.28515625" style="1006" customWidth="1"/>
    <col min="5644" max="5888" width="9" style="1006"/>
    <col min="5889" max="5889" width="40.7109375" style="1006" customWidth="1"/>
    <col min="5890" max="5899" width="10.28515625" style="1006" customWidth="1"/>
    <col min="5900" max="6144" width="9" style="1006"/>
    <col min="6145" max="6145" width="40.7109375" style="1006" customWidth="1"/>
    <col min="6146" max="6155" width="10.28515625" style="1006" customWidth="1"/>
    <col min="6156" max="6400" width="9" style="1006"/>
    <col min="6401" max="6401" width="40.7109375" style="1006" customWidth="1"/>
    <col min="6402" max="6411" width="10.28515625" style="1006" customWidth="1"/>
    <col min="6412" max="6656" width="9" style="1006"/>
    <col min="6657" max="6657" width="40.7109375" style="1006" customWidth="1"/>
    <col min="6658" max="6667" width="10.28515625" style="1006" customWidth="1"/>
    <col min="6668" max="6912" width="9" style="1006"/>
    <col min="6913" max="6913" width="40.7109375" style="1006" customWidth="1"/>
    <col min="6914" max="6923" width="10.28515625" style="1006" customWidth="1"/>
    <col min="6924" max="7168" width="9" style="1006"/>
    <col min="7169" max="7169" width="40.7109375" style="1006" customWidth="1"/>
    <col min="7170" max="7179" width="10.28515625" style="1006" customWidth="1"/>
    <col min="7180" max="7424" width="9" style="1006"/>
    <col min="7425" max="7425" width="40.7109375" style="1006" customWidth="1"/>
    <col min="7426" max="7435" width="10.28515625" style="1006" customWidth="1"/>
    <col min="7436" max="7680" width="9" style="1006"/>
    <col min="7681" max="7681" width="40.7109375" style="1006" customWidth="1"/>
    <col min="7682" max="7691" width="10.28515625" style="1006" customWidth="1"/>
    <col min="7692" max="7936" width="9" style="1006"/>
    <col min="7937" max="7937" width="40.7109375" style="1006" customWidth="1"/>
    <col min="7938" max="7947" width="10.28515625" style="1006" customWidth="1"/>
    <col min="7948" max="8192" width="9" style="1006"/>
    <col min="8193" max="8193" width="40.7109375" style="1006" customWidth="1"/>
    <col min="8194" max="8203" width="10.28515625" style="1006" customWidth="1"/>
    <col min="8204" max="8448" width="9" style="1006"/>
    <col min="8449" max="8449" width="40.7109375" style="1006" customWidth="1"/>
    <col min="8450" max="8459" width="10.28515625" style="1006" customWidth="1"/>
    <col min="8460" max="8704" width="9" style="1006"/>
    <col min="8705" max="8705" width="40.7109375" style="1006" customWidth="1"/>
    <col min="8706" max="8715" width="10.28515625" style="1006" customWidth="1"/>
    <col min="8716" max="8960" width="9" style="1006"/>
    <col min="8961" max="8961" width="40.7109375" style="1006" customWidth="1"/>
    <col min="8962" max="8971" width="10.28515625" style="1006" customWidth="1"/>
    <col min="8972" max="9216" width="9" style="1006"/>
    <col min="9217" max="9217" width="40.7109375" style="1006" customWidth="1"/>
    <col min="9218" max="9227" width="10.28515625" style="1006" customWidth="1"/>
    <col min="9228" max="9472" width="9" style="1006"/>
    <col min="9473" max="9473" width="40.7109375" style="1006" customWidth="1"/>
    <col min="9474" max="9483" width="10.28515625" style="1006" customWidth="1"/>
    <col min="9484" max="9728" width="9" style="1006"/>
    <col min="9729" max="9729" width="40.7109375" style="1006" customWidth="1"/>
    <col min="9730" max="9739" width="10.28515625" style="1006" customWidth="1"/>
    <col min="9740" max="9984" width="9" style="1006"/>
    <col min="9985" max="9985" width="40.7109375" style="1006" customWidth="1"/>
    <col min="9986" max="9995" width="10.28515625" style="1006" customWidth="1"/>
    <col min="9996" max="10240" width="9" style="1006"/>
    <col min="10241" max="10241" width="40.7109375" style="1006" customWidth="1"/>
    <col min="10242" max="10251" width="10.28515625" style="1006" customWidth="1"/>
    <col min="10252" max="10496" width="9" style="1006"/>
    <col min="10497" max="10497" width="40.7109375" style="1006" customWidth="1"/>
    <col min="10498" max="10507" width="10.28515625" style="1006" customWidth="1"/>
    <col min="10508" max="10752" width="9" style="1006"/>
    <col min="10753" max="10753" width="40.7109375" style="1006" customWidth="1"/>
    <col min="10754" max="10763" width="10.28515625" style="1006" customWidth="1"/>
    <col min="10764" max="11008" width="9" style="1006"/>
    <col min="11009" max="11009" width="40.7109375" style="1006" customWidth="1"/>
    <col min="11010" max="11019" width="10.28515625" style="1006" customWidth="1"/>
    <col min="11020" max="11264" width="9" style="1006"/>
    <col min="11265" max="11265" width="40.7109375" style="1006" customWidth="1"/>
    <col min="11266" max="11275" width="10.28515625" style="1006" customWidth="1"/>
    <col min="11276" max="11520" width="9" style="1006"/>
    <col min="11521" max="11521" width="40.7109375" style="1006" customWidth="1"/>
    <col min="11522" max="11531" width="10.28515625" style="1006" customWidth="1"/>
    <col min="11532" max="11776" width="9" style="1006"/>
    <col min="11777" max="11777" width="40.7109375" style="1006" customWidth="1"/>
    <col min="11778" max="11787" width="10.28515625" style="1006" customWidth="1"/>
    <col min="11788" max="12032" width="9" style="1006"/>
    <col min="12033" max="12033" width="40.7109375" style="1006" customWidth="1"/>
    <col min="12034" max="12043" width="10.28515625" style="1006" customWidth="1"/>
    <col min="12044" max="12288" width="9" style="1006"/>
    <col min="12289" max="12289" width="40.7109375" style="1006" customWidth="1"/>
    <col min="12290" max="12299" width="10.28515625" style="1006" customWidth="1"/>
    <col min="12300" max="12544" width="9" style="1006"/>
    <col min="12545" max="12545" width="40.7109375" style="1006" customWidth="1"/>
    <col min="12546" max="12555" width="10.28515625" style="1006" customWidth="1"/>
    <col min="12556" max="12800" width="9" style="1006"/>
    <col min="12801" max="12801" width="40.7109375" style="1006" customWidth="1"/>
    <col min="12802" max="12811" width="10.28515625" style="1006" customWidth="1"/>
    <col min="12812" max="13056" width="9" style="1006"/>
    <col min="13057" max="13057" width="40.7109375" style="1006" customWidth="1"/>
    <col min="13058" max="13067" width="10.28515625" style="1006" customWidth="1"/>
    <col min="13068" max="13312" width="9" style="1006"/>
    <col min="13313" max="13313" width="40.7109375" style="1006" customWidth="1"/>
    <col min="13314" max="13323" width="10.28515625" style="1006" customWidth="1"/>
    <col min="13324" max="13568" width="9" style="1006"/>
    <col min="13569" max="13569" width="40.7109375" style="1006" customWidth="1"/>
    <col min="13570" max="13579" width="10.28515625" style="1006" customWidth="1"/>
    <col min="13580" max="13824" width="9" style="1006"/>
    <col min="13825" max="13825" width="40.7109375" style="1006" customWidth="1"/>
    <col min="13826" max="13835" width="10.28515625" style="1006" customWidth="1"/>
    <col min="13836" max="14080" width="9" style="1006"/>
    <col min="14081" max="14081" width="40.7109375" style="1006" customWidth="1"/>
    <col min="14082" max="14091" width="10.28515625" style="1006" customWidth="1"/>
    <col min="14092" max="14336" width="9" style="1006"/>
    <col min="14337" max="14337" width="40.7109375" style="1006" customWidth="1"/>
    <col min="14338" max="14347" width="10.28515625" style="1006" customWidth="1"/>
    <col min="14348" max="14592" width="9" style="1006"/>
    <col min="14593" max="14593" width="40.7109375" style="1006" customWidth="1"/>
    <col min="14594" max="14603" width="10.28515625" style="1006" customWidth="1"/>
    <col min="14604" max="14848" width="9" style="1006"/>
    <col min="14849" max="14849" width="40.7109375" style="1006" customWidth="1"/>
    <col min="14850" max="14859" width="10.28515625" style="1006" customWidth="1"/>
    <col min="14860" max="15104" width="9" style="1006"/>
    <col min="15105" max="15105" width="40.7109375" style="1006" customWidth="1"/>
    <col min="15106" max="15115" width="10.28515625" style="1006" customWidth="1"/>
    <col min="15116" max="15360" width="9" style="1006"/>
    <col min="15361" max="15361" width="40.7109375" style="1006" customWidth="1"/>
    <col min="15362" max="15371" width="10.28515625" style="1006" customWidth="1"/>
    <col min="15372" max="15616" width="9" style="1006"/>
    <col min="15617" max="15617" width="40.7109375" style="1006" customWidth="1"/>
    <col min="15618" max="15627" width="10.28515625" style="1006" customWidth="1"/>
    <col min="15628" max="15872" width="9" style="1006"/>
    <col min="15873" max="15873" width="40.7109375" style="1006" customWidth="1"/>
    <col min="15874" max="15883" width="10.28515625" style="1006" customWidth="1"/>
    <col min="15884" max="16128" width="9" style="1006"/>
    <col min="16129" max="16129" width="40.7109375" style="1006" customWidth="1"/>
    <col min="16130" max="16139" width="10.28515625" style="1006" customWidth="1"/>
    <col min="16140" max="16384" width="9" style="1006"/>
  </cols>
  <sheetData>
    <row r="1" spans="1:11" ht="24.95" customHeight="1">
      <c r="A1" s="1003" t="s">
        <v>1216</v>
      </c>
      <c r="B1" s="1004"/>
      <c r="C1" s="1004"/>
      <c r="D1" s="1004"/>
      <c r="E1" s="1004"/>
      <c r="F1" s="1005"/>
      <c r="G1" s="1005"/>
      <c r="H1" s="1005"/>
      <c r="I1" s="1005"/>
      <c r="J1" s="1005"/>
      <c r="K1" s="924"/>
    </row>
    <row r="2" spans="1:11" ht="11.25" customHeight="1">
      <c r="A2" s="1007"/>
      <c r="B2" s="1008"/>
      <c r="C2" s="1008"/>
      <c r="D2" s="1008"/>
      <c r="E2" s="1008"/>
      <c r="F2" s="1009"/>
      <c r="G2" s="1009"/>
      <c r="H2" s="1009"/>
      <c r="I2" s="1009"/>
      <c r="J2" s="1009"/>
      <c r="K2" s="928" t="s">
        <v>1091</v>
      </c>
    </row>
    <row r="3" spans="1:11" s="1010" customFormat="1" ht="15" customHeight="1">
      <c r="A3" s="2237"/>
      <c r="B3" s="2234">
        <v>2024</v>
      </c>
      <c r="C3" s="2232"/>
      <c r="D3" s="2232"/>
      <c r="E3" s="2232"/>
      <c r="F3" s="2233"/>
      <c r="G3" s="2234">
        <v>2025</v>
      </c>
      <c r="H3" s="2232"/>
      <c r="I3" s="2232"/>
      <c r="J3" s="2232"/>
      <c r="K3" s="2233"/>
    </row>
    <row r="4" spans="1:11" s="1010" customFormat="1" ht="15" customHeight="1">
      <c r="A4" s="2238"/>
      <c r="B4" s="932" t="s">
        <v>940</v>
      </c>
      <c r="C4" s="933" t="s">
        <v>941</v>
      </c>
      <c r="D4" s="934" t="s">
        <v>1117</v>
      </c>
      <c r="E4" s="934" t="s">
        <v>943</v>
      </c>
      <c r="F4" s="934" t="s">
        <v>507</v>
      </c>
      <c r="G4" s="932" t="s">
        <v>940</v>
      </c>
      <c r="H4" s="933" t="s">
        <v>941</v>
      </c>
      <c r="I4" s="934" t="s">
        <v>1117</v>
      </c>
      <c r="J4" s="934" t="s">
        <v>943</v>
      </c>
      <c r="K4" s="934" t="s">
        <v>507</v>
      </c>
    </row>
    <row r="5" spans="1:11" s="1014" customFormat="1" ht="6" customHeight="1">
      <c r="A5" s="1011"/>
      <c r="B5" s="1012"/>
      <c r="C5" s="1013"/>
      <c r="D5" s="1013"/>
      <c r="E5" s="1013"/>
      <c r="F5" s="1013"/>
      <c r="G5" s="1013"/>
      <c r="H5" s="1013"/>
      <c r="I5" s="1013"/>
      <c r="J5" s="1013"/>
      <c r="K5" s="1013"/>
    </row>
    <row r="6" spans="1:11" s="1017" customFormat="1" ht="15" customHeight="1">
      <c r="A6" s="1015" t="s">
        <v>1217</v>
      </c>
      <c r="B6" s="1016">
        <v>-637.11220585155047</v>
      </c>
      <c r="C6" s="1016">
        <v>451.20252272178504</v>
      </c>
      <c r="D6" s="1016">
        <v>-841.25249473085375</v>
      </c>
      <c r="E6" s="1016">
        <v>-661.65649206265311</v>
      </c>
      <c r="F6" s="1016">
        <v>-1688.8186699232729</v>
      </c>
      <c r="G6" s="1016">
        <v>-431.41273882852408</v>
      </c>
      <c r="H6" s="1016">
        <v>278.90476616332086</v>
      </c>
      <c r="I6" s="1016">
        <v>-1610.1804839765728</v>
      </c>
      <c r="J6" s="1016">
        <v>-1171.4680924651323</v>
      </c>
      <c r="K6" s="1016">
        <v>-2934.1565491069086</v>
      </c>
    </row>
    <row r="7" spans="1:11" s="1017" customFormat="1" ht="6" customHeight="1">
      <c r="A7" s="1018"/>
      <c r="B7" s="1019"/>
      <c r="C7" s="1020"/>
      <c r="D7" s="1020"/>
      <c r="E7" s="1020"/>
      <c r="F7" s="1020"/>
      <c r="G7" s="1020"/>
      <c r="H7" s="1020"/>
      <c r="I7" s="1020"/>
      <c r="J7" s="1020"/>
      <c r="K7" s="1020"/>
    </row>
    <row r="8" spans="1:11" s="1017" customFormat="1" ht="15" customHeight="1">
      <c r="A8" s="1021" t="s">
        <v>1218</v>
      </c>
      <c r="B8" s="1022">
        <v>180.44786721919485</v>
      </c>
      <c r="C8" s="1023">
        <v>366.64122358236693</v>
      </c>
      <c r="D8" s="1023">
        <v>175.33801886559252</v>
      </c>
      <c r="E8" s="1023">
        <v>-15.140726289721428</v>
      </c>
      <c r="F8" s="1023">
        <v>707.2863833774328</v>
      </c>
      <c r="G8" s="1023">
        <v>-20.032288560542987</v>
      </c>
      <c r="H8" s="1023">
        <v>160.20702089016055</v>
      </c>
      <c r="I8" s="1023">
        <v>186.88726971992054</v>
      </c>
      <c r="J8" s="1023">
        <v>-89.384430159066227</v>
      </c>
      <c r="K8" s="1023">
        <v>237.67757189047191</v>
      </c>
    </row>
    <row r="9" spans="1:11" s="1017" customFormat="1" ht="15" customHeight="1">
      <c r="A9" s="1024" t="s">
        <v>1219</v>
      </c>
      <c r="B9" s="1019">
        <v>57.011232081534018</v>
      </c>
      <c r="C9" s="1020">
        <v>81.314098963689077</v>
      </c>
      <c r="D9" s="1020">
        <v>55.854389811210986</v>
      </c>
      <c r="E9" s="1020">
        <v>48.052311201363679</v>
      </c>
      <c r="F9" s="1020">
        <v>242.23203205779777</v>
      </c>
      <c r="G9" s="1020">
        <v>25.027786725340007</v>
      </c>
      <c r="H9" s="1020">
        <v>23.331400177643189</v>
      </c>
      <c r="I9" s="1020">
        <v>85.520695839442723</v>
      </c>
      <c r="J9" s="1020">
        <v>-17.699262239894995</v>
      </c>
      <c r="K9" s="1020">
        <v>116.18062050253094</v>
      </c>
    </row>
    <row r="10" spans="1:11" s="1017" customFormat="1" ht="15" customHeight="1">
      <c r="A10" s="1024" t="s">
        <v>1220</v>
      </c>
      <c r="B10" s="1019">
        <v>20.480156204999961</v>
      </c>
      <c r="C10" s="1020">
        <v>4.5967448522250622</v>
      </c>
      <c r="D10" s="1020">
        <v>-3.3327692568827718</v>
      </c>
      <c r="E10" s="1020">
        <v>10.422270912311802</v>
      </c>
      <c r="F10" s="1020">
        <v>32.166402712654055</v>
      </c>
      <c r="G10" s="1020">
        <v>10.422697880436264</v>
      </c>
      <c r="H10" s="1020">
        <v>-48.182192475632455</v>
      </c>
      <c r="I10" s="1020">
        <v>34.121835069129425</v>
      </c>
      <c r="J10" s="1020">
        <v>19.430988795607337</v>
      </c>
      <c r="K10" s="1020">
        <v>15.793329269540575</v>
      </c>
    </row>
    <row r="11" spans="1:11" s="1017" customFormat="1" ht="15" customHeight="1">
      <c r="A11" s="1024" t="s">
        <v>1221</v>
      </c>
      <c r="B11" s="1019">
        <v>102.95647893266087</v>
      </c>
      <c r="C11" s="1020">
        <v>280.73037976645276</v>
      </c>
      <c r="D11" s="1020">
        <v>122.81639831126432</v>
      </c>
      <c r="E11" s="1020">
        <v>-73.615308403396909</v>
      </c>
      <c r="F11" s="1020">
        <v>432.88794860698101</v>
      </c>
      <c r="G11" s="1020">
        <v>-55.482773166319262</v>
      </c>
      <c r="H11" s="1020">
        <v>185.05781318814982</v>
      </c>
      <c r="I11" s="1020">
        <v>67.244738811348356</v>
      </c>
      <c r="J11" s="1020">
        <v>-91.116156714778583</v>
      </c>
      <c r="K11" s="1020">
        <v>105.70362211840032</v>
      </c>
    </row>
    <row r="12" spans="1:11" s="1017" customFormat="1" ht="6" customHeight="1">
      <c r="A12" s="1018"/>
      <c r="B12" s="1019"/>
      <c r="C12" s="1020"/>
      <c r="D12" s="1020"/>
      <c r="E12" s="1020"/>
      <c r="F12" s="1020"/>
      <c r="G12" s="1020"/>
      <c r="H12" s="1020"/>
      <c r="I12" s="1020"/>
      <c r="J12" s="1020"/>
      <c r="K12" s="1020"/>
    </row>
    <row r="13" spans="1:11" s="1017" customFormat="1" ht="15" customHeight="1">
      <c r="A13" s="1021" t="s">
        <v>1222</v>
      </c>
      <c r="B13" s="1022">
        <v>817.56007307074537</v>
      </c>
      <c r="C13" s="1023">
        <v>-84.561299139418082</v>
      </c>
      <c r="D13" s="1023">
        <v>1016.5905135964463</v>
      </c>
      <c r="E13" s="1023">
        <v>646.51576577293167</v>
      </c>
      <c r="F13" s="1023">
        <v>2396.1050533007055</v>
      </c>
      <c r="G13" s="1023">
        <v>411.38045026798108</v>
      </c>
      <c r="H13" s="1023">
        <v>-118.69774527316031</v>
      </c>
      <c r="I13" s="1023">
        <v>1797.0677536964934</v>
      </c>
      <c r="J13" s="1023">
        <v>1082.0836623060661</v>
      </c>
      <c r="K13" s="1023">
        <v>3171.8341209973805</v>
      </c>
    </row>
    <row r="14" spans="1:11" s="1017" customFormat="1" ht="15" customHeight="1">
      <c r="A14" s="1024" t="s">
        <v>1223</v>
      </c>
      <c r="B14" s="1019">
        <v>201.08722004140679</v>
      </c>
      <c r="C14" s="1020">
        <v>122.15682955023746</v>
      </c>
      <c r="D14" s="1020">
        <v>127.6989576716696</v>
      </c>
      <c r="E14" s="1020">
        <v>115.70444148189915</v>
      </c>
      <c r="F14" s="1020">
        <v>566.64744874521307</v>
      </c>
      <c r="G14" s="1020">
        <v>-82.712246516707907</v>
      </c>
      <c r="H14" s="1020">
        <v>48.553575879667889</v>
      </c>
      <c r="I14" s="1020">
        <v>20.260808932919964</v>
      </c>
      <c r="J14" s="1020">
        <v>-3.5922845955241343</v>
      </c>
      <c r="K14" s="1020">
        <v>-17.490146299644188</v>
      </c>
    </row>
    <row r="15" spans="1:11" s="1017" customFormat="1" ht="15" customHeight="1">
      <c r="A15" s="1024" t="s">
        <v>1220</v>
      </c>
      <c r="B15" s="1019">
        <v>225.84695996438705</v>
      </c>
      <c r="C15" s="1020">
        <v>624.35791292904742</v>
      </c>
      <c r="D15" s="1020">
        <v>358.11691464072908</v>
      </c>
      <c r="E15" s="1020">
        <v>629.79040363001718</v>
      </c>
      <c r="F15" s="1020">
        <v>1838.1121911641806</v>
      </c>
      <c r="G15" s="1020">
        <v>370.68280344560571</v>
      </c>
      <c r="H15" s="1020">
        <v>1085.594474389899</v>
      </c>
      <c r="I15" s="1020">
        <v>1460.2297589295754</v>
      </c>
      <c r="J15" s="1020">
        <v>985.53525581646295</v>
      </c>
      <c r="K15" s="1020">
        <v>3902.0422925815428</v>
      </c>
    </row>
    <row r="16" spans="1:11" s="1014" customFormat="1" ht="15" customHeight="1">
      <c r="A16" s="1024" t="s">
        <v>1224</v>
      </c>
      <c r="B16" s="1019">
        <v>390.62589306495147</v>
      </c>
      <c r="C16" s="1020">
        <v>-831.07604161870302</v>
      </c>
      <c r="D16" s="1020">
        <v>530.77464128404768</v>
      </c>
      <c r="E16" s="1020">
        <v>-98.979079338984704</v>
      </c>
      <c r="F16" s="1020">
        <v>-8.6545866086885752</v>
      </c>
      <c r="G16" s="1020">
        <v>123.40989333908328</v>
      </c>
      <c r="H16" s="1020">
        <v>-1252.845795542727</v>
      </c>
      <c r="I16" s="1020">
        <v>316.57718583399827</v>
      </c>
      <c r="J16" s="1020">
        <v>100.14069108512737</v>
      </c>
      <c r="K16" s="1020">
        <v>-712.71802528451803</v>
      </c>
    </row>
    <row r="17" spans="1:11" s="1014" customFormat="1" ht="6" customHeight="1">
      <c r="A17" s="1025"/>
      <c r="B17" s="1026"/>
      <c r="C17" s="1027"/>
      <c r="D17" s="1027"/>
      <c r="E17" s="1027"/>
      <c r="F17" s="1027"/>
      <c r="G17" s="1027"/>
      <c r="H17" s="1027"/>
      <c r="I17" s="1027"/>
      <c r="J17" s="1027"/>
      <c r="K17" s="1027"/>
    </row>
    <row r="18" spans="1:11" s="1031" customFormat="1" ht="6" customHeight="1">
      <c r="A18" s="1028"/>
      <c r="B18" s="1029"/>
      <c r="C18" s="1029"/>
      <c r="D18" s="1029"/>
      <c r="E18" s="1029"/>
      <c r="F18" s="1029"/>
      <c r="G18" s="1029"/>
      <c r="H18" s="1029"/>
      <c r="I18" s="1029"/>
      <c r="J18" s="1029"/>
      <c r="K18" s="1030"/>
    </row>
    <row r="19" spans="1:11" s="1032" customFormat="1" ht="12.75" customHeight="1">
      <c r="A19" s="2239" t="s">
        <v>1225</v>
      </c>
      <c r="B19" s="2239"/>
      <c r="C19" s="2239"/>
      <c r="D19" s="2239"/>
      <c r="E19" s="2239"/>
      <c r="F19" s="2239"/>
      <c r="G19" s="2239"/>
      <c r="H19" s="2239"/>
      <c r="I19" s="2239"/>
      <c r="J19" s="2239"/>
      <c r="K19" s="2239"/>
    </row>
    <row r="20" spans="1:11" s="1032" customFormat="1" ht="12.75" customHeight="1">
      <c r="A20" s="2239"/>
      <c r="B20" s="2239"/>
      <c r="C20" s="2239"/>
      <c r="D20" s="2239"/>
      <c r="E20" s="2239"/>
      <c r="F20" s="2239"/>
      <c r="G20" s="2239"/>
      <c r="H20" s="2239"/>
      <c r="I20" s="2239"/>
      <c r="J20" s="2239"/>
      <c r="K20" s="2239"/>
    </row>
    <row r="21" spans="1:11" s="997" customFormat="1" ht="12.75" customHeight="1">
      <c r="A21" s="1033" t="s">
        <v>1226</v>
      </c>
      <c r="B21" s="1034"/>
      <c r="C21" s="1034"/>
      <c r="D21" s="1034"/>
      <c r="E21" s="1034"/>
      <c r="F21" s="1034"/>
      <c r="G21" s="1034"/>
      <c r="H21" s="1034"/>
      <c r="I21" s="1033"/>
      <c r="J21" s="1034"/>
      <c r="K21" s="1034"/>
    </row>
    <row r="22" spans="1:11" s="997" customFormat="1" ht="12.75" customHeight="1">
      <c r="A22" s="987" t="s">
        <v>1227</v>
      </c>
      <c r="B22" s="1035"/>
      <c r="C22" s="1035"/>
      <c r="D22" s="1035"/>
      <c r="E22" s="1035"/>
      <c r="F22" s="1035"/>
      <c r="G22" s="1035"/>
      <c r="H22" s="1036"/>
      <c r="I22" s="987"/>
      <c r="J22" s="1035"/>
      <c r="K22" s="1035"/>
    </row>
    <row r="23" spans="1:11" s="997" customFormat="1" ht="12.75" customHeight="1">
      <c r="A23" s="981" t="s">
        <v>1228</v>
      </c>
      <c r="B23" s="1035"/>
      <c r="C23" s="1035"/>
      <c r="D23" s="1035"/>
      <c r="E23" s="1035"/>
      <c r="F23" s="1035"/>
      <c r="G23" s="1035"/>
      <c r="H23" s="1036"/>
      <c r="I23" s="981"/>
      <c r="J23" s="1035"/>
      <c r="K23" s="1035"/>
    </row>
    <row r="24" spans="1:11" s="997" customFormat="1" ht="12.75" customHeight="1">
      <c r="A24" s="987" t="s">
        <v>1229</v>
      </c>
      <c r="B24" s="1037"/>
      <c r="C24" s="1037"/>
      <c r="D24" s="1037"/>
      <c r="E24" s="1037"/>
      <c r="F24" s="1037"/>
      <c r="G24" s="1037"/>
      <c r="H24" s="1036"/>
      <c r="I24" s="987"/>
      <c r="J24" s="1037"/>
      <c r="K24" s="1037"/>
    </row>
    <row r="25" spans="1:11" s="997" customFormat="1" ht="12.75" customHeight="1">
      <c r="A25" s="981" t="s">
        <v>1230</v>
      </c>
      <c r="B25" s="1036"/>
      <c r="C25" s="1036"/>
      <c r="D25" s="1036"/>
      <c r="E25" s="1036"/>
      <c r="F25" s="1036"/>
      <c r="G25" s="1036"/>
      <c r="H25" s="1036"/>
      <c r="I25" s="981"/>
      <c r="J25" s="1036"/>
      <c r="K25" s="1036"/>
    </row>
    <row r="26" spans="1:11" s="997" customFormat="1" ht="12.75" customHeight="1">
      <c r="A26" s="1038" t="s">
        <v>1231</v>
      </c>
      <c r="B26" s="1036"/>
      <c r="C26" s="1036"/>
      <c r="D26" s="1036"/>
      <c r="E26" s="1036"/>
      <c r="F26" s="1036"/>
      <c r="G26" s="1036"/>
      <c r="H26" s="1036"/>
      <c r="I26" s="1038"/>
      <c r="J26" s="1036"/>
      <c r="K26" s="1036"/>
    </row>
    <row r="27" spans="1:11" s="997" customFormat="1" ht="12.75" customHeight="1">
      <c r="A27" s="981" t="s">
        <v>1232</v>
      </c>
      <c r="B27" s="1036"/>
      <c r="C27" s="1036"/>
      <c r="D27" s="1036"/>
      <c r="E27" s="1036"/>
      <c r="F27" s="1036"/>
      <c r="G27" s="1036"/>
      <c r="H27" s="1036"/>
      <c r="I27" s="1038"/>
      <c r="J27" s="1036"/>
      <c r="K27" s="1036"/>
    </row>
    <row r="28" spans="1:11" s="997" customFormat="1" ht="6" customHeight="1">
      <c r="A28" s="1039"/>
      <c r="B28" s="996"/>
      <c r="C28" s="996"/>
      <c r="D28" s="996"/>
      <c r="E28" s="996"/>
      <c r="F28" s="996"/>
      <c r="G28" s="996"/>
      <c r="H28" s="996"/>
      <c r="I28" s="996"/>
      <c r="J28" s="996"/>
      <c r="K28" s="996"/>
    </row>
    <row r="29" spans="1:11" s="997" customFormat="1" ht="12.75" customHeight="1">
      <c r="A29" s="1040" t="s">
        <v>1215</v>
      </c>
      <c r="B29" s="996"/>
      <c r="C29" s="996"/>
      <c r="D29" s="996"/>
      <c r="E29" s="996"/>
      <c r="F29" s="996"/>
      <c r="G29" s="996"/>
      <c r="H29" s="996"/>
      <c r="I29" s="996"/>
      <c r="J29" s="996"/>
      <c r="K29" s="996"/>
    </row>
    <row r="31" spans="1:11">
      <c r="B31" s="1041"/>
      <c r="C31" s="1041"/>
      <c r="D31" s="1041"/>
      <c r="E31" s="1041"/>
      <c r="F31" s="1041"/>
      <c r="G31" s="1041"/>
      <c r="H31" s="1041"/>
      <c r="I31" s="1041"/>
      <c r="J31" s="1041"/>
      <c r="K31" s="1041"/>
    </row>
  </sheetData>
  <mergeCells count="4">
    <mergeCell ref="A3:A4"/>
    <mergeCell ref="B3:F3"/>
    <mergeCell ref="G3:K3"/>
    <mergeCell ref="A19:K20"/>
  </mergeCells>
  <printOptions horizontalCentered="1"/>
  <pageMargins left="0.19685039370078741" right="0.19685039370078741" top="0.59055118110236227" bottom="0.59055118110236227" header="0.31496062992125984" footer="0.31496062992125984"/>
  <pageSetup paperSize="9" scale="68" orientation="portrait"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45157C-BBCD-43A4-B120-C87A7C1B26EB}">
  <dimension ref="A1:I50"/>
  <sheetViews>
    <sheetView view="pageBreakPreview" zoomScaleNormal="100" zoomScaleSheetLayoutView="100" workbookViewId="0">
      <selection sqref="A1:B1"/>
    </sheetView>
  </sheetViews>
  <sheetFormatPr defaultRowHeight="12.75"/>
  <cols>
    <col min="1" max="1" width="2.5703125" style="333" customWidth="1"/>
    <col min="2" max="2" width="70.7109375" style="333" customWidth="1"/>
    <col min="3" max="8" width="10.7109375" style="333" customWidth="1"/>
    <col min="9" max="9" width="1.28515625" style="333" customWidth="1"/>
    <col min="10" max="256" width="9.140625" style="333"/>
    <col min="257" max="257" width="2.5703125" style="333" customWidth="1"/>
    <col min="258" max="258" width="70.7109375" style="333" customWidth="1"/>
    <col min="259" max="264" width="10.7109375" style="333" customWidth="1"/>
    <col min="265" max="265" width="1.28515625" style="333" customWidth="1"/>
    <col min="266" max="512" width="9.140625" style="333"/>
    <col min="513" max="513" width="2.5703125" style="333" customWidth="1"/>
    <col min="514" max="514" width="70.7109375" style="333" customWidth="1"/>
    <col min="515" max="520" width="10.7109375" style="333" customWidth="1"/>
    <col min="521" max="521" width="1.28515625" style="333" customWidth="1"/>
    <col min="522" max="768" width="9.140625" style="333"/>
    <col min="769" max="769" width="2.5703125" style="333" customWidth="1"/>
    <col min="770" max="770" width="70.7109375" style="333" customWidth="1"/>
    <col min="771" max="776" width="10.7109375" style="333" customWidth="1"/>
    <col min="777" max="777" width="1.28515625" style="333" customWidth="1"/>
    <col min="778" max="1024" width="9.140625" style="333"/>
    <col min="1025" max="1025" width="2.5703125" style="333" customWidth="1"/>
    <col min="1026" max="1026" width="70.7109375" style="333" customWidth="1"/>
    <col min="1027" max="1032" width="10.7109375" style="333" customWidth="1"/>
    <col min="1033" max="1033" width="1.28515625" style="333" customWidth="1"/>
    <col min="1034" max="1280" width="9.140625" style="333"/>
    <col min="1281" max="1281" width="2.5703125" style="333" customWidth="1"/>
    <col min="1282" max="1282" width="70.7109375" style="333" customWidth="1"/>
    <col min="1283" max="1288" width="10.7109375" style="333" customWidth="1"/>
    <col min="1289" max="1289" width="1.28515625" style="333" customWidth="1"/>
    <col min="1290" max="1536" width="9.140625" style="333"/>
    <col min="1537" max="1537" width="2.5703125" style="333" customWidth="1"/>
    <col min="1538" max="1538" width="70.7109375" style="333" customWidth="1"/>
    <col min="1539" max="1544" width="10.7109375" style="333" customWidth="1"/>
    <col min="1545" max="1545" width="1.28515625" style="333" customWidth="1"/>
    <col min="1546" max="1792" width="9.140625" style="333"/>
    <col min="1793" max="1793" width="2.5703125" style="333" customWidth="1"/>
    <col min="1794" max="1794" width="70.7109375" style="333" customWidth="1"/>
    <col min="1795" max="1800" width="10.7109375" style="333" customWidth="1"/>
    <col min="1801" max="1801" width="1.28515625" style="333" customWidth="1"/>
    <col min="1802" max="2048" width="9.140625" style="333"/>
    <col min="2049" max="2049" width="2.5703125" style="333" customWidth="1"/>
    <col min="2050" max="2050" width="70.7109375" style="333" customWidth="1"/>
    <col min="2051" max="2056" width="10.7109375" style="333" customWidth="1"/>
    <col min="2057" max="2057" width="1.28515625" style="333" customWidth="1"/>
    <col min="2058" max="2304" width="9.140625" style="333"/>
    <col min="2305" max="2305" width="2.5703125" style="333" customWidth="1"/>
    <col min="2306" max="2306" width="70.7109375" style="333" customWidth="1"/>
    <col min="2307" max="2312" width="10.7109375" style="333" customWidth="1"/>
    <col min="2313" max="2313" width="1.28515625" style="333" customWidth="1"/>
    <col min="2314" max="2560" width="9.140625" style="333"/>
    <col min="2561" max="2561" width="2.5703125" style="333" customWidth="1"/>
    <col min="2562" max="2562" width="70.7109375" style="333" customWidth="1"/>
    <col min="2563" max="2568" width="10.7109375" style="333" customWidth="1"/>
    <col min="2569" max="2569" width="1.28515625" style="333" customWidth="1"/>
    <col min="2570" max="2816" width="9.140625" style="333"/>
    <col min="2817" max="2817" width="2.5703125" style="333" customWidth="1"/>
    <col min="2818" max="2818" width="70.7109375" style="333" customWidth="1"/>
    <col min="2819" max="2824" width="10.7109375" style="333" customWidth="1"/>
    <col min="2825" max="2825" width="1.28515625" style="333" customWidth="1"/>
    <col min="2826" max="3072" width="9.140625" style="333"/>
    <col min="3073" max="3073" width="2.5703125" style="333" customWidth="1"/>
    <col min="3074" max="3074" width="70.7109375" style="333" customWidth="1"/>
    <col min="3075" max="3080" width="10.7109375" style="333" customWidth="1"/>
    <col min="3081" max="3081" width="1.28515625" style="333" customWidth="1"/>
    <col min="3082" max="3328" width="9.140625" style="333"/>
    <col min="3329" max="3329" width="2.5703125" style="333" customWidth="1"/>
    <col min="3330" max="3330" width="70.7109375" style="333" customWidth="1"/>
    <col min="3331" max="3336" width="10.7109375" style="333" customWidth="1"/>
    <col min="3337" max="3337" width="1.28515625" style="333" customWidth="1"/>
    <col min="3338" max="3584" width="9.140625" style="333"/>
    <col min="3585" max="3585" width="2.5703125" style="333" customWidth="1"/>
    <col min="3586" max="3586" width="70.7109375" style="333" customWidth="1"/>
    <col min="3587" max="3592" width="10.7109375" style="333" customWidth="1"/>
    <col min="3593" max="3593" width="1.28515625" style="333" customWidth="1"/>
    <col min="3594" max="3840" width="9.140625" style="333"/>
    <col min="3841" max="3841" width="2.5703125" style="333" customWidth="1"/>
    <col min="3842" max="3842" width="70.7109375" style="333" customWidth="1"/>
    <col min="3843" max="3848" width="10.7109375" style="333" customWidth="1"/>
    <col min="3849" max="3849" width="1.28515625" style="333" customWidth="1"/>
    <col min="3850" max="4096" width="9.140625" style="333"/>
    <col min="4097" max="4097" width="2.5703125" style="333" customWidth="1"/>
    <col min="4098" max="4098" width="70.7109375" style="333" customWidth="1"/>
    <col min="4099" max="4104" width="10.7109375" style="333" customWidth="1"/>
    <col min="4105" max="4105" width="1.28515625" style="333" customWidth="1"/>
    <col min="4106" max="4352" width="9.140625" style="333"/>
    <col min="4353" max="4353" width="2.5703125" style="333" customWidth="1"/>
    <col min="4354" max="4354" width="70.7109375" style="333" customWidth="1"/>
    <col min="4355" max="4360" width="10.7109375" style="333" customWidth="1"/>
    <col min="4361" max="4361" width="1.28515625" style="333" customWidth="1"/>
    <col min="4362" max="4608" width="9.140625" style="333"/>
    <col min="4609" max="4609" width="2.5703125" style="333" customWidth="1"/>
    <col min="4610" max="4610" width="70.7109375" style="333" customWidth="1"/>
    <col min="4611" max="4616" width="10.7109375" style="333" customWidth="1"/>
    <col min="4617" max="4617" width="1.28515625" style="333" customWidth="1"/>
    <col min="4618" max="4864" width="9.140625" style="333"/>
    <col min="4865" max="4865" width="2.5703125" style="333" customWidth="1"/>
    <col min="4866" max="4866" width="70.7109375" style="333" customWidth="1"/>
    <col min="4867" max="4872" width="10.7109375" style="333" customWidth="1"/>
    <col min="4873" max="4873" width="1.28515625" style="333" customWidth="1"/>
    <col min="4874" max="5120" width="9.140625" style="333"/>
    <col min="5121" max="5121" width="2.5703125" style="333" customWidth="1"/>
    <col min="5122" max="5122" width="70.7109375" style="333" customWidth="1"/>
    <col min="5123" max="5128" width="10.7109375" style="333" customWidth="1"/>
    <col min="5129" max="5129" width="1.28515625" style="333" customWidth="1"/>
    <col min="5130" max="5376" width="9.140625" style="333"/>
    <col min="5377" max="5377" width="2.5703125" style="333" customWidth="1"/>
    <col min="5378" max="5378" width="70.7109375" style="333" customWidth="1"/>
    <col min="5379" max="5384" width="10.7109375" style="333" customWidth="1"/>
    <col min="5385" max="5385" width="1.28515625" style="333" customWidth="1"/>
    <col min="5386" max="5632" width="9.140625" style="333"/>
    <col min="5633" max="5633" width="2.5703125" style="333" customWidth="1"/>
    <col min="5634" max="5634" width="70.7109375" style="333" customWidth="1"/>
    <col min="5635" max="5640" width="10.7109375" style="333" customWidth="1"/>
    <col min="5641" max="5641" width="1.28515625" style="333" customWidth="1"/>
    <col min="5642" max="5888" width="9.140625" style="333"/>
    <col min="5889" max="5889" width="2.5703125" style="333" customWidth="1"/>
    <col min="5890" max="5890" width="70.7109375" style="333" customWidth="1"/>
    <col min="5891" max="5896" width="10.7109375" style="333" customWidth="1"/>
    <col min="5897" max="5897" width="1.28515625" style="333" customWidth="1"/>
    <col min="5898" max="6144" width="9.140625" style="333"/>
    <col min="6145" max="6145" width="2.5703125" style="333" customWidth="1"/>
    <col min="6146" max="6146" width="70.7109375" style="333" customWidth="1"/>
    <col min="6147" max="6152" width="10.7109375" style="333" customWidth="1"/>
    <col min="6153" max="6153" width="1.28515625" style="333" customWidth="1"/>
    <col min="6154" max="6400" width="9.140625" style="333"/>
    <col min="6401" max="6401" width="2.5703125" style="333" customWidth="1"/>
    <col min="6402" max="6402" width="70.7109375" style="333" customWidth="1"/>
    <col min="6403" max="6408" width="10.7109375" style="333" customWidth="1"/>
    <col min="6409" max="6409" width="1.28515625" style="333" customWidth="1"/>
    <col min="6410" max="6656" width="9.140625" style="333"/>
    <col min="6657" max="6657" width="2.5703125" style="333" customWidth="1"/>
    <col min="6658" max="6658" width="70.7109375" style="333" customWidth="1"/>
    <col min="6659" max="6664" width="10.7109375" style="333" customWidth="1"/>
    <col min="6665" max="6665" width="1.28515625" style="333" customWidth="1"/>
    <col min="6666" max="6912" width="9.140625" style="333"/>
    <col min="6913" max="6913" width="2.5703125" style="333" customWidth="1"/>
    <col min="6914" max="6914" width="70.7109375" style="333" customWidth="1"/>
    <col min="6915" max="6920" width="10.7109375" style="333" customWidth="1"/>
    <col min="6921" max="6921" width="1.28515625" style="333" customWidth="1"/>
    <col min="6922" max="7168" width="9.140625" style="333"/>
    <col min="7169" max="7169" width="2.5703125" style="333" customWidth="1"/>
    <col min="7170" max="7170" width="70.7109375" style="333" customWidth="1"/>
    <col min="7171" max="7176" width="10.7109375" style="333" customWidth="1"/>
    <col min="7177" max="7177" width="1.28515625" style="333" customWidth="1"/>
    <col min="7178" max="7424" width="9.140625" style="333"/>
    <col min="7425" max="7425" width="2.5703125" style="333" customWidth="1"/>
    <col min="7426" max="7426" width="70.7109375" style="333" customWidth="1"/>
    <col min="7427" max="7432" width="10.7109375" style="333" customWidth="1"/>
    <col min="7433" max="7433" width="1.28515625" style="333" customWidth="1"/>
    <col min="7434" max="7680" width="9.140625" style="333"/>
    <col min="7681" max="7681" width="2.5703125" style="333" customWidth="1"/>
    <col min="7682" max="7682" width="70.7109375" style="333" customWidth="1"/>
    <col min="7683" max="7688" width="10.7109375" style="333" customWidth="1"/>
    <col min="7689" max="7689" width="1.28515625" style="333" customWidth="1"/>
    <col min="7690" max="7936" width="9.140625" style="333"/>
    <col min="7937" max="7937" width="2.5703125" style="333" customWidth="1"/>
    <col min="7938" max="7938" width="70.7109375" style="333" customWidth="1"/>
    <col min="7939" max="7944" width="10.7109375" style="333" customWidth="1"/>
    <col min="7945" max="7945" width="1.28515625" style="333" customWidth="1"/>
    <col min="7946" max="8192" width="9.140625" style="333"/>
    <col min="8193" max="8193" width="2.5703125" style="333" customWidth="1"/>
    <col min="8194" max="8194" width="70.7109375" style="333" customWidth="1"/>
    <col min="8195" max="8200" width="10.7109375" style="333" customWidth="1"/>
    <col min="8201" max="8201" width="1.28515625" style="333" customWidth="1"/>
    <col min="8202" max="8448" width="9.140625" style="333"/>
    <col min="8449" max="8449" width="2.5703125" style="333" customWidth="1"/>
    <col min="8450" max="8450" width="70.7109375" style="333" customWidth="1"/>
    <col min="8451" max="8456" width="10.7109375" style="333" customWidth="1"/>
    <col min="8457" max="8457" width="1.28515625" style="333" customWidth="1"/>
    <col min="8458" max="8704" width="9.140625" style="333"/>
    <col min="8705" max="8705" width="2.5703125" style="333" customWidth="1"/>
    <col min="8706" max="8706" width="70.7109375" style="333" customWidth="1"/>
    <col min="8707" max="8712" width="10.7109375" style="333" customWidth="1"/>
    <col min="8713" max="8713" width="1.28515625" style="333" customWidth="1"/>
    <col min="8714" max="8960" width="9.140625" style="333"/>
    <col min="8961" max="8961" width="2.5703125" style="333" customWidth="1"/>
    <col min="8962" max="8962" width="70.7109375" style="333" customWidth="1"/>
    <col min="8963" max="8968" width="10.7109375" style="333" customWidth="1"/>
    <col min="8969" max="8969" width="1.28515625" style="333" customWidth="1"/>
    <col min="8970" max="9216" width="9.140625" style="333"/>
    <col min="9217" max="9217" width="2.5703125" style="333" customWidth="1"/>
    <col min="9218" max="9218" width="70.7109375" style="333" customWidth="1"/>
    <col min="9219" max="9224" width="10.7109375" style="333" customWidth="1"/>
    <col min="9225" max="9225" width="1.28515625" style="333" customWidth="1"/>
    <col min="9226" max="9472" width="9.140625" style="333"/>
    <col min="9473" max="9473" width="2.5703125" style="333" customWidth="1"/>
    <col min="9474" max="9474" width="70.7109375" style="333" customWidth="1"/>
    <col min="9475" max="9480" width="10.7109375" style="333" customWidth="1"/>
    <col min="9481" max="9481" width="1.28515625" style="333" customWidth="1"/>
    <col min="9482" max="9728" width="9.140625" style="333"/>
    <col min="9729" max="9729" width="2.5703125" style="333" customWidth="1"/>
    <col min="9730" max="9730" width="70.7109375" style="333" customWidth="1"/>
    <col min="9731" max="9736" width="10.7109375" style="333" customWidth="1"/>
    <col min="9737" max="9737" width="1.28515625" style="333" customWidth="1"/>
    <col min="9738" max="9984" width="9.140625" style="333"/>
    <col min="9985" max="9985" width="2.5703125" style="333" customWidth="1"/>
    <col min="9986" max="9986" width="70.7109375" style="333" customWidth="1"/>
    <col min="9987" max="9992" width="10.7109375" style="333" customWidth="1"/>
    <col min="9993" max="9993" width="1.28515625" style="333" customWidth="1"/>
    <col min="9994" max="10240" width="9.140625" style="333"/>
    <col min="10241" max="10241" width="2.5703125" style="333" customWidth="1"/>
    <col min="10242" max="10242" width="70.7109375" style="333" customWidth="1"/>
    <col min="10243" max="10248" width="10.7109375" style="333" customWidth="1"/>
    <col min="10249" max="10249" width="1.28515625" style="333" customWidth="1"/>
    <col min="10250" max="10496" width="9.140625" style="333"/>
    <col min="10497" max="10497" width="2.5703125" style="333" customWidth="1"/>
    <col min="10498" max="10498" width="70.7109375" style="333" customWidth="1"/>
    <col min="10499" max="10504" width="10.7109375" style="333" customWidth="1"/>
    <col min="10505" max="10505" width="1.28515625" style="333" customWidth="1"/>
    <col min="10506" max="10752" width="9.140625" style="333"/>
    <col min="10753" max="10753" width="2.5703125" style="333" customWidth="1"/>
    <col min="10754" max="10754" width="70.7109375" style="333" customWidth="1"/>
    <col min="10755" max="10760" width="10.7109375" style="333" customWidth="1"/>
    <col min="10761" max="10761" width="1.28515625" style="333" customWidth="1"/>
    <col min="10762" max="11008" width="9.140625" style="333"/>
    <col min="11009" max="11009" width="2.5703125" style="333" customWidth="1"/>
    <col min="11010" max="11010" width="70.7109375" style="333" customWidth="1"/>
    <col min="11011" max="11016" width="10.7109375" style="333" customWidth="1"/>
    <col min="11017" max="11017" width="1.28515625" style="333" customWidth="1"/>
    <col min="11018" max="11264" width="9.140625" style="333"/>
    <col min="11265" max="11265" width="2.5703125" style="333" customWidth="1"/>
    <col min="11266" max="11266" width="70.7109375" style="333" customWidth="1"/>
    <col min="11267" max="11272" width="10.7109375" style="333" customWidth="1"/>
    <col min="11273" max="11273" width="1.28515625" style="333" customWidth="1"/>
    <col min="11274" max="11520" width="9.140625" style="333"/>
    <col min="11521" max="11521" width="2.5703125" style="333" customWidth="1"/>
    <col min="11522" max="11522" width="70.7109375" style="333" customWidth="1"/>
    <col min="11523" max="11528" width="10.7109375" style="333" customWidth="1"/>
    <col min="11529" max="11529" width="1.28515625" style="333" customWidth="1"/>
    <col min="11530" max="11776" width="9.140625" style="333"/>
    <col min="11777" max="11777" width="2.5703125" style="333" customWidth="1"/>
    <col min="11778" max="11778" width="70.7109375" style="333" customWidth="1"/>
    <col min="11779" max="11784" width="10.7109375" style="333" customWidth="1"/>
    <col min="11785" max="11785" width="1.28515625" style="333" customWidth="1"/>
    <col min="11786" max="12032" width="9.140625" style="333"/>
    <col min="12033" max="12033" width="2.5703125" style="333" customWidth="1"/>
    <col min="12034" max="12034" width="70.7109375" style="333" customWidth="1"/>
    <col min="12035" max="12040" width="10.7109375" style="333" customWidth="1"/>
    <col min="12041" max="12041" width="1.28515625" style="333" customWidth="1"/>
    <col min="12042" max="12288" width="9.140625" style="333"/>
    <col min="12289" max="12289" width="2.5703125" style="333" customWidth="1"/>
    <col min="12290" max="12290" width="70.7109375" style="333" customWidth="1"/>
    <col min="12291" max="12296" width="10.7109375" style="333" customWidth="1"/>
    <col min="12297" max="12297" width="1.28515625" style="333" customWidth="1"/>
    <col min="12298" max="12544" width="9.140625" style="333"/>
    <col min="12545" max="12545" width="2.5703125" style="333" customWidth="1"/>
    <col min="12546" max="12546" width="70.7109375" style="333" customWidth="1"/>
    <col min="12547" max="12552" width="10.7109375" style="333" customWidth="1"/>
    <col min="12553" max="12553" width="1.28515625" style="333" customWidth="1"/>
    <col min="12554" max="12800" width="9.140625" style="333"/>
    <col min="12801" max="12801" width="2.5703125" style="333" customWidth="1"/>
    <col min="12802" max="12802" width="70.7109375" style="333" customWidth="1"/>
    <col min="12803" max="12808" width="10.7109375" style="333" customWidth="1"/>
    <col min="12809" max="12809" width="1.28515625" style="333" customWidth="1"/>
    <col min="12810" max="13056" width="9.140625" style="333"/>
    <col min="13057" max="13057" width="2.5703125" style="333" customWidth="1"/>
    <col min="13058" max="13058" width="70.7109375" style="333" customWidth="1"/>
    <col min="13059" max="13064" width="10.7109375" style="333" customWidth="1"/>
    <col min="13065" max="13065" width="1.28515625" style="333" customWidth="1"/>
    <col min="13066" max="13312" width="9.140625" style="333"/>
    <col min="13313" max="13313" width="2.5703125" style="333" customWidth="1"/>
    <col min="13314" max="13314" width="70.7109375" style="333" customWidth="1"/>
    <col min="13315" max="13320" width="10.7109375" style="333" customWidth="1"/>
    <col min="13321" max="13321" width="1.28515625" style="333" customWidth="1"/>
    <col min="13322" max="13568" width="9.140625" style="333"/>
    <col min="13569" max="13569" width="2.5703125" style="333" customWidth="1"/>
    <col min="13570" max="13570" width="70.7109375" style="333" customWidth="1"/>
    <col min="13571" max="13576" width="10.7109375" style="333" customWidth="1"/>
    <col min="13577" max="13577" width="1.28515625" style="333" customWidth="1"/>
    <col min="13578" max="13824" width="9.140625" style="333"/>
    <col min="13825" max="13825" width="2.5703125" style="333" customWidth="1"/>
    <col min="13826" max="13826" width="70.7109375" style="333" customWidth="1"/>
    <col min="13827" max="13832" width="10.7109375" style="333" customWidth="1"/>
    <col min="13833" max="13833" width="1.28515625" style="333" customWidth="1"/>
    <col min="13834" max="14080" width="9.140625" style="333"/>
    <col min="14081" max="14081" width="2.5703125" style="333" customWidth="1"/>
    <col min="14082" max="14082" width="70.7109375" style="333" customWidth="1"/>
    <col min="14083" max="14088" width="10.7109375" style="333" customWidth="1"/>
    <col min="14089" max="14089" width="1.28515625" style="333" customWidth="1"/>
    <col min="14090" max="14336" width="9.140625" style="333"/>
    <col min="14337" max="14337" width="2.5703125" style="333" customWidth="1"/>
    <col min="14338" max="14338" width="70.7109375" style="333" customWidth="1"/>
    <col min="14339" max="14344" width="10.7109375" style="333" customWidth="1"/>
    <col min="14345" max="14345" width="1.28515625" style="333" customWidth="1"/>
    <col min="14346" max="14592" width="9.140625" style="333"/>
    <col min="14593" max="14593" width="2.5703125" style="333" customWidth="1"/>
    <col min="14594" max="14594" width="70.7109375" style="333" customWidth="1"/>
    <col min="14595" max="14600" width="10.7109375" style="333" customWidth="1"/>
    <col min="14601" max="14601" width="1.28515625" style="333" customWidth="1"/>
    <col min="14602" max="14848" width="9.140625" style="333"/>
    <col min="14849" max="14849" width="2.5703125" style="333" customWidth="1"/>
    <col min="14850" max="14850" width="70.7109375" style="333" customWidth="1"/>
    <col min="14851" max="14856" width="10.7109375" style="333" customWidth="1"/>
    <col min="14857" max="14857" width="1.28515625" style="333" customWidth="1"/>
    <col min="14858" max="15104" width="9.140625" style="333"/>
    <col min="15105" max="15105" width="2.5703125" style="333" customWidth="1"/>
    <col min="15106" max="15106" width="70.7109375" style="333" customWidth="1"/>
    <col min="15107" max="15112" width="10.7109375" style="333" customWidth="1"/>
    <col min="15113" max="15113" width="1.28515625" style="333" customWidth="1"/>
    <col min="15114" max="15360" width="9.140625" style="333"/>
    <col min="15361" max="15361" width="2.5703125" style="333" customWidth="1"/>
    <col min="15362" max="15362" width="70.7109375" style="333" customWidth="1"/>
    <col min="15363" max="15368" width="10.7109375" style="333" customWidth="1"/>
    <col min="15369" max="15369" width="1.28515625" style="333" customWidth="1"/>
    <col min="15370" max="15616" width="9.140625" style="333"/>
    <col min="15617" max="15617" width="2.5703125" style="333" customWidth="1"/>
    <col min="15618" max="15618" width="70.7109375" style="333" customWidth="1"/>
    <col min="15619" max="15624" width="10.7109375" style="333" customWidth="1"/>
    <col min="15625" max="15625" width="1.28515625" style="333" customWidth="1"/>
    <col min="15626" max="15872" width="9.140625" style="333"/>
    <col min="15873" max="15873" width="2.5703125" style="333" customWidth="1"/>
    <col min="15874" max="15874" width="70.7109375" style="333" customWidth="1"/>
    <col min="15875" max="15880" width="10.7109375" style="333" customWidth="1"/>
    <col min="15881" max="15881" width="1.28515625" style="333" customWidth="1"/>
    <col min="15882" max="16128" width="9.140625" style="333"/>
    <col min="16129" max="16129" width="2.5703125" style="333" customWidth="1"/>
    <col min="16130" max="16130" width="70.7109375" style="333" customWidth="1"/>
    <col min="16131" max="16136" width="10.7109375" style="333" customWidth="1"/>
    <col min="16137" max="16137" width="1.28515625" style="333" customWidth="1"/>
    <col min="16138" max="16384" width="9.140625" style="333"/>
  </cols>
  <sheetData>
    <row r="1" spans="1:8" ht="24.75" customHeight="1">
      <c r="A1" s="2240" t="s">
        <v>1233</v>
      </c>
      <c r="B1" s="2240"/>
      <c r="C1" s="1042"/>
      <c r="D1" s="1042"/>
      <c r="E1" s="1042"/>
      <c r="F1" s="1042"/>
      <c r="G1" s="1042"/>
      <c r="H1" s="924"/>
    </row>
    <row r="2" spans="1:8" ht="11.25" customHeight="1">
      <c r="A2" s="1043"/>
      <c r="B2" s="1044"/>
      <c r="C2" s="1044"/>
      <c r="D2" s="1044"/>
      <c r="E2" s="1044"/>
      <c r="F2" s="1044"/>
      <c r="G2" s="1044"/>
      <c r="H2" s="1044"/>
    </row>
    <row r="3" spans="1:8" ht="21" customHeight="1">
      <c r="A3" s="2241" t="s">
        <v>1234</v>
      </c>
      <c r="B3" s="2242"/>
      <c r="C3" s="2247" t="s">
        <v>1235</v>
      </c>
      <c r="D3" s="2248"/>
      <c r="E3" s="2248"/>
      <c r="F3" s="2249"/>
      <c r="G3" s="2250" t="s">
        <v>1236</v>
      </c>
      <c r="H3" s="2251"/>
    </row>
    <row r="4" spans="1:8" ht="21" customHeight="1">
      <c r="A4" s="2243"/>
      <c r="B4" s="2244"/>
      <c r="C4" s="2247">
        <v>2024</v>
      </c>
      <c r="D4" s="2249"/>
      <c r="E4" s="2247">
        <v>2025</v>
      </c>
      <c r="F4" s="2249"/>
      <c r="G4" s="2252"/>
      <c r="H4" s="2253"/>
    </row>
    <row r="5" spans="1:8" ht="15" customHeight="1">
      <c r="A5" s="2245"/>
      <c r="B5" s="2246"/>
      <c r="C5" s="1045" t="s">
        <v>1237</v>
      </c>
      <c r="D5" s="1045" t="s">
        <v>1238</v>
      </c>
      <c r="E5" s="1045" t="s">
        <v>1237</v>
      </c>
      <c r="F5" s="1045" t="s">
        <v>1238</v>
      </c>
      <c r="G5" s="1045" t="s">
        <v>1237</v>
      </c>
      <c r="H5" s="1045" t="s">
        <v>1239</v>
      </c>
    </row>
    <row r="6" spans="1:8" s="1048" customFormat="1" ht="15" customHeight="1">
      <c r="A6" s="2254" t="s">
        <v>1240</v>
      </c>
      <c r="B6" s="2255"/>
      <c r="C6" s="1046">
        <v>13806.997137788048</v>
      </c>
      <c r="D6" s="1047">
        <v>0.3115054217496509</v>
      </c>
      <c r="E6" s="1046">
        <v>13629.603716069392</v>
      </c>
      <c r="F6" s="1047">
        <v>0.31679528065266399</v>
      </c>
      <c r="G6" s="1046">
        <v>-177.3934217186561</v>
      </c>
      <c r="H6" s="1047">
        <v>-1.2848081298804081E-2</v>
      </c>
    </row>
    <row r="7" spans="1:8">
      <c r="A7" s="1049"/>
      <c r="B7" s="456" t="s">
        <v>1241</v>
      </c>
      <c r="C7" s="1050">
        <v>4788.9292331133083</v>
      </c>
      <c r="D7" s="1051">
        <v>0.10804503003823927</v>
      </c>
      <c r="E7" s="1050">
        <v>4708.5429889100778</v>
      </c>
      <c r="F7" s="1051">
        <v>0.10944149431712699</v>
      </c>
      <c r="G7" s="1050">
        <v>-80.38624420323049</v>
      </c>
      <c r="H7" s="1052">
        <v>-1.6785849255694884E-2</v>
      </c>
    </row>
    <row r="8" spans="1:8">
      <c r="A8" s="1049"/>
      <c r="B8" s="456" t="s">
        <v>1242</v>
      </c>
      <c r="C8" s="1050">
        <v>3352.9767755888806</v>
      </c>
      <c r="D8" s="1051">
        <v>7.5647907664006975E-2</v>
      </c>
      <c r="E8" s="1050">
        <v>3278.6640745872596</v>
      </c>
      <c r="F8" s="1051">
        <v>7.6206566772743692E-2</v>
      </c>
      <c r="G8" s="1050">
        <v>-74.312701001621008</v>
      </c>
      <c r="H8" s="1052">
        <v>-2.2163201827895013E-2</v>
      </c>
    </row>
    <row r="9" spans="1:8">
      <c r="A9" s="1049"/>
      <c r="B9" s="253" t="s">
        <v>1243</v>
      </c>
      <c r="C9" s="1050">
        <v>1502.3260007260346</v>
      </c>
      <c r="D9" s="1051">
        <v>3.3894603568854147E-2</v>
      </c>
      <c r="E9" s="1050">
        <v>1650.6533763159375</v>
      </c>
      <c r="F9" s="1051">
        <v>3.8366427264040673E-2</v>
      </c>
      <c r="G9" s="1050">
        <v>148.32737558990289</v>
      </c>
      <c r="H9" s="1052">
        <v>9.8731816874779624E-2</v>
      </c>
    </row>
    <row r="10" spans="1:8">
      <c r="A10" s="1049"/>
      <c r="B10" s="456" t="s">
        <v>1244</v>
      </c>
      <c r="C10" s="1050">
        <v>1102.8881712623286</v>
      </c>
      <c r="D10" s="1051">
        <v>2.4882720080494795E-2</v>
      </c>
      <c r="E10" s="1050">
        <v>1104.3779617860446</v>
      </c>
      <c r="F10" s="1051">
        <v>2.5669251552643289E-2</v>
      </c>
      <c r="G10" s="1050">
        <v>1.4897905237160103</v>
      </c>
      <c r="H10" s="1052">
        <v>1.3508083253906389E-3</v>
      </c>
    </row>
    <row r="11" spans="1:8" ht="7.5" customHeight="1">
      <c r="A11" s="1049"/>
      <c r="B11" s="456"/>
      <c r="C11" s="1050"/>
      <c r="D11" s="1051"/>
      <c r="E11" s="1050"/>
      <c r="F11" s="1051"/>
      <c r="G11" s="1050"/>
      <c r="H11" s="1052"/>
    </row>
    <row r="12" spans="1:8" s="1048" customFormat="1" ht="15" customHeight="1">
      <c r="A12" s="2254" t="s">
        <v>1245</v>
      </c>
      <c r="B12" s="2255"/>
      <c r="C12" s="1046">
        <v>7371.8273152574602</v>
      </c>
      <c r="D12" s="1047">
        <v>0.16631887107588414</v>
      </c>
      <c r="E12" s="1046">
        <v>6765.1643532413354</v>
      </c>
      <c r="F12" s="1047">
        <v>0.15724390705649591</v>
      </c>
      <c r="G12" s="1046">
        <v>-606.66296201612477</v>
      </c>
      <c r="H12" s="1047">
        <v>-8.2294787448495346E-2</v>
      </c>
    </row>
    <row r="13" spans="1:8">
      <c r="A13" s="1049"/>
      <c r="B13" s="456" t="s">
        <v>1246</v>
      </c>
      <c r="C13" s="1050">
        <v>4453.8287167085073</v>
      </c>
      <c r="D13" s="1053">
        <v>0.10048468750687792</v>
      </c>
      <c r="E13" s="1050">
        <v>3913.9603830598776</v>
      </c>
      <c r="F13" s="1053">
        <v>9.0972870807166858E-2</v>
      </c>
      <c r="G13" s="1050">
        <v>-539.86833364862969</v>
      </c>
      <c r="H13" s="1052">
        <v>-0.12121443548633054</v>
      </c>
    </row>
    <row r="14" spans="1:8">
      <c r="A14" s="1049"/>
      <c r="B14" s="456" t="s">
        <v>1247</v>
      </c>
      <c r="C14" s="1050">
        <v>822.76136013866221</v>
      </c>
      <c r="D14" s="1052">
        <v>1.8562662245207799E-2</v>
      </c>
      <c r="E14" s="1050">
        <v>856.65739558141559</v>
      </c>
      <c r="F14" s="1052">
        <v>1.9911438785005172E-2</v>
      </c>
      <c r="G14" s="1050">
        <v>33.896035442753373</v>
      </c>
      <c r="H14" s="1052">
        <v>4.1197894170723795E-2</v>
      </c>
    </row>
    <row r="15" spans="1:8">
      <c r="A15" s="1049"/>
      <c r="B15" s="456" t="s">
        <v>1248</v>
      </c>
      <c r="C15" s="1050">
        <v>787.27099287770397</v>
      </c>
      <c r="D15" s="1052">
        <v>1.7761949265307383E-2</v>
      </c>
      <c r="E15" s="1050">
        <v>687.70984390258866</v>
      </c>
      <c r="F15" s="1052">
        <v>1.5984561073471133E-2</v>
      </c>
      <c r="G15" s="1050">
        <v>-99.561148975115316</v>
      </c>
      <c r="H15" s="1052">
        <v>-0.12646363180636241</v>
      </c>
    </row>
    <row r="16" spans="1:8">
      <c r="A16" s="1049"/>
      <c r="B16" s="456" t="s">
        <v>1249</v>
      </c>
      <c r="C16" s="1050">
        <v>555.24635065419784</v>
      </c>
      <c r="D16" s="1052">
        <v>1.2527144527473978E-2</v>
      </c>
      <c r="E16" s="1050">
        <v>552.65665420818789</v>
      </c>
      <c r="F16" s="1052">
        <v>1.2845495989588151E-2</v>
      </c>
      <c r="G16" s="1050">
        <v>-2.5896964460099525</v>
      </c>
      <c r="H16" s="1052">
        <v>-4.6640494673377709E-3</v>
      </c>
    </row>
    <row r="17" spans="1:8" ht="7.5" customHeight="1">
      <c r="A17" s="1049"/>
      <c r="B17" s="456"/>
      <c r="C17" s="1050"/>
      <c r="D17" s="1054"/>
      <c r="E17" s="1055"/>
      <c r="F17" s="1054"/>
      <c r="G17" s="1050"/>
      <c r="H17" s="1052"/>
    </row>
    <row r="18" spans="1:8" s="1048" customFormat="1" ht="15" customHeight="1">
      <c r="A18" s="2254" t="s">
        <v>1250</v>
      </c>
      <c r="B18" s="2255"/>
      <c r="C18" s="1046">
        <v>6739.4984006789964</v>
      </c>
      <c r="D18" s="1047">
        <v>0.15205263467020183</v>
      </c>
      <c r="E18" s="1046">
        <v>7119.9148003660857</v>
      </c>
      <c r="F18" s="1047">
        <v>0.16548943420458478</v>
      </c>
      <c r="G18" s="1046">
        <v>380.41639968708932</v>
      </c>
      <c r="H18" s="1047">
        <v>5.6445803095488953E-2</v>
      </c>
    </row>
    <row r="19" spans="1:8">
      <c r="A19" s="1056"/>
      <c r="B19" s="456" t="s">
        <v>1251</v>
      </c>
      <c r="C19" s="1057">
        <v>1495.1405188590011</v>
      </c>
      <c r="D19" s="1053">
        <v>3.3732488915166066E-2</v>
      </c>
      <c r="E19" s="1057">
        <v>1552.8261050295782</v>
      </c>
      <c r="F19" s="1053">
        <v>3.6092610760769368E-2</v>
      </c>
      <c r="G19" s="1057">
        <v>57.685586170577153</v>
      </c>
      <c r="H19" s="1053">
        <v>3.8582049943104497E-2</v>
      </c>
    </row>
    <row r="20" spans="1:8">
      <c r="A20" s="1056"/>
      <c r="B20" s="456" t="s">
        <v>1252</v>
      </c>
      <c r="C20" s="1050">
        <v>574.64202205713173</v>
      </c>
      <c r="D20" s="1052">
        <v>1.2964738360527854E-2</v>
      </c>
      <c r="E20" s="1050">
        <v>794.53240210038712</v>
      </c>
      <c r="F20" s="1052">
        <v>1.8467456615357539E-2</v>
      </c>
      <c r="G20" s="1050">
        <v>219.89038004325539</v>
      </c>
      <c r="H20" s="1052">
        <v>0.38265628269941171</v>
      </c>
    </row>
    <row r="21" spans="1:8">
      <c r="A21" s="1056"/>
      <c r="B21" s="456" t="s">
        <v>1253</v>
      </c>
      <c r="C21" s="1050">
        <v>638.19692662450223</v>
      </c>
      <c r="D21" s="1052">
        <v>1.4398627073181651E-2</v>
      </c>
      <c r="E21" s="1050">
        <v>736.66324885087158</v>
      </c>
      <c r="F21" s="1052">
        <v>1.7122393690072488E-2</v>
      </c>
      <c r="G21" s="1050">
        <v>98.466322226369357</v>
      </c>
      <c r="H21" s="1052">
        <v>0.1542883052526893</v>
      </c>
    </row>
    <row r="22" spans="1:8">
      <c r="A22" s="1056"/>
      <c r="B22" s="456" t="s">
        <v>1254</v>
      </c>
      <c r="C22" s="1050">
        <v>604.33298139408839</v>
      </c>
      <c r="D22" s="1052">
        <v>1.36346084791431E-2</v>
      </c>
      <c r="E22" s="1050">
        <v>579.2271654489399</v>
      </c>
      <c r="F22" s="1052">
        <v>1.3463079063971643E-2</v>
      </c>
      <c r="G22" s="1050">
        <v>-25.105815945148493</v>
      </c>
      <c r="H22" s="1052">
        <v>-4.1543018034914878E-2</v>
      </c>
    </row>
    <row r="23" spans="1:8">
      <c r="A23" s="1056"/>
      <c r="B23" s="456" t="s">
        <v>1255</v>
      </c>
      <c r="C23" s="1050">
        <v>449.98424300680529</v>
      </c>
      <c r="D23" s="1052">
        <v>1.0152282208772054E-2</v>
      </c>
      <c r="E23" s="1050">
        <v>522.37138094824195</v>
      </c>
      <c r="F23" s="1052">
        <v>1.2141570047066761E-2</v>
      </c>
      <c r="G23" s="1050">
        <v>72.387137941436663</v>
      </c>
      <c r="H23" s="1052">
        <v>0.16086593934432927</v>
      </c>
    </row>
    <row r="24" spans="1:8" ht="7.5" customHeight="1">
      <c r="A24" s="1049"/>
      <c r="B24" s="456"/>
      <c r="C24" s="1050"/>
      <c r="D24" s="1051"/>
      <c r="E24" s="1050"/>
      <c r="F24" s="1051"/>
      <c r="G24" s="1050"/>
      <c r="H24" s="1052"/>
    </row>
    <row r="25" spans="1:8" s="1048" customFormat="1" ht="15" customHeight="1">
      <c r="A25" s="2254" t="s">
        <v>1256</v>
      </c>
      <c r="B25" s="2255"/>
      <c r="C25" s="1046">
        <v>5423.1286758051565</v>
      </c>
      <c r="D25" s="1047">
        <v>0.12235346820894256</v>
      </c>
      <c r="E25" s="1046">
        <v>5508.7651846019326</v>
      </c>
      <c r="F25" s="1047">
        <v>0.12804119980744921</v>
      </c>
      <c r="G25" s="1046">
        <v>85.63650879677607</v>
      </c>
      <c r="H25" s="1047">
        <v>1.5790978587477803E-2</v>
      </c>
    </row>
    <row r="26" spans="1:8">
      <c r="A26" s="1049"/>
      <c r="B26" s="1058" t="s">
        <v>1257</v>
      </c>
      <c r="C26" s="1050">
        <v>1216.2905068436419</v>
      </c>
      <c r="D26" s="1052">
        <v>2.7441237477153848E-2</v>
      </c>
      <c r="E26" s="1050">
        <v>1371.5461849956284</v>
      </c>
      <c r="F26" s="1052">
        <v>3.1879089638644671E-2</v>
      </c>
      <c r="G26" s="1050">
        <v>155.25567815198656</v>
      </c>
      <c r="H26" s="1052">
        <v>0.12764687159721883</v>
      </c>
    </row>
    <row r="27" spans="1:8" s="331" customFormat="1">
      <c r="A27" s="1049"/>
      <c r="B27" s="456" t="s">
        <v>1258</v>
      </c>
      <c r="C27" s="1050">
        <v>1380.5898932933842</v>
      </c>
      <c r="D27" s="1051">
        <v>3.1148064469184004E-2</v>
      </c>
      <c r="E27" s="1050">
        <v>1257.403012020472</v>
      </c>
      <c r="F27" s="1051">
        <v>2.922603975762595E-2</v>
      </c>
      <c r="G27" s="1050">
        <v>-123.18688127291216</v>
      </c>
      <c r="H27" s="1052">
        <v>-8.9227714813304201E-2</v>
      </c>
    </row>
    <row r="28" spans="1:8">
      <c r="A28" s="1049"/>
      <c r="B28" s="456" t="s">
        <v>1259</v>
      </c>
      <c r="C28" s="1050">
        <v>570.67352326122409</v>
      </c>
      <c r="D28" s="1051">
        <v>1.2875203403810232E-2</v>
      </c>
      <c r="E28" s="1050">
        <v>666.41659857963123</v>
      </c>
      <c r="F28" s="1051">
        <v>1.548963842064747E-2</v>
      </c>
      <c r="G28" s="1050">
        <v>95.743075318407136</v>
      </c>
      <c r="H28" s="1052">
        <v>0.16777206478980283</v>
      </c>
    </row>
    <row r="29" spans="1:8">
      <c r="A29" s="1049"/>
      <c r="B29" s="456" t="s">
        <v>1260</v>
      </c>
      <c r="C29" s="1050">
        <v>504.81915759549656</v>
      </c>
      <c r="D29" s="1051">
        <v>1.1389435590140313E-2</v>
      </c>
      <c r="E29" s="1050">
        <v>524.52247076688673</v>
      </c>
      <c r="F29" s="1051">
        <v>1.2191568206734692E-2</v>
      </c>
      <c r="G29" s="1050">
        <v>19.703313171390164</v>
      </c>
      <c r="H29" s="1052">
        <v>3.9030438672809066E-2</v>
      </c>
    </row>
    <row r="30" spans="1:8" ht="7.5" customHeight="1">
      <c r="A30" s="1049"/>
      <c r="B30" s="456"/>
      <c r="C30" s="1050"/>
      <c r="D30" s="1051"/>
      <c r="E30" s="1050"/>
      <c r="F30" s="1051"/>
      <c r="G30" s="1050"/>
      <c r="H30" s="1052"/>
    </row>
    <row r="31" spans="1:8" s="1048" customFormat="1" ht="15" customHeight="1">
      <c r="A31" s="2254" t="s">
        <v>1261</v>
      </c>
      <c r="B31" s="2255"/>
      <c r="C31" s="1046">
        <v>5705.9241590526781</v>
      </c>
      <c r="D31" s="1047">
        <v>0.12873373506920124</v>
      </c>
      <c r="E31" s="1046">
        <v>4825.2201336516973</v>
      </c>
      <c r="F31" s="1047">
        <v>0.11215344175038901</v>
      </c>
      <c r="G31" s="1046">
        <v>-880.70402540098075</v>
      </c>
      <c r="H31" s="1047">
        <v>-0.15434905912720701</v>
      </c>
    </row>
    <row r="32" spans="1:8">
      <c r="A32" s="1049"/>
      <c r="B32" s="1059" t="s">
        <v>1262</v>
      </c>
      <c r="C32" s="1050">
        <v>4290.7941825209755</v>
      </c>
      <c r="D32" s="1051">
        <v>9.680639737434435E-2</v>
      </c>
      <c r="E32" s="1050">
        <v>3119.4031904613385</v>
      </c>
      <c r="F32" s="1051">
        <v>7.2504837981892778E-2</v>
      </c>
      <c r="G32" s="1050">
        <v>-1171.390992059637</v>
      </c>
      <c r="H32" s="1052">
        <v>-0.27300097423256231</v>
      </c>
    </row>
    <row r="33" spans="1:9">
      <c r="A33" s="1049"/>
      <c r="B33" s="456" t="s">
        <v>1263</v>
      </c>
      <c r="C33" s="1050">
        <v>1269.8246631864731</v>
      </c>
      <c r="D33" s="1051">
        <v>2.8649043909150906E-2</v>
      </c>
      <c r="E33" s="1050">
        <v>1536.6602864257118</v>
      </c>
      <c r="F33" s="1051">
        <v>3.5716865790609016E-2</v>
      </c>
      <c r="G33" s="1050">
        <v>266.83562323923866</v>
      </c>
      <c r="H33" s="1052">
        <v>0.21013580140241298</v>
      </c>
    </row>
    <row r="34" spans="1:9" ht="7.5" customHeight="1">
      <c r="A34" s="1049"/>
      <c r="B34" s="456"/>
      <c r="C34" s="1050"/>
      <c r="D34" s="1051"/>
      <c r="E34" s="1050"/>
      <c r="F34" s="1051"/>
      <c r="G34" s="1050"/>
      <c r="H34" s="1052"/>
    </row>
    <row r="35" spans="1:9" s="1048" customFormat="1" ht="15" customHeight="1">
      <c r="A35" s="2254" t="s">
        <v>1264</v>
      </c>
      <c r="B35" s="2255"/>
      <c r="C35" s="1046">
        <v>3462.2089793080177</v>
      </c>
      <c r="D35" s="1047">
        <v>7.8112340976232944E-2</v>
      </c>
      <c r="E35" s="1046">
        <v>3468.2569441106834</v>
      </c>
      <c r="F35" s="1047">
        <v>8.0613307244559701E-2</v>
      </c>
      <c r="G35" s="1046">
        <v>6.0479648026657742</v>
      </c>
      <c r="H35" s="1047">
        <v>1.7468514577865153E-3</v>
      </c>
    </row>
    <row r="36" spans="1:9">
      <c r="A36" s="1049"/>
      <c r="B36" s="1060" t="s">
        <v>1265</v>
      </c>
      <c r="C36" s="1057">
        <v>763.57946345029973</v>
      </c>
      <c r="D36" s="1051">
        <v>1.722743478742866E-2</v>
      </c>
      <c r="E36" s="1057">
        <v>751.43480619481238</v>
      </c>
      <c r="F36" s="1051">
        <v>1.7465731600105294E-2</v>
      </c>
      <c r="G36" s="1057">
        <v>-12.144657255487346</v>
      </c>
      <c r="H36" s="1053">
        <v>-1.5904902943055414E-2</v>
      </c>
    </row>
    <row r="37" spans="1:9">
      <c r="A37" s="1049"/>
      <c r="B37" s="1059" t="s">
        <v>1266</v>
      </c>
      <c r="C37" s="1050">
        <v>621.36623070512269</v>
      </c>
      <c r="D37" s="1051">
        <v>1.4018902721942568E-2</v>
      </c>
      <c r="E37" s="1050">
        <v>603.56639840885964</v>
      </c>
      <c r="F37" s="1051">
        <v>1.4028800144131702E-2</v>
      </c>
      <c r="G37" s="1050">
        <v>-17.799832296263048</v>
      </c>
      <c r="H37" s="1052">
        <v>-2.8646282042176487E-2</v>
      </c>
    </row>
    <row r="38" spans="1:9">
      <c r="A38" s="1049"/>
      <c r="B38" s="1059" t="s">
        <v>1267</v>
      </c>
      <c r="C38" s="1050">
        <v>581.41073201658617</v>
      </c>
      <c r="D38" s="1051">
        <v>1.3117450049360631E-2</v>
      </c>
      <c r="E38" s="1050">
        <v>529.44728887479994</v>
      </c>
      <c r="F38" s="1051">
        <v>1.2306036621749594E-2</v>
      </c>
      <c r="G38" s="1050">
        <v>-51.963443141786229</v>
      </c>
      <c r="H38" s="1052">
        <v>-8.9374757431040758E-2</v>
      </c>
    </row>
    <row r="39" spans="1:9" ht="7.5" customHeight="1">
      <c r="A39" s="1049"/>
      <c r="B39" s="456"/>
      <c r="C39" s="1050"/>
      <c r="D39" s="1051"/>
      <c r="E39" s="1050"/>
      <c r="F39" s="1051"/>
      <c r="G39" s="1050"/>
      <c r="H39" s="1052"/>
    </row>
    <row r="40" spans="1:9" s="1048" customFormat="1" ht="15" customHeight="1">
      <c r="A40" s="2254" t="s">
        <v>1268</v>
      </c>
      <c r="B40" s="2255"/>
      <c r="C40" s="1046">
        <v>1813.8722409411862</v>
      </c>
      <c r="D40" s="1047">
        <v>4.0923528249886307E-2</v>
      </c>
      <c r="E40" s="1046">
        <v>1706.4547869702378</v>
      </c>
      <c r="F40" s="1047">
        <v>3.9663429283857403E-2</v>
      </c>
      <c r="G40" s="1046">
        <v>-107.41745397094837</v>
      </c>
      <c r="H40" s="1047">
        <v>-5.9219966845741767E-2</v>
      </c>
    </row>
    <row r="41" spans="1:9">
      <c r="A41" s="1049"/>
      <c r="B41" s="1058" t="s">
        <v>1269</v>
      </c>
      <c r="C41" s="1050">
        <v>639.91073712950515</v>
      </c>
      <c r="D41" s="1052">
        <v>1.4437293066868201E-2</v>
      </c>
      <c r="E41" s="1050">
        <v>625.75865182556765</v>
      </c>
      <c r="F41" s="1052">
        <v>1.4544618600479935E-2</v>
      </c>
      <c r="G41" s="1050">
        <v>-14.152085303937497</v>
      </c>
      <c r="H41" s="1052">
        <v>-2.2115717838116847E-2</v>
      </c>
    </row>
    <row r="42" spans="1:9">
      <c r="A42" s="1049"/>
      <c r="B42" s="1058" t="s">
        <v>1270</v>
      </c>
      <c r="C42" s="1050">
        <v>333.31578664812383</v>
      </c>
      <c r="D42" s="1052">
        <v>7.5200764988551678E-3</v>
      </c>
      <c r="E42" s="1050">
        <v>343.86957353144197</v>
      </c>
      <c r="F42" s="1052">
        <v>7.9926210859944859E-3</v>
      </c>
      <c r="G42" s="1050">
        <v>10.553786883318139</v>
      </c>
      <c r="H42" s="1052">
        <v>3.1663027393477775E-2</v>
      </c>
    </row>
    <row r="43" spans="1:9" ht="7.5" customHeight="1">
      <c r="A43" s="1049"/>
      <c r="B43" s="1058"/>
      <c r="C43" s="1050"/>
      <c r="D43" s="1052"/>
      <c r="E43" s="1050"/>
      <c r="F43" s="1052"/>
      <c r="G43" s="1050"/>
      <c r="H43" s="1052"/>
    </row>
    <row r="44" spans="1:9" ht="15" customHeight="1">
      <c r="A44" s="2256" t="s">
        <v>1271</v>
      </c>
      <c r="B44" s="2257"/>
      <c r="C44" s="1061">
        <v>44323.456908831547</v>
      </c>
      <c r="D44" s="1062">
        <v>1</v>
      </c>
      <c r="E44" s="1061">
        <v>43023.379919011364</v>
      </c>
      <c r="F44" s="1062">
        <v>1</v>
      </c>
      <c r="G44" s="1061">
        <v>-1300.0769898201834</v>
      </c>
      <c r="H44" s="1062">
        <v>-2.9331579269511809E-2</v>
      </c>
    </row>
    <row r="45" spans="1:9" s="331" customFormat="1" ht="6" customHeight="1">
      <c r="A45" s="253"/>
      <c r="B45" s="2"/>
      <c r="C45" s="1063"/>
      <c r="D45" s="1063"/>
      <c r="E45" s="1063"/>
      <c r="F45" s="1063"/>
      <c r="G45" s="1063"/>
      <c r="H45" s="1063"/>
    </row>
    <row r="46" spans="1:9" s="1064" customFormat="1" ht="12.75" customHeight="1">
      <c r="A46" s="2258" t="s">
        <v>1272</v>
      </c>
      <c r="B46" s="2258"/>
      <c r="C46" s="2258"/>
      <c r="D46" s="2258"/>
      <c r="E46" s="2258"/>
      <c r="F46" s="2258"/>
      <c r="G46" s="2258"/>
      <c r="H46" s="2258"/>
    </row>
    <row r="47" spans="1:9" s="1064" customFormat="1" ht="12.75" customHeight="1">
      <c r="A47" s="2258"/>
      <c r="B47" s="2258"/>
      <c r="C47" s="2258"/>
      <c r="D47" s="2258"/>
      <c r="E47" s="2258"/>
      <c r="F47" s="2258"/>
      <c r="G47" s="2258"/>
      <c r="H47" s="2258"/>
    </row>
    <row r="48" spans="1:9" s="306" customFormat="1" ht="12.75" customHeight="1">
      <c r="A48" s="1065" t="s">
        <v>1273</v>
      </c>
      <c r="B48" s="1066"/>
      <c r="C48" s="819"/>
      <c r="D48" s="281"/>
      <c r="E48" s="819"/>
      <c r="F48" s="281"/>
      <c r="G48" s="819"/>
      <c r="H48" s="281"/>
      <c r="I48" s="1067">
        <f>+I44-I46</f>
        <v>0</v>
      </c>
    </row>
    <row r="49" spans="1:8" s="306" customFormat="1" ht="6" customHeight="1">
      <c r="A49" s="1068"/>
      <c r="B49" s="1066"/>
      <c r="C49" s="819"/>
      <c r="D49" s="281"/>
      <c r="E49" s="819"/>
      <c r="F49" s="281"/>
      <c r="G49" s="819"/>
      <c r="H49" s="281"/>
    </row>
    <row r="50" spans="1:8" s="306" customFormat="1" ht="12.75" customHeight="1">
      <c r="A50" s="1069" t="s">
        <v>1274</v>
      </c>
      <c r="B50" s="1070"/>
      <c r="C50" s="819"/>
      <c r="D50" s="281"/>
      <c r="E50" s="819"/>
      <c r="F50" s="281"/>
      <c r="G50" s="819"/>
      <c r="H50" s="281"/>
    </row>
  </sheetData>
  <mergeCells count="15">
    <mergeCell ref="A40:B40"/>
    <mergeCell ref="A44:B44"/>
    <mergeCell ref="A46:H47"/>
    <mergeCell ref="A6:B6"/>
    <mergeCell ref="A12:B12"/>
    <mergeCell ref="A18:B18"/>
    <mergeCell ref="A25:B25"/>
    <mergeCell ref="A31:B31"/>
    <mergeCell ref="A35:B35"/>
    <mergeCell ref="A1:B1"/>
    <mergeCell ref="A3:B5"/>
    <mergeCell ref="C3:F3"/>
    <mergeCell ref="G3:H4"/>
    <mergeCell ref="C4:D4"/>
    <mergeCell ref="E4:F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44D0B-5853-4C0E-984C-49C33E67EFBC}">
  <dimension ref="A1:J54"/>
  <sheetViews>
    <sheetView view="pageBreakPreview" zoomScaleNormal="100" zoomScaleSheetLayoutView="100" workbookViewId="0">
      <selection sqref="A1:B1"/>
    </sheetView>
  </sheetViews>
  <sheetFormatPr defaultRowHeight="12.75"/>
  <cols>
    <col min="1" max="1" width="2.5703125" style="1112" customWidth="1"/>
    <col min="2" max="2" width="72" style="1112" customWidth="1"/>
    <col min="3" max="8" width="10.7109375" style="1112" customWidth="1"/>
    <col min="9" max="9" width="1.5703125" style="1079" customWidth="1"/>
    <col min="10" max="256" width="9.140625" style="1079"/>
    <col min="257" max="257" width="2.5703125" style="1079" customWidth="1"/>
    <col min="258" max="258" width="72" style="1079" customWidth="1"/>
    <col min="259" max="264" width="10.7109375" style="1079" customWidth="1"/>
    <col min="265" max="265" width="1.5703125" style="1079" customWidth="1"/>
    <col min="266" max="512" width="9.140625" style="1079"/>
    <col min="513" max="513" width="2.5703125" style="1079" customWidth="1"/>
    <col min="514" max="514" width="72" style="1079" customWidth="1"/>
    <col min="515" max="520" width="10.7109375" style="1079" customWidth="1"/>
    <col min="521" max="521" width="1.5703125" style="1079" customWidth="1"/>
    <col min="522" max="768" width="9.140625" style="1079"/>
    <col min="769" max="769" width="2.5703125" style="1079" customWidth="1"/>
    <col min="770" max="770" width="72" style="1079" customWidth="1"/>
    <col min="771" max="776" width="10.7109375" style="1079" customWidth="1"/>
    <col min="777" max="777" width="1.5703125" style="1079" customWidth="1"/>
    <col min="778" max="1024" width="9.140625" style="1079"/>
    <col min="1025" max="1025" width="2.5703125" style="1079" customWidth="1"/>
    <col min="1026" max="1026" width="72" style="1079" customWidth="1"/>
    <col min="1027" max="1032" width="10.7109375" style="1079" customWidth="1"/>
    <col min="1033" max="1033" width="1.5703125" style="1079" customWidth="1"/>
    <col min="1034" max="1280" width="9.140625" style="1079"/>
    <col min="1281" max="1281" width="2.5703125" style="1079" customWidth="1"/>
    <col min="1282" max="1282" width="72" style="1079" customWidth="1"/>
    <col min="1283" max="1288" width="10.7109375" style="1079" customWidth="1"/>
    <col min="1289" max="1289" width="1.5703125" style="1079" customWidth="1"/>
    <col min="1290" max="1536" width="9.140625" style="1079"/>
    <col min="1537" max="1537" width="2.5703125" style="1079" customWidth="1"/>
    <col min="1538" max="1538" width="72" style="1079" customWidth="1"/>
    <col min="1539" max="1544" width="10.7109375" style="1079" customWidth="1"/>
    <col min="1545" max="1545" width="1.5703125" style="1079" customWidth="1"/>
    <col min="1546" max="1792" width="9.140625" style="1079"/>
    <col min="1793" max="1793" width="2.5703125" style="1079" customWidth="1"/>
    <col min="1794" max="1794" width="72" style="1079" customWidth="1"/>
    <col min="1795" max="1800" width="10.7109375" style="1079" customWidth="1"/>
    <col min="1801" max="1801" width="1.5703125" style="1079" customWidth="1"/>
    <col min="1802" max="2048" width="9.140625" style="1079"/>
    <col min="2049" max="2049" width="2.5703125" style="1079" customWidth="1"/>
    <col min="2050" max="2050" width="72" style="1079" customWidth="1"/>
    <col min="2051" max="2056" width="10.7109375" style="1079" customWidth="1"/>
    <col min="2057" max="2057" width="1.5703125" style="1079" customWidth="1"/>
    <col min="2058" max="2304" width="9.140625" style="1079"/>
    <col min="2305" max="2305" width="2.5703125" style="1079" customWidth="1"/>
    <col min="2306" max="2306" width="72" style="1079" customWidth="1"/>
    <col min="2307" max="2312" width="10.7109375" style="1079" customWidth="1"/>
    <col min="2313" max="2313" width="1.5703125" style="1079" customWidth="1"/>
    <col min="2314" max="2560" width="9.140625" style="1079"/>
    <col min="2561" max="2561" width="2.5703125" style="1079" customWidth="1"/>
    <col min="2562" max="2562" width="72" style="1079" customWidth="1"/>
    <col min="2563" max="2568" width="10.7109375" style="1079" customWidth="1"/>
    <col min="2569" max="2569" width="1.5703125" style="1079" customWidth="1"/>
    <col min="2570" max="2816" width="9.140625" style="1079"/>
    <col min="2817" max="2817" width="2.5703125" style="1079" customWidth="1"/>
    <col min="2818" max="2818" width="72" style="1079" customWidth="1"/>
    <col min="2819" max="2824" width="10.7109375" style="1079" customWidth="1"/>
    <col min="2825" max="2825" width="1.5703125" style="1079" customWidth="1"/>
    <col min="2826" max="3072" width="9.140625" style="1079"/>
    <col min="3073" max="3073" width="2.5703125" style="1079" customWidth="1"/>
    <col min="3074" max="3074" width="72" style="1079" customWidth="1"/>
    <col min="3075" max="3080" width="10.7109375" style="1079" customWidth="1"/>
    <col min="3081" max="3081" width="1.5703125" style="1079" customWidth="1"/>
    <col min="3082" max="3328" width="9.140625" style="1079"/>
    <col min="3329" max="3329" width="2.5703125" style="1079" customWidth="1"/>
    <col min="3330" max="3330" width="72" style="1079" customWidth="1"/>
    <col min="3331" max="3336" width="10.7109375" style="1079" customWidth="1"/>
    <col min="3337" max="3337" width="1.5703125" style="1079" customWidth="1"/>
    <col min="3338" max="3584" width="9.140625" style="1079"/>
    <col min="3585" max="3585" width="2.5703125" style="1079" customWidth="1"/>
    <col min="3586" max="3586" width="72" style="1079" customWidth="1"/>
    <col min="3587" max="3592" width="10.7109375" style="1079" customWidth="1"/>
    <col min="3593" max="3593" width="1.5703125" style="1079" customWidth="1"/>
    <col min="3594" max="3840" width="9.140625" style="1079"/>
    <col min="3841" max="3841" width="2.5703125" style="1079" customWidth="1"/>
    <col min="3842" max="3842" width="72" style="1079" customWidth="1"/>
    <col min="3843" max="3848" width="10.7109375" style="1079" customWidth="1"/>
    <col min="3849" max="3849" width="1.5703125" style="1079" customWidth="1"/>
    <col min="3850" max="4096" width="9.140625" style="1079"/>
    <col min="4097" max="4097" width="2.5703125" style="1079" customWidth="1"/>
    <col min="4098" max="4098" width="72" style="1079" customWidth="1"/>
    <col min="4099" max="4104" width="10.7109375" style="1079" customWidth="1"/>
    <col min="4105" max="4105" width="1.5703125" style="1079" customWidth="1"/>
    <col min="4106" max="4352" width="9.140625" style="1079"/>
    <col min="4353" max="4353" width="2.5703125" style="1079" customWidth="1"/>
    <col min="4354" max="4354" width="72" style="1079" customWidth="1"/>
    <col min="4355" max="4360" width="10.7109375" style="1079" customWidth="1"/>
    <col min="4361" max="4361" width="1.5703125" style="1079" customWidth="1"/>
    <col min="4362" max="4608" width="9.140625" style="1079"/>
    <col min="4609" max="4609" width="2.5703125" style="1079" customWidth="1"/>
    <col min="4610" max="4610" width="72" style="1079" customWidth="1"/>
    <col min="4611" max="4616" width="10.7109375" style="1079" customWidth="1"/>
    <col min="4617" max="4617" width="1.5703125" style="1079" customWidth="1"/>
    <col min="4618" max="4864" width="9.140625" style="1079"/>
    <col min="4865" max="4865" width="2.5703125" style="1079" customWidth="1"/>
    <col min="4866" max="4866" width="72" style="1079" customWidth="1"/>
    <col min="4867" max="4872" width="10.7109375" style="1079" customWidth="1"/>
    <col min="4873" max="4873" width="1.5703125" style="1079" customWidth="1"/>
    <col min="4874" max="5120" width="9.140625" style="1079"/>
    <col min="5121" max="5121" width="2.5703125" style="1079" customWidth="1"/>
    <col min="5122" max="5122" width="72" style="1079" customWidth="1"/>
    <col min="5123" max="5128" width="10.7109375" style="1079" customWidth="1"/>
    <col min="5129" max="5129" width="1.5703125" style="1079" customWidth="1"/>
    <col min="5130" max="5376" width="9.140625" style="1079"/>
    <col min="5377" max="5377" width="2.5703125" style="1079" customWidth="1"/>
    <col min="5378" max="5378" width="72" style="1079" customWidth="1"/>
    <col min="5379" max="5384" width="10.7109375" style="1079" customWidth="1"/>
    <col min="5385" max="5385" width="1.5703125" style="1079" customWidth="1"/>
    <col min="5386" max="5632" width="9.140625" style="1079"/>
    <col min="5633" max="5633" width="2.5703125" style="1079" customWidth="1"/>
    <col min="5634" max="5634" width="72" style="1079" customWidth="1"/>
    <col min="5635" max="5640" width="10.7109375" style="1079" customWidth="1"/>
    <col min="5641" max="5641" width="1.5703125" style="1079" customWidth="1"/>
    <col min="5642" max="5888" width="9.140625" style="1079"/>
    <col min="5889" max="5889" width="2.5703125" style="1079" customWidth="1"/>
    <col min="5890" max="5890" width="72" style="1079" customWidth="1"/>
    <col min="5891" max="5896" width="10.7109375" style="1079" customWidth="1"/>
    <col min="5897" max="5897" width="1.5703125" style="1079" customWidth="1"/>
    <col min="5898" max="6144" width="9.140625" style="1079"/>
    <col min="6145" max="6145" width="2.5703125" style="1079" customWidth="1"/>
    <col min="6146" max="6146" width="72" style="1079" customWidth="1"/>
    <col min="6147" max="6152" width="10.7109375" style="1079" customWidth="1"/>
    <col min="6153" max="6153" width="1.5703125" style="1079" customWidth="1"/>
    <col min="6154" max="6400" width="9.140625" style="1079"/>
    <col min="6401" max="6401" width="2.5703125" style="1079" customWidth="1"/>
    <col min="6402" max="6402" width="72" style="1079" customWidth="1"/>
    <col min="6403" max="6408" width="10.7109375" style="1079" customWidth="1"/>
    <col min="6409" max="6409" width="1.5703125" style="1079" customWidth="1"/>
    <col min="6410" max="6656" width="9.140625" style="1079"/>
    <col min="6657" max="6657" width="2.5703125" style="1079" customWidth="1"/>
    <col min="6658" max="6658" width="72" style="1079" customWidth="1"/>
    <col min="6659" max="6664" width="10.7109375" style="1079" customWidth="1"/>
    <col min="6665" max="6665" width="1.5703125" style="1079" customWidth="1"/>
    <col min="6666" max="6912" width="9.140625" style="1079"/>
    <col min="6913" max="6913" width="2.5703125" style="1079" customWidth="1"/>
    <col min="6914" max="6914" width="72" style="1079" customWidth="1"/>
    <col min="6915" max="6920" width="10.7109375" style="1079" customWidth="1"/>
    <col min="6921" max="6921" width="1.5703125" style="1079" customWidth="1"/>
    <col min="6922" max="7168" width="9.140625" style="1079"/>
    <col min="7169" max="7169" width="2.5703125" style="1079" customWidth="1"/>
    <col min="7170" max="7170" width="72" style="1079" customWidth="1"/>
    <col min="7171" max="7176" width="10.7109375" style="1079" customWidth="1"/>
    <col min="7177" max="7177" width="1.5703125" style="1079" customWidth="1"/>
    <col min="7178" max="7424" width="9.140625" style="1079"/>
    <col min="7425" max="7425" width="2.5703125" style="1079" customWidth="1"/>
    <col min="7426" max="7426" width="72" style="1079" customWidth="1"/>
    <col min="7427" max="7432" width="10.7109375" style="1079" customWidth="1"/>
    <col min="7433" max="7433" width="1.5703125" style="1079" customWidth="1"/>
    <col min="7434" max="7680" width="9.140625" style="1079"/>
    <col min="7681" max="7681" width="2.5703125" style="1079" customWidth="1"/>
    <col min="7682" max="7682" width="72" style="1079" customWidth="1"/>
    <col min="7683" max="7688" width="10.7109375" style="1079" customWidth="1"/>
    <col min="7689" max="7689" width="1.5703125" style="1079" customWidth="1"/>
    <col min="7690" max="7936" width="9.140625" style="1079"/>
    <col min="7937" max="7937" width="2.5703125" style="1079" customWidth="1"/>
    <col min="7938" max="7938" width="72" style="1079" customWidth="1"/>
    <col min="7939" max="7944" width="10.7109375" style="1079" customWidth="1"/>
    <col min="7945" max="7945" width="1.5703125" style="1079" customWidth="1"/>
    <col min="7946" max="8192" width="9.140625" style="1079"/>
    <col min="8193" max="8193" width="2.5703125" style="1079" customWidth="1"/>
    <col min="8194" max="8194" width="72" style="1079" customWidth="1"/>
    <col min="8195" max="8200" width="10.7109375" style="1079" customWidth="1"/>
    <col min="8201" max="8201" width="1.5703125" style="1079" customWidth="1"/>
    <col min="8202" max="8448" width="9.140625" style="1079"/>
    <col min="8449" max="8449" width="2.5703125" style="1079" customWidth="1"/>
    <col min="8450" max="8450" width="72" style="1079" customWidth="1"/>
    <col min="8451" max="8456" width="10.7109375" style="1079" customWidth="1"/>
    <col min="8457" max="8457" width="1.5703125" style="1079" customWidth="1"/>
    <col min="8458" max="8704" width="9.140625" style="1079"/>
    <col min="8705" max="8705" width="2.5703125" style="1079" customWidth="1"/>
    <col min="8706" max="8706" width="72" style="1079" customWidth="1"/>
    <col min="8707" max="8712" width="10.7109375" style="1079" customWidth="1"/>
    <col min="8713" max="8713" width="1.5703125" style="1079" customWidth="1"/>
    <col min="8714" max="8960" width="9.140625" style="1079"/>
    <col min="8961" max="8961" width="2.5703125" style="1079" customWidth="1"/>
    <col min="8962" max="8962" width="72" style="1079" customWidth="1"/>
    <col min="8963" max="8968" width="10.7109375" style="1079" customWidth="1"/>
    <col min="8969" max="8969" width="1.5703125" style="1079" customWidth="1"/>
    <col min="8970" max="9216" width="9.140625" style="1079"/>
    <col min="9217" max="9217" width="2.5703125" style="1079" customWidth="1"/>
    <col min="9218" max="9218" width="72" style="1079" customWidth="1"/>
    <col min="9219" max="9224" width="10.7109375" style="1079" customWidth="1"/>
    <col min="9225" max="9225" width="1.5703125" style="1079" customWidth="1"/>
    <col min="9226" max="9472" width="9.140625" style="1079"/>
    <col min="9473" max="9473" width="2.5703125" style="1079" customWidth="1"/>
    <col min="9474" max="9474" width="72" style="1079" customWidth="1"/>
    <col min="9475" max="9480" width="10.7109375" style="1079" customWidth="1"/>
    <col min="9481" max="9481" width="1.5703125" style="1079" customWidth="1"/>
    <col min="9482" max="9728" width="9.140625" style="1079"/>
    <col min="9729" max="9729" width="2.5703125" style="1079" customWidth="1"/>
    <col min="9730" max="9730" width="72" style="1079" customWidth="1"/>
    <col min="9731" max="9736" width="10.7109375" style="1079" customWidth="1"/>
    <col min="9737" max="9737" width="1.5703125" style="1079" customWidth="1"/>
    <col min="9738" max="9984" width="9.140625" style="1079"/>
    <col min="9985" max="9985" width="2.5703125" style="1079" customWidth="1"/>
    <col min="9986" max="9986" width="72" style="1079" customWidth="1"/>
    <col min="9987" max="9992" width="10.7109375" style="1079" customWidth="1"/>
    <col min="9993" max="9993" width="1.5703125" style="1079" customWidth="1"/>
    <col min="9994" max="10240" width="9.140625" style="1079"/>
    <col min="10241" max="10241" width="2.5703125" style="1079" customWidth="1"/>
    <col min="10242" max="10242" width="72" style="1079" customWidth="1"/>
    <col min="10243" max="10248" width="10.7109375" style="1079" customWidth="1"/>
    <col min="10249" max="10249" width="1.5703125" style="1079" customWidth="1"/>
    <col min="10250" max="10496" width="9.140625" style="1079"/>
    <col min="10497" max="10497" width="2.5703125" style="1079" customWidth="1"/>
    <col min="10498" max="10498" width="72" style="1079" customWidth="1"/>
    <col min="10499" max="10504" width="10.7109375" style="1079" customWidth="1"/>
    <col min="10505" max="10505" width="1.5703125" style="1079" customWidth="1"/>
    <col min="10506" max="10752" width="9.140625" style="1079"/>
    <col min="10753" max="10753" width="2.5703125" style="1079" customWidth="1"/>
    <col min="10754" max="10754" width="72" style="1079" customWidth="1"/>
    <col min="10755" max="10760" width="10.7109375" style="1079" customWidth="1"/>
    <col min="10761" max="10761" width="1.5703125" style="1079" customWidth="1"/>
    <col min="10762" max="11008" width="9.140625" style="1079"/>
    <col min="11009" max="11009" width="2.5703125" style="1079" customWidth="1"/>
    <col min="11010" max="11010" width="72" style="1079" customWidth="1"/>
    <col min="11011" max="11016" width="10.7109375" style="1079" customWidth="1"/>
    <col min="11017" max="11017" width="1.5703125" style="1079" customWidth="1"/>
    <col min="11018" max="11264" width="9.140625" style="1079"/>
    <col min="11265" max="11265" width="2.5703125" style="1079" customWidth="1"/>
    <col min="11266" max="11266" width="72" style="1079" customWidth="1"/>
    <col min="11267" max="11272" width="10.7109375" style="1079" customWidth="1"/>
    <col min="11273" max="11273" width="1.5703125" style="1079" customWidth="1"/>
    <col min="11274" max="11520" width="9.140625" style="1079"/>
    <col min="11521" max="11521" width="2.5703125" style="1079" customWidth="1"/>
    <col min="11522" max="11522" width="72" style="1079" customWidth="1"/>
    <col min="11523" max="11528" width="10.7109375" style="1079" customWidth="1"/>
    <col min="11529" max="11529" width="1.5703125" style="1079" customWidth="1"/>
    <col min="11530" max="11776" width="9.140625" style="1079"/>
    <col min="11777" max="11777" width="2.5703125" style="1079" customWidth="1"/>
    <col min="11778" max="11778" width="72" style="1079" customWidth="1"/>
    <col min="11779" max="11784" width="10.7109375" style="1079" customWidth="1"/>
    <col min="11785" max="11785" width="1.5703125" style="1079" customWidth="1"/>
    <col min="11786" max="12032" width="9.140625" style="1079"/>
    <col min="12033" max="12033" width="2.5703125" style="1079" customWidth="1"/>
    <col min="12034" max="12034" width="72" style="1079" customWidth="1"/>
    <col min="12035" max="12040" width="10.7109375" style="1079" customWidth="1"/>
    <col min="12041" max="12041" width="1.5703125" style="1079" customWidth="1"/>
    <col min="12042" max="12288" width="9.140625" style="1079"/>
    <col min="12289" max="12289" width="2.5703125" style="1079" customWidth="1"/>
    <col min="12290" max="12290" width="72" style="1079" customWidth="1"/>
    <col min="12291" max="12296" width="10.7109375" style="1079" customWidth="1"/>
    <col min="12297" max="12297" width="1.5703125" style="1079" customWidth="1"/>
    <col min="12298" max="12544" width="9.140625" style="1079"/>
    <col min="12545" max="12545" width="2.5703125" style="1079" customWidth="1"/>
    <col min="12546" max="12546" width="72" style="1079" customWidth="1"/>
    <col min="12547" max="12552" width="10.7109375" style="1079" customWidth="1"/>
    <col min="12553" max="12553" width="1.5703125" style="1079" customWidth="1"/>
    <col min="12554" max="12800" width="9.140625" style="1079"/>
    <col min="12801" max="12801" width="2.5703125" style="1079" customWidth="1"/>
    <col min="12802" max="12802" width="72" style="1079" customWidth="1"/>
    <col min="12803" max="12808" width="10.7109375" style="1079" customWidth="1"/>
    <col min="12809" max="12809" width="1.5703125" style="1079" customWidth="1"/>
    <col min="12810" max="13056" width="9.140625" style="1079"/>
    <col min="13057" max="13057" width="2.5703125" style="1079" customWidth="1"/>
    <col min="13058" max="13058" width="72" style="1079" customWidth="1"/>
    <col min="13059" max="13064" width="10.7109375" style="1079" customWidth="1"/>
    <col min="13065" max="13065" width="1.5703125" style="1079" customWidth="1"/>
    <col min="13066" max="13312" width="9.140625" style="1079"/>
    <col min="13313" max="13313" width="2.5703125" style="1079" customWidth="1"/>
    <col min="13314" max="13314" width="72" style="1079" customWidth="1"/>
    <col min="13315" max="13320" width="10.7109375" style="1079" customWidth="1"/>
    <col min="13321" max="13321" width="1.5703125" style="1079" customWidth="1"/>
    <col min="13322" max="13568" width="9.140625" style="1079"/>
    <col min="13569" max="13569" width="2.5703125" style="1079" customWidth="1"/>
    <col min="13570" max="13570" width="72" style="1079" customWidth="1"/>
    <col min="13571" max="13576" width="10.7109375" style="1079" customWidth="1"/>
    <col min="13577" max="13577" width="1.5703125" style="1079" customWidth="1"/>
    <col min="13578" max="13824" width="9.140625" style="1079"/>
    <col min="13825" max="13825" width="2.5703125" style="1079" customWidth="1"/>
    <col min="13826" max="13826" width="72" style="1079" customWidth="1"/>
    <col min="13827" max="13832" width="10.7109375" style="1079" customWidth="1"/>
    <col min="13833" max="13833" width="1.5703125" style="1079" customWidth="1"/>
    <col min="13834" max="14080" width="9.140625" style="1079"/>
    <col min="14081" max="14081" width="2.5703125" style="1079" customWidth="1"/>
    <col min="14082" max="14082" width="72" style="1079" customWidth="1"/>
    <col min="14083" max="14088" width="10.7109375" style="1079" customWidth="1"/>
    <col min="14089" max="14089" width="1.5703125" style="1079" customWidth="1"/>
    <col min="14090" max="14336" width="9.140625" style="1079"/>
    <col min="14337" max="14337" width="2.5703125" style="1079" customWidth="1"/>
    <col min="14338" max="14338" width="72" style="1079" customWidth="1"/>
    <col min="14339" max="14344" width="10.7109375" style="1079" customWidth="1"/>
    <col min="14345" max="14345" width="1.5703125" style="1079" customWidth="1"/>
    <col min="14346" max="14592" width="9.140625" style="1079"/>
    <col min="14593" max="14593" width="2.5703125" style="1079" customWidth="1"/>
    <col min="14594" max="14594" width="72" style="1079" customWidth="1"/>
    <col min="14595" max="14600" width="10.7109375" style="1079" customWidth="1"/>
    <col min="14601" max="14601" width="1.5703125" style="1079" customWidth="1"/>
    <col min="14602" max="14848" width="9.140625" style="1079"/>
    <col min="14849" max="14849" width="2.5703125" style="1079" customWidth="1"/>
    <col min="14850" max="14850" width="72" style="1079" customWidth="1"/>
    <col min="14851" max="14856" width="10.7109375" style="1079" customWidth="1"/>
    <col min="14857" max="14857" width="1.5703125" style="1079" customWidth="1"/>
    <col min="14858" max="15104" width="9.140625" style="1079"/>
    <col min="15105" max="15105" width="2.5703125" style="1079" customWidth="1"/>
    <col min="15106" max="15106" width="72" style="1079" customWidth="1"/>
    <col min="15107" max="15112" width="10.7109375" style="1079" customWidth="1"/>
    <col min="15113" max="15113" width="1.5703125" style="1079" customWidth="1"/>
    <col min="15114" max="15360" width="9.140625" style="1079"/>
    <col min="15361" max="15361" width="2.5703125" style="1079" customWidth="1"/>
    <col min="15362" max="15362" width="72" style="1079" customWidth="1"/>
    <col min="15363" max="15368" width="10.7109375" style="1079" customWidth="1"/>
    <col min="15369" max="15369" width="1.5703125" style="1079" customWidth="1"/>
    <col min="15370" max="15616" width="9.140625" style="1079"/>
    <col min="15617" max="15617" width="2.5703125" style="1079" customWidth="1"/>
    <col min="15618" max="15618" width="72" style="1079" customWidth="1"/>
    <col min="15619" max="15624" width="10.7109375" style="1079" customWidth="1"/>
    <col min="15625" max="15625" width="1.5703125" style="1079" customWidth="1"/>
    <col min="15626" max="15872" width="9.140625" style="1079"/>
    <col min="15873" max="15873" width="2.5703125" style="1079" customWidth="1"/>
    <col min="15874" max="15874" width="72" style="1079" customWidth="1"/>
    <col min="15875" max="15880" width="10.7109375" style="1079" customWidth="1"/>
    <col min="15881" max="15881" width="1.5703125" style="1079" customWidth="1"/>
    <col min="15882" max="16128" width="9.140625" style="1079"/>
    <col min="16129" max="16129" width="2.5703125" style="1079" customWidth="1"/>
    <col min="16130" max="16130" width="72" style="1079" customWidth="1"/>
    <col min="16131" max="16136" width="10.7109375" style="1079" customWidth="1"/>
    <col min="16137" max="16137" width="1.5703125" style="1079" customWidth="1"/>
    <col min="16138" max="16384" width="9.140625" style="1079"/>
  </cols>
  <sheetData>
    <row r="1" spans="1:8" s="333" customFormat="1" ht="24.75" customHeight="1">
      <c r="A1" s="2240" t="s">
        <v>1275</v>
      </c>
      <c r="B1" s="2240"/>
      <c r="C1" s="1042"/>
      <c r="D1" s="1042"/>
      <c r="E1" s="1042"/>
      <c r="F1" s="1042"/>
      <c r="G1" s="1042"/>
      <c r="H1" s="924"/>
    </row>
    <row r="2" spans="1:8" s="333" customFormat="1" ht="11.25" customHeight="1">
      <c r="A2" s="1043"/>
      <c r="B2" s="1044"/>
      <c r="C2" s="1044"/>
      <c r="D2" s="1044"/>
      <c r="E2" s="1044"/>
      <c r="F2" s="1044"/>
      <c r="G2" s="1044"/>
      <c r="H2" s="1044"/>
    </row>
    <row r="3" spans="1:8" s="333" customFormat="1" ht="21" customHeight="1">
      <c r="A3" s="2263" t="s">
        <v>1234</v>
      </c>
      <c r="B3" s="2263"/>
      <c r="C3" s="2247" t="s">
        <v>1235</v>
      </c>
      <c r="D3" s="2248"/>
      <c r="E3" s="2248"/>
      <c r="F3" s="2249"/>
      <c r="G3" s="2250" t="s">
        <v>1236</v>
      </c>
      <c r="H3" s="2251"/>
    </row>
    <row r="4" spans="1:8" s="333" customFormat="1" ht="21" customHeight="1">
      <c r="A4" s="2263"/>
      <c r="B4" s="2263"/>
      <c r="C4" s="2247">
        <v>2024</v>
      </c>
      <c r="D4" s="2249"/>
      <c r="E4" s="2247">
        <v>2025</v>
      </c>
      <c r="F4" s="2249"/>
      <c r="G4" s="2252"/>
      <c r="H4" s="2253"/>
    </row>
    <row r="5" spans="1:8" s="333" customFormat="1" ht="15" customHeight="1">
      <c r="A5" s="2263"/>
      <c r="B5" s="2263"/>
      <c r="C5" s="1045" t="s">
        <v>1237</v>
      </c>
      <c r="D5" s="1045" t="s">
        <v>1238</v>
      </c>
      <c r="E5" s="1045" t="s">
        <v>1237</v>
      </c>
      <c r="F5" s="1045" t="s">
        <v>1238</v>
      </c>
      <c r="G5" s="1045" t="s">
        <v>1237</v>
      </c>
      <c r="H5" s="1045" t="s">
        <v>1239</v>
      </c>
    </row>
    <row r="6" spans="1:8" s="1075" customFormat="1" ht="15" customHeight="1">
      <c r="A6" s="1071" t="s">
        <v>1276</v>
      </c>
      <c r="B6" s="1072"/>
      <c r="C6" s="1073">
        <v>15977.062530485779</v>
      </c>
      <c r="D6" s="1047">
        <v>0.31388536195450867</v>
      </c>
      <c r="E6" s="1074">
        <v>17433.340484091157</v>
      </c>
      <c r="F6" s="1047">
        <v>0.3238770948896576</v>
      </c>
      <c r="G6" s="1074">
        <v>1456.2779536053786</v>
      </c>
      <c r="H6" s="1047">
        <v>9.1148041188839291E-2</v>
      </c>
    </row>
    <row r="7" spans="1:8">
      <c r="A7" s="1076"/>
      <c r="B7" s="1077" t="s">
        <v>1241</v>
      </c>
      <c r="C7" s="1078">
        <v>5502.1220438381679</v>
      </c>
      <c r="D7" s="1052">
        <v>0.10809468673935986</v>
      </c>
      <c r="E7" s="1078">
        <v>6271.4839357203855</v>
      </c>
      <c r="F7" s="1052">
        <v>0.11651180676485051</v>
      </c>
      <c r="G7" s="1078">
        <v>769.36189188221761</v>
      </c>
      <c r="H7" s="1052">
        <v>0.13983003025965715</v>
      </c>
    </row>
    <row r="8" spans="1:8">
      <c r="A8" s="1076"/>
      <c r="B8" s="1077" t="s">
        <v>1242</v>
      </c>
      <c r="C8" s="1080">
        <v>4803.6888584386161</v>
      </c>
      <c r="D8" s="1052">
        <v>9.4373268751424308E-2</v>
      </c>
      <c r="E8" s="1080">
        <v>4720.5822878266517</v>
      </c>
      <c r="F8" s="1052">
        <v>8.7699111880712749E-2</v>
      </c>
      <c r="G8" s="1080">
        <v>-83.106570611964344</v>
      </c>
      <c r="H8" s="1052">
        <v>-1.7300573176377034E-2</v>
      </c>
    </row>
    <row r="9" spans="1:8">
      <c r="A9" s="1076"/>
      <c r="B9" s="1077" t="s">
        <v>1243</v>
      </c>
      <c r="C9" s="1080">
        <v>3343.1989697468571</v>
      </c>
      <c r="D9" s="1052">
        <v>6.5680485176959916E-2</v>
      </c>
      <c r="E9" s="1080">
        <v>3418.0008661284473</v>
      </c>
      <c r="F9" s="1052">
        <v>6.3499717214966458E-2</v>
      </c>
      <c r="G9" s="1080">
        <v>74.801896381590268</v>
      </c>
      <c r="H9" s="1052">
        <v>2.2374347760478693E-2</v>
      </c>
    </row>
    <row r="10" spans="1:8">
      <c r="A10" s="1076"/>
      <c r="B10" s="1077" t="s">
        <v>1244</v>
      </c>
      <c r="C10" s="1080">
        <v>879.21439440033214</v>
      </c>
      <c r="D10" s="1052">
        <v>1.7273045523567312E-2</v>
      </c>
      <c r="E10" s="1080">
        <v>992.70565182045482</v>
      </c>
      <c r="F10" s="1052">
        <v>1.8442513807698065E-2</v>
      </c>
      <c r="G10" s="1080">
        <v>113.49125742012268</v>
      </c>
      <c r="H10" s="1052">
        <v>0.1290825743333392</v>
      </c>
    </row>
    <row r="11" spans="1:8">
      <c r="A11" s="1076"/>
      <c r="B11" s="1077" t="s">
        <v>1277</v>
      </c>
      <c r="C11" s="1080">
        <v>329.7133963585793</v>
      </c>
      <c r="D11" s="1052">
        <v>6.4775492090482795E-3</v>
      </c>
      <c r="E11" s="1080">
        <v>810.03815260017484</v>
      </c>
      <c r="F11" s="1052">
        <v>1.5048911816604541E-2</v>
      </c>
      <c r="G11" s="1080">
        <v>480.32475624159554</v>
      </c>
      <c r="H11" s="1052">
        <v>1.4567947846414437</v>
      </c>
    </row>
    <row r="12" spans="1:8" ht="7.5" customHeight="1">
      <c r="A12" s="1076"/>
      <c r="B12" s="1077"/>
      <c r="C12" s="1081"/>
      <c r="D12" s="1082"/>
      <c r="E12" s="1081"/>
      <c r="F12" s="1082"/>
      <c r="G12" s="1081"/>
      <c r="H12" s="1082"/>
    </row>
    <row r="13" spans="1:8" ht="15" customHeight="1">
      <c r="A13" s="1071" t="s">
        <v>1261</v>
      </c>
      <c r="B13" s="1072"/>
      <c r="C13" s="1074">
        <v>10026.216531089103</v>
      </c>
      <c r="D13" s="1083">
        <v>0.1969750446235185</v>
      </c>
      <c r="E13" s="1074">
        <v>9613.1197143923546</v>
      </c>
      <c r="F13" s="1047">
        <v>0.1785928112151022</v>
      </c>
      <c r="G13" s="1074">
        <v>-413.09681669674865</v>
      </c>
      <c r="H13" s="1047">
        <v>-4.1201665196021434E-2</v>
      </c>
    </row>
    <row r="14" spans="1:8">
      <c r="A14" s="1084"/>
      <c r="B14" s="1085" t="s">
        <v>1262</v>
      </c>
      <c r="C14" s="1078">
        <v>7131.7564946851198</v>
      </c>
      <c r="D14" s="1053">
        <v>0.14011048429173259</v>
      </c>
      <c r="E14" s="1078">
        <v>7161.9832296262957</v>
      </c>
      <c r="F14" s="1053">
        <v>0.13305552795097253</v>
      </c>
      <c r="G14" s="1078">
        <v>30.226734941175891</v>
      </c>
      <c r="H14" s="1053">
        <v>4.2383296406295007E-3</v>
      </c>
    </row>
    <row r="15" spans="1:8">
      <c r="A15" s="1076"/>
      <c r="B15" s="1086" t="s">
        <v>1263</v>
      </c>
      <c r="C15" s="1080">
        <v>2734.8847272002167</v>
      </c>
      <c r="D15" s="1052">
        <v>5.3729543892258716E-2</v>
      </c>
      <c r="E15" s="1080">
        <v>2269.2303293231007</v>
      </c>
      <c r="F15" s="1052">
        <v>4.215782553936516E-2</v>
      </c>
      <c r="G15" s="1080">
        <v>-465.65439787711603</v>
      </c>
      <c r="H15" s="1052">
        <v>-0.17026472569241349</v>
      </c>
    </row>
    <row r="16" spans="1:8" ht="7.5" customHeight="1">
      <c r="A16" s="1076"/>
      <c r="B16" s="1086"/>
      <c r="C16" s="1080"/>
      <c r="D16" s="1087"/>
      <c r="E16" s="1080"/>
      <c r="F16" s="1052"/>
      <c r="G16" s="1080"/>
      <c r="H16" s="1052"/>
    </row>
    <row r="17" spans="1:8" ht="15" customHeight="1">
      <c r="A17" s="1088" t="s">
        <v>1256</v>
      </c>
      <c r="B17" s="1072"/>
      <c r="C17" s="1074">
        <v>7451.5154890762515</v>
      </c>
      <c r="D17" s="1047">
        <v>0.14639246932503636</v>
      </c>
      <c r="E17" s="1074">
        <v>7926.9032605083266</v>
      </c>
      <c r="F17" s="1047">
        <v>0.14726623402024566</v>
      </c>
      <c r="G17" s="1074">
        <v>475.38777143207517</v>
      </c>
      <c r="H17" s="1047">
        <v>6.3797461352523871E-2</v>
      </c>
    </row>
    <row r="18" spans="1:8">
      <c r="A18" s="1076"/>
      <c r="B18" s="1085" t="s">
        <v>1257</v>
      </c>
      <c r="C18" s="1080">
        <v>2082.1986910927844</v>
      </c>
      <c r="D18" s="1052">
        <v>4.0906874374922485E-2</v>
      </c>
      <c r="E18" s="1080">
        <v>2336.0333812243398</v>
      </c>
      <c r="F18" s="1052">
        <v>4.3398894535825155E-2</v>
      </c>
      <c r="G18" s="1080">
        <v>253.83469013155536</v>
      </c>
      <c r="H18" s="1052">
        <v>0.12190704528698808</v>
      </c>
    </row>
    <row r="19" spans="1:8">
      <c r="A19" s="1076"/>
      <c r="B19" s="1086" t="s">
        <v>1258</v>
      </c>
      <c r="C19" s="1080">
        <v>2082.6419433181827</v>
      </c>
      <c r="D19" s="1052">
        <v>4.0915582507906306E-2</v>
      </c>
      <c r="E19" s="1080">
        <v>1995.1516384348333</v>
      </c>
      <c r="F19" s="1052">
        <v>3.706598383197364E-2</v>
      </c>
      <c r="G19" s="1080">
        <v>-87.490304883349381</v>
      </c>
      <c r="H19" s="1052">
        <v>-4.2009287849045666E-2</v>
      </c>
    </row>
    <row r="20" spans="1:8">
      <c r="A20" s="1076"/>
      <c r="B20" s="1086" t="s">
        <v>1259</v>
      </c>
      <c r="C20" s="1080">
        <v>602.39776974481447</v>
      </c>
      <c r="D20" s="1052">
        <v>1.1834706263191349E-2</v>
      </c>
      <c r="E20" s="1080">
        <v>685.29884499164041</v>
      </c>
      <c r="F20" s="1052">
        <v>1.273150141532965E-2</v>
      </c>
      <c r="G20" s="1080">
        <v>82.90107524682594</v>
      </c>
      <c r="H20" s="1052">
        <v>0.13761849630011777</v>
      </c>
    </row>
    <row r="21" spans="1:8">
      <c r="A21" s="1076"/>
      <c r="B21" s="1086" t="s">
        <v>1260</v>
      </c>
      <c r="C21" s="1080">
        <v>584.08475890031377</v>
      </c>
      <c r="D21" s="1052">
        <v>1.1474928861905296E-2</v>
      </c>
      <c r="E21" s="1080">
        <v>653.45009637851967</v>
      </c>
      <c r="F21" s="1052">
        <v>1.2139814458598575E-2</v>
      </c>
      <c r="G21" s="1080">
        <v>69.365337478205902</v>
      </c>
      <c r="H21" s="1052">
        <v>0.11875902670154169</v>
      </c>
    </row>
    <row r="22" spans="1:8">
      <c r="A22" s="1076"/>
      <c r="B22" s="1086" t="s">
        <v>1278</v>
      </c>
      <c r="C22" s="1080">
        <v>526.4910201806905</v>
      </c>
      <c r="D22" s="1052">
        <v>1.0343442301730163E-2</v>
      </c>
      <c r="E22" s="1080">
        <v>544.39924431059956</v>
      </c>
      <c r="F22" s="1052">
        <v>1.0113864630151738E-2</v>
      </c>
      <c r="G22" s="1080">
        <v>17.908224129909058</v>
      </c>
      <c r="H22" s="1052">
        <v>3.4014301181742847E-2</v>
      </c>
    </row>
    <row r="23" spans="1:8" ht="7.5" customHeight="1">
      <c r="A23" s="1076"/>
      <c r="B23" s="1086"/>
      <c r="C23" s="1080"/>
      <c r="D23" s="1089"/>
      <c r="E23" s="1080"/>
      <c r="F23" s="1052"/>
      <c r="G23" s="1080"/>
      <c r="H23" s="1052"/>
    </row>
    <row r="24" spans="1:8" ht="15" customHeight="1">
      <c r="A24" s="2259" t="s">
        <v>1250</v>
      </c>
      <c r="B24" s="2260"/>
      <c r="C24" s="1074">
        <v>6731.9038326439413</v>
      </c>
      <c r="D24" s="1047">
        <v>0.13225497910648418</v>
      </c>
      <c r="E24" s="1074">
        <v>7384.6061303896558</v>
      </c>
      <c r="F24" s="1047">
        <v>0.13719142252728411</v>
      </c>
      <c r="G24" s="1074">
        <v>652.70229774571453</v>
      </c>
      <c r="H24" s="1047">
        <v>9.6956568895216533E-2</v>
      </c>
    </row>
    <row r="25" spans="1:8">
      <c r="A25" s="1076"/>
      <c r="B25" s="1086" t="s">
        <v>1254</v>
      </c>
      <c r="C25" s="1080">
        <v>568.52403583133491</v>
      </c>
      <c r="D25" s="1052">
        <v>1.1169222904789548E-2</v>
      </c>
      <c r="E25" s="1080">
        <v>746.14007812539955</v>
      </c>
      <c r="F25" s="1052">
        <v>1.3861811573319636E-2</v>
      </c>
      <c r="G25" s="1080">
        <v>177.61604229406464</v>
      </c>
      <c r="H25" s="1052">
        <v>0.31241606528445587</v>
      </c>
    </row>
    <row r="26" spans="1:8">
      <c r="A26" s="1076"/>
      <c r="B26" s="1086" t="s">
        <v>1279</v>
      </c>
      <c r="C26" s="1080">
        <v>475.81927314746162</v>
      </c>
      <c r="D26" s="1052">
        <v>9.3479451865349367E-3</v>
      </c>
      <c r="E26" s="1080">
        <v>650.13934339896628</v>
      </c>
      <c r="F26" s="1052">
        <v>1.2078307195667897E-2</v>
      </c>
      <c r="G26" s="1080">
        <v>174.32007025150466</v>
      </c>
      <c r="H26" s="1052">
        <v>0.36635773304937347</v>
      </c>
    </row>
    <row r="27" spans="1:8">
      <c r="A27" s="1076"/>
      <c r="B27" s="1090" t="s">
        <v>1280</v>
      </c>
      <c r="C27" s="1080">
        <v>640.64012669812814</v>
      </c>
      <c r="D27" s="1052">
        <v>1.258601558750426E-2</v>
      </c>
      <c r="E27" s="1080">
        <v>606.62812207604964</v>
      </c>
      <c r="F27" s="1052">
        <v>1.1269954489539824E-2</v>
      </c>
      <c r="G27" s="1080">
        <v>-34.012004622078507</v>
      </c>
      <c r="H27" s="1052">
        <v>-5.3090656055806325E-2</v>
      </c>
    </row>
    <row r="28" spans="1:8">
      <c r="A28" s="1076"/>
      <c r="B28" s="1086" t="s">
        <v>1252</v>
      </c>
      <c r="C28" s="1080">
        <v>569.51440820521213</v>
      </c>
      <c r="D28" s="1052">
        <v>1.1188679759918647E-2</v>
      </c>
      <c r="E28" s="1080">
        <v>589.45020988531724</v>
      </c>
      <c r="F28" s="1052">
        <v>1.0950822748742296E-2</v>
      </c>
      <c r="G28" s="1080">
        <v>19.935801680105101</v>
      </c>
      <c r="H28" s="1052">
        <v>3.5004911891397955E-2</v>
      </c>
    </row>
    <row r="29" spans="1:8">
      <c r="A29" s="1076"/>
      <c r="B29" s="1090" t="s">
        <v>1281</v>
      </c>
      <c r="C29" s="1080">
        <v>495.06023274006429</v>
      </c>
      <c r="D29" s="1052">
        <v>9.7259530684313932E-3</v>
      </c>
      <c r="E29" s="1080">
        <v>532.6999043884183</v>
      </c>
      <c r="F29" s="1052">
        <v>9.8965139606354488E-3</v>
      </c>
      <c r="G29" s="1080">
        <v>37.63967164835401</v>
      </c>
      <c r="H29" s="1052">
        <v>7.6030489138716684E-2</v>
      </c>
    </row>
    <row r="30" spans="1:8" ht="7.5" customHeight="1">
      <c r="A30" s="1076"/>
      <c r="B30" s="1086"/>
      <c r="C30" s="1080"/>
      <c r="D30" s="1087"/>
      <c r="E30" s="1080"/>
      <c r="F30" s="1052"/>
      <c r="G30" s="1080"/>
      <c r="H30" s="1052"/>
    </row>
    <row r="31" spans="1:8" ht="15" customHeight="1">
      <c r="A31" s="1071" t="s">
        <v>1282</v>
      </c>
      <c r="B31" s="1072"/>
      <c r="C31" s="1074">
        <v>5067.2983679563149</v>
      </c>
      <c r="D31" s="1047">
        <v>9.9552141034845082E-2</v>
      </c>
      <c r="E31" s="1074">
        <v>5286.6372000634001</v>
      </c>
      <c r="F31" s="1047">
        <v>9.8215296124952028E-2</v>
      </c>
      <c r="G31" s="1074">
        <v>219.33883210708518</v>
      </c>
      <c r="H31" s="1047">
        <v>4.3285162265972198E-2</v>
      </c>
    </row>
    <row r="32" spans="1:8">
      <c r="A32" s="1076"/>
      <c r="B32" s="1085" t="s">
        <v>1248</v>
      </c>
      <c r="C32" s="1080">
        <v>1559.7221496755856</v>
      </c>
      <c r="D32" s="1052">
        <v>3.0642300520839244E-2</v>
      </c>
      <c r="E32" s="1080">
        <v>1544.0137332999291</v>
      </c>
      <c r="F32" s="1052">
        <v>2.8684731011090873E-2</v>
      </c>
      <c r="G32" s="1080">
        <v>-15.708416375656498</v>
      </c>
      <c r="H32" s="1052">
        <v>-1.0071291466190803E-2</v>
      </c>
    </row>
    <row r="33" spans="1:9">
      <c r="A33" s="1076"/>
      <c r="B33" s="1086" t="s">
        <v>1246</v>
      </c>
      <c r="C33" s="1080">
        <v>1287.7334952424292</v>
      </c>
      <c r="D33" s="1052">
        <v>2.5298811560877384E-2</v>
      </c>
      <c r="E33" s="1080">
        <v>1435.5482981649736</v>
      </c>
      <c r="F33" s="1052">
        <v>2.6669657075059538E-2</v>
      </c>
      <c r="G33" s="1080">
        <v>147.81480292254446</v>
      </c>
      <c r="H33" s="1052">
        <v>0.11478679670028835</v>
      </c>
    </row>
    <row r="34" spans="1:9">
      <c r="A34" s="1076"/>
      <c r="B34" s="1086" t="s">
        <v>1247</v>
      </c>
      <c r="C34" s="1080">
        <v>949.25806690765512</v>
      </c>
      <c r="D34" s="1052">
        <v>1.8649123476296943E-2</v>
      </c>
      <c r="E34" s="1080">
        <v>1004.7159809390387</v>
      </c>
      <c r="F34" s="1052">
        <v>1.8665642043342021E-2</v>
      </c>
      <c r="G34" s="1080">
        <v>55.457914031383552</v>
      </c>
      <c r="H34" s="1052">
        <v>5.842237844977783E-2</v>
      </c>
    </row>
    <row r="35" spans="1:9">
      <c r="A35" s="1076"/>
      <c r="B35" s="1086" t="s">
        <v>1249</v>
      </c>
      <c r="C35" s="1080">
        <v>746.2457948799231</v>
      </c>
      <c r="D35" s="1052">
        <v>1.4660744488291919E-2</v>
      </c>
      <c r="E35" s="1080">
        <v>778.93560687789841</v>
      </c>
      <c r="F35" s="1052">
        <v>1.4471087838383263E-2</v>
      </c>
      <c r="G35" s="1080">
        <v>32.689811997975312</v>
      </c>
      <c r="H35" s="1052">
        <v>4.3805690058508623E-2</v>
      </c>
    </row>
    <row r="36" spans="1:9" ht="7.5" customHeight="1">
      <c r="A36" s="1076"/>
      <c r="B36" s="1086"/>
      <c r="C36" s="1091"/>
      <c r="D36" s="1087"/>
      <c r="E36" s="1091"/>
      <c r="F36" s="1054"/>
      <c r="G36" s="1091"/>
      <c r="H36" s="1052"/>
    </row>
    <row r="37" spans="1:9" ht="15" customHeight="1">
      <c r="A37" s="2261" t="s">
        <v>1264</v>
      </c>
      <c r="B37" s="2262"/>
      <c r="C37" s="1074">
        <v>4095.2954132005334</v>
      </c>
      <c r="D37" s="1047">
        <v>8.0456171504012061E-2</v>
      </c>
      <c r="E37" s="1074">
        <v>4586.1706763880302</v>
      </c>
      <c r="F37" s="1047">
        <v>8.5202009144039637E-2</v>
      </c>
      <c r="G37" s="1074">
        <v>490.87526318749678</v>
      </c>
      <c r="H37" s="1047">
        <v>0.11986321221302826</v>
      </c>
    </row>
    <row r="38" spans="1:9">
      <c r="A38" s="1076"/>
      <c r="B38" s="1086" t="s">
        <v>1283</v>
      </c>
      <c r="C38" s="1080">
        <v>385.86658707556387</v>
      </c>
      <c r="D38" s="1052">
        <v>7.5807347639317117E-3</v>
      </c>
      <c r="E38" s="1080">
        <v>799.7013012378377</v>
      </c>
      <c r="F38" s="1052">
        <v>1.4856873498268761E-2</v>
      </c>
      <c r="G38" s="1080">
        <v>413.83471416227383</v>
      </c>
      <c r="H38" s="1052">
        <v>1.0724813394667754</v>
      </c>
    </row>
    <row r="39" spans="1:9">
      <c r="A39" s="1076"/>
      <c r="B39" s="1086" t="s">
        <v>1265</v>
      </c>
      <c r="C39" s="1080">
        <v>681.57766012383468</v>
      </c>
      <c r="D39" s="1052">
        <v>1.3390274347356656E-2</v>
      </c>
      <c r="E39" s="1080">
        <v>719.89309551443648</v>
      </c>
      <c r="F39" s="1052">
        <v>1.3374194384553346E-2</v>
      </c>
      <c r="G39" s="1080">
        <v>38.315435390601806</v>
      </c>
      <c r="H39" s="1052">
        <v>5.6215802882448263E-2</v>
      </c>
    </row>
    <row r="40" spans="1:9">
      <c r="A40" s="1076"/>
      <c r="B40" s="1086" t="s">
        <v>1267</v>
      </c>
      <c r="C40" s="1080">
        <v>510.33317926404641</v>
      </c>
      <c r="D40" s="1052">
        <v>1.0026005367697585E-2</v>
      </c>
      <c r="E40" s="1080">
        <v>527.73044282989827</v>
      </c>
      <c r="F40" s="1052">
        <v>9.8041911625917771E-3</v>
      </c>
      <c r="G40" s="1080">
        <v>17.397263565851858</v>
      </c>
      <c r="H40" s="1052">
        <v>3.4090010747371988E-2</v>
      </c>
    </row>
    <row r="41" spans="1:9" ht="7.5" customHeight="1">
      <c r="A41" s="1076"/>
      <c r="B41" s="1086"/>
      <c r="C41" s="1080"/>
      <c r="D41" s="1089"/>
      <c r="E41" s="1080"/>
      <c r="F41" s="1052"/>
      <c r="G41" s="1080"/>
      <c r="H41" s="1052"/>
    </row>
    <row r="42" spans="1:9" ht="15" customHeight="1">
      <c r="A42" s="1071" t="s">
        <v>1268</v>
      </c>
      <c r="B42" s="1072"/>
      <c r="C42" s="1074">
        <v>1551.655974701278</v>
      </c>
      <c r="D42" s="1047">
        <v>3.0483832451595107E-2</v>
      </c>
      <c r="E42" s="1074">
        <v>1596.2475358287788</v>
      </c>
      <c r="F42" s="1047">
        <v>2.9655132078718838E-2</v>
      </c>
      <c r="G42" s="1074">
        <v>44.591561127500881</v>
      </c>
      <c r="H42" s="1047">
        <v>2.8738046225797939E-2</v>
      </c>
      <c r="I42" s="1075"/>
    </row>
    <row r="43" spans="1:9">
      <c r="A43" s="1084"/>
      <c r="B43" s="1085" t="s">
        <v>1284</v>
      </c>
      <c r="C43" s="1078">
        <v>626.83174662419538</v>
      </c>
      <c r="D43" s="1052">
        <v>1.2314736159934789E-2</v>
      </c>
      <c r="E43" s="1078">
        <v>611.61956356125029</v>
      </c>
      <c r="F43" s="1053">
        <v>1.1362685631285938E-2</v>
      </c>
      <c r="G43" s="1078">
        <v>-15.212183062945087</v>
      </c>
      <c r="H43" s="1053">
        <v>-2.4268367300907066E-2</v>
      </c>
    </row>
    <row r="44" spans="1:9">
      <c r="A44" s="1076"/>
      <c r="B44" s="1086" t="s">
        <v>1270</v>
      </c>
      <c r="C44" s="1080">
        <v>307.80001073712947</v>
      </c>
      <c r="D44" s="1052">
        <v>6.0470388468141035E-3</v>
      </c>
      <c r="E44" s="1080">
        <v>328.76746547501574</v>
      </c>
      <c r="F44" s="1052">
        <v>6.1078513156702669E-3</v>
      </c>
      <c r="G44" s="1080">
        <v>20.967454737886271</v>
      </c>
      <c r="H44" s="1052">
        <v>6.8120383386838512E-2</v>
      </c>
    </row>
    <row r="45" spans="1:9" ht="7.5" customHeight="1">
      <c r="A45" s="1092"/>
      <c r="B45" s="1093"/>
      <c r="C45" s="1091"/>
      <c r="D45" s="1054"/>
      <c r="E45" s="1091"/>
      <c r="F45" s="1054"/>
      <c r="G45" s="1091"/>
      <c r="H45" s="1054"/>
    </row>
    <row r="46" spans="1:9" ht="15" customHeight="1">
      <c r="A46" s="1094" t="s">
        <v>1285</v>
      </c>
      <c r="B46" s="1095"/>
      <c r="C46" s="1096">
        <v>50900.948139153203</v>
      </c>
      <c r="D46" s="1062">
        <v>1</v>
      </c>
      <c r="E46" s="1096">
        <v>53827.025001661699</v>
      </c>
      <c r="F46" s="1062">
        <v>1</v>
      </c>
      <c r="G46" s="1096">
        <v>2926.0768625084966</v>
      </c>
      <c r="H46" s="1062">
        <v>5.7485704480576209E-2</v>
      </c>
    </row>
    <row r="47" spans="1:9">
      <c r="A47" s="1097"/>
      <c r="B47" s="1098" t="s">
        <v>1286</v>
      </c>
      <c r="C47" s="1078">
        <v>2474.1937884413869</v>
      </c>
      <c r="D47" s="1099"/>
      <c r="E47" s="1078">
        <v>2533.1771747649273</v>
      </c>
      <c r="F47" s="1100"/>
      <c r="G47" s="1101"/>
      <c r="H47" s="1100"/>
    </row>
    <row r="48" spans="1:9" ht="15" customHeight="1">
      <c r="A48" s="1094" t="s">
        <v>1287</v>
      </c>
      <c r="B48" s="1095"/>
      <c r="C48" s="1096">
        <v>48426.754350711817</v>
      </c>
      <c r="D48" s="1102"/>
      <c r="E48" s="1096">
        <v>51293.847826896774</v>
      </c>
      <c r="F48" s="1062"/>
      <c r="G48" s="1096">
        <v>2867.0934761849567</v>
      </c>
      <c r="H48" s="1062">
        <v>5.9204741565399038E-2</v>
      </c>
    </row>
    <row r="49" spans="1:10" ht="6" customHeight="1">
      <c r="A49" s="1103"/>
      <c r="B49" s="1103"/>
      <c r="C49" s="1103"/>
      <c r="D49" s="1103"/>
      <c r="E49" s="1103"/>
      <c r="F49" s="1103"/>
      <c r="G49" s="1103"/>
      <c r="H49" s="1103"/>
    </row>
    <row r="50" spans="1:10" s="1104" customFormat="1" ht="12.75" customHeight="1">
      <c r="A50" s="2258" t="s">
        <v>1288</v>
      </c>
      <c r="B50" s="2258"/>
      <c r="C50" s="2258"/>
      <c r="D50" s="2258"/>
      <c r="E50" s="2258"/>
      <c r="F50" s="2258"/>
      <c r="G50" s="2258"/>
      <c r="H50" s="2258"/>
    </row>
    <row r="51" spans="1:10" s="1104" customFormat="1" ht="12.75" customHeight="1">
      <c r="A51" s="2258"/>
      <c r="B51" s="2258"/>
      <c r="C51" s="2258"/>
      <c r="D51" s="2258"/>
      <c r="E51" s="2258"/>
      <c r="F51" s="2258"/>
      <c r="G51" s="2258"/>
      <c r="H51" s="2258"/>
    </row>
    <row r="52" spans="1:10" s="1104" customFormat="1" ht="12.75" customHeight="1">
      <c r="A52" s="1065" t="s">
        <v>1273</v>
      </c>
      <c r="B52" s="280"/>
      <c r="C52" s="1105"/>
      <c r="D52" s="1106"/>
      <c r="E52" s="1105"/>
      <c r="F52" s="1106"/>
      <c r="G52" s="1105"/>
      <c r="H52" s="1106"/>
    </row>
    <row r="53" spans="1:10" s="1109" customFormat="1" ht="6" customHeight="1">
      <c r="A53" s="1107"/>
      <c r="B53" s="1108"/>
      <c r="C53" s="1105"/>
      <c r="D53" s="1106"/>
      <c r="E53" s="1105"/>
      <c r="F53" s="1106"/>
      <c r="G53" s="1105"/>
      <c r="H53" s="1106"/>
      <c r="I53" s="1104"/>
      <c r="J53" s="1104"/>
    </row>
    <row r="54" spans="1:10" s="1109" customFormat="1" ht="12.75" customHeight="1">
      <c r="A54" s="1110" t="s">
        <v>1274</v>
      </c>
      <c r="B54" s="1111"/>
      <c r="C54" s="1105"/>
      <c r="D54" s="1106"/>
      <c r="E54" s="1105"/>
      <c r="F54" s="1106"/>
      <c r="G54" s="1105"/>
      <c r="H54" s="1106"/>
      <c r="I54" s="1104"/>
      <c r="J54" s="1104"/>
    </row>
  </sheetData>
  <mergeCells count="9">
    <mergeCell ref="A24:B24"/>
    <mergeCell ref="A37:B37"/>
    <mergeCell ref="A50:H51"/>
    <mergeCell ref="A1:B1"/>
    <mergeCell ref="A3:B5"/>
    <mergeCell ref="C3:F3"/>
    <mergeCell ref="G3:H4"/>
    <mergeCell ref="C4:D4"/>
    <mergeCell ref="E4:F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A1390D-F885-46CA-9D8F-9AD1994F81A7}">
  <dimension ref="A1:H50"/>
  <sheetViews>
    <sheetView view="pageBreakPreview" zoomScaleNormal="100" zoomScaleSheetLayoutView="100" workbookViewId="0">
      <selection activeCell="B2" sqref="B2"/>
    </sheetView>
  </sheetViews>
  <sheetFormatPr defaultRowHeight="12.75"/>
  <cols>
    <col min="1" max="1" width="2.5703125" style="333" customWidth="1"/>
    <col min="2" max="2" width="50.7109375" style="333" customWidth="1"/>
    <col min="3" max="8" width="10.7109375" style="333" customWidth="1"/>
    <col min="9" max="9" width="1.140625" style="333" customWidth="1"/>
    <col min="10" max="256" width="9.140625" style="333"/>
    <col min="257" max="257" width="2.5703125" style="333" customWidth="1"/>
    <col min="258" max="258" width="50.7109375" style="333" customWidth="1"/>
    <col min="259" max="264" width="10.7109375" style="333" customWidth="1"/>
    <col min="265" max="265" width="1.140625" style="333" customWidth="1"/>
    <col min="266" max="512" width="9.140625" style="333"/>
    <col min="513" max="513" width="2.5703125" style="333" customWidth="1"/>
    <col min="514" max="514" width="50.7109375" style="333" customWidth="1"/>
    <col min="515" max="520" width="10.7109375" style="333" customWidth="1"/>
    <col min="521" max="521" width="1.140625" style="333" customWidth="1"/>
    <col min="522" max="768" width="9.140625" style="333"/>
    <col min="769" max="769" width="2.5703125" style="333" customWidth="1"/>
    <col min="770" max="770" width="50.7109375" style="333" customWidth="1"/>
    <col min="771" max="776" width="10.7109375" style="333" customWidth="1"/>
    <col min="777" max="777" width="1.140625" style="333" customWidth="1"/>
    <col min="778" max="1024" width="9.140625" style="333"/>
    <col min="1025" max="1025" width="2.5703125" style="333" customWidth="1"/>
    <col min="1026" max="1026" width="50.7109375" style="333" customWidth="1"/>
    <col min="1027" max="1032" width="10.7109375" style="333" customWidth="1"/>
    <col min="1033" max="1033" width="1.140625" style="333" customWidth="1"/>
    <col min="1034" max="1280" width="9.140625" style="333"/>
    <col min="1281" max="1281" width="2.5703125" style="333" customWidth="1"/>
    <col min="1282" max="1282" width="50.7109375" style="333" customWidth="1"/>
    <col min="1283" max="1288" width="10.7109375" style="333" customWidth="1"/>
    <col min="1289" max="1289" width="1.140625" style="333" customWidth="1"/>
    <col min="1290" max="1536" width="9.140625" style="333"/>
    <col min="1537" max="1537" width="2.5703125" style="333" customWidth="1"/>
    <col min="1538" max="1538" width="50.7109375" style="333" customWidth="1"/>
    <col min="1539" max="1544" width="10.7109375" style="333" customWidth="1"/>
    <col min="1545" max="1545" width="1.140625" style="333" customWidth="1"/>
    <col min="1546" max="1792" width="9.140625" style="333"/>
    <col min="1793" max="1793" width="2.5703125" style="333" customWidth="1"/>
    <col min="1794" max="1794" width="50.7109375" style="333" customWidth="1"/>
    <col min="1795" max="1800" width="10.7109375" style="333" customWidth="1"/>
    <col min="1801" max="1801" width="1.140625" style="333" customWidth="1"/>
    <col min="1802" max="2048" width="9.140625" style="333"/>
    <col min="2049" max="2049" width="2.5703125" style="333" customWidth="1"/>
    <col min="2050" max="2050" width="50.7109375" style="333" customWidth="1"/>
    <col min="2051" max="2056" width="10.7109375" style="333" customWidth="1"/>
    <col min="2057" max="2057" width="1.140625" style="333" customWidth="1"/>
    <col min="2058" max="2304" width="9.140625" style="333"/>
    <col min="2305" max="2305" width="2.5703125" style="333" customWidth="1"/>
    <col min="2306" max="2306" width="50.7109375" style="333" customWidth="1"/>
    <col min="2307" max="2312" width="10.7109375" style="333" customWidth="1"/>
    <col min="2313" max="2313" width="1.140625" style="333" customWidth="1"/>
    <col min="2314" max="2560" width="9.140625" style="333"/>
    <col min="2561" max="2561" width="2.5703125" style="333" customWidth="1"/>
    <col min="2562" max="2562" width="50.7109375" style="333" customWidth="1"/>
    <col min="2563" max="2568" width="10.7109375" style="333" customWidth="1"/>
    <col min="2569" max="2569" width="1.140625" style="333" customWidth="1"/>
    <col min="2570" max="2816" width="9.140625" style="333"/>
    <col min="2817" max="2817" width="2.5703125" style="333" customWidth="1"/>
    <col min="2818" max="2818" width="50.7109375" style="333" customWidth="1"/>
    <col min="2819" max="2824" width="10.7109375" style="333" customWidth="1"/>
    <col min="2825" max="2825" width="1.140625" style="333" customWidth="1"/>
    <col min="2826" max="3072" width="9.140625" style="333"/>
    <col min="3073" max="3073" width="2.5703125" style="333" customWidth="1"/>
    <col min="3074" max="3074" width="50.7109375" style="333" customWidth="1"/>
    <col min="3075" max="3080" width="10.7109375" style="333" customWidth="1"/>
    <col min="3081" max="3081" width="1.140625" style="333" customWidth="1"/>
    <col min="3082" max="3328" width="9.140625" style="333"/>
    <col min="3329" max="3329" width="2.5703125" style="333" customWidth="1"/>
    <col min="3330" max="3330" width="50.7109375" style="333" customWidth="1"/>
    <col min="3331" max="3336" width="10.7109375" style="333" customWidth="1"/>
    <col min="3337" max="3337" width="1.140625" style="333" customWidth="1"/>
    <col min="3338" max="3584" width="9.140625" style="333"/>
    <col min="3585" max="3585" width="2.5703125" style="333" customWidth="1"/>
    <col min="3586" max="3586" width="50.7109375" style="333" customWidth="1"/>
    <col min="3587" max="3592" width="10.7109375" style="333" customWidth="1"/>
    <col min="3593" max="3593" width="1.140625" style="333" customWidth="1"/>
    <col min="3594" max="3840" width="9.140625" style="333"/>
    <col min="3841" max="3841" width="2.5703125" style="333" customWidth="1"/>
    <col min="3842" max="3842" width="50.7109375" style="333" customWidth="1"/>
    <col min="3843" max="3848" width="10.7109375" style="333" customWidth="1"/>
    <col min="3849" max="3849" width="1.140625" style="333" customWidth="1"/>
    <col min="3850" max="4096" width="9.140625" style="333"/>
    <col min="4097" max="4097" width="2.5703125" style="333" customWidth="1"/>
    <col min="4098" max="4098" width="50.7109375" style="333" customWidth="1"/>
    <col min="4099" max="4104" width="10.7109375" style="333" customWidth="1"/>
    <col min="4105" max="4105" width="1.140625" style="333" customWidth="1"/>
    <col min="4106" max="4352" width="9.140625" style="333"/>
    <col min="4353" max="4353" width="2.5703125" style="333" customWidth="1"/>
    <col min="4354" max="4354" width="50.7109375" style="333" customWidth="1"/>
    <col min="4355" max="4360" width="10.7109375" style="333" customWidth="1"/>
    <col min="4361" max="4361" width="1.140625" style="333" customWidth="1"/>
    <col min="4362" max="4608" width="9.140625" style="333"/>
    <col min="4609" max="4609" width="2.5703125" style="333" customWidth="1"/>
    <col min="4610" max="4610" width="50.7109375" style="333" customWidth="1"/>
    <col min="4611" max="4616" width="10.7109375" style="333" customWidth="1"/>
    <col min="4617" max="4617" width="1.140625" style="333" customWidth="1"/>
    <col min="4618" max="4864" width="9.140625" style="333"/>
    <col min="4865" max="4865" width="2.5703125" style="333" customWidth="1"/>
    <col min="4866" max="4866" width="50.7109375" style="333" customWidth="1"/>
    <col min="4867" max="4872" width="10.7109375" style="333" customWidth="1"/>
    <col min="4873" max="4873" width="1.140625" style="333" customWidth="1"/>
    <col min="4874" max="5120" width="9.140625" style="333"/>
    <col min="5121" max="5121" width="2.5703125" style="333" customWidth="1"/>
    <col min="5122" max="5122" width="50.7109375" style="333" customWidth="1"/>
    <col min="5123" max="5128" width="10.7109375" style="333" customWidth="1"/>
    <col min="5129" max="5129" width="1.140625" style="333" customWidth="1"/>
    <col min="5130" max="5376" width="9.140625" style="333"/>
    <col min="5377" max="5377" width="2.5703125" style="333" customWidth="1"/>
    <col min="5378" max="5378" width="50.7109375" style="333" customWidth="1"/>
    <col min="5379" max="5384" width="10.7109375" style="333" customWidth="1"/>
    <col min="5385" max="5385" width="1.140625" style="333" customWidth="1"/>
    <col min="5386" max="5632" width="9.140625" style="333"/>
    <col min="5633" max="5633" width="2.5703125" style="333" customWidth="1"/>
    <col min="5634" max="5634" width="50.7109375" style="333" customWidth="1"/>
    <col min="5635" max="5640" width="10.7109375" style="333" customWidth="1"/>
    <col min="5641" max="5641" width="1.140625" style="333" customWidth="1"/>
    <col min="5642" max="5888" width="9.140625" style="333"/>
    <col min="5889" max="5889" width="2.5703125" style="333" customWidth="1"/>
    <col min="5890" max="5890" width="50.7109375" style="333" customWidth="1"/>
    <col min="5891" max="5896" width="10.7109375" style="333" customWidth="1"/>
    <col min="5897" max="5897" width="1.140625" style="333" customWidth="1"/>
    <col min="5898" max="6144" width="9.140625" style="333"/>
    <col min="6145" max="6145" width="2.5703125" style="333" customWidth="1"/>
    <col min="6146" max="6146" width="50.7109375" style="333" customWidth="1"/>
    <col min="6147" max="6152" width="10.7109375" style="333" customWidth="1"/>
    <col min="6153" max="6153" width="1.140625" style="333" customWidth="1"/>
    <col min="6154" max="6400" width="9.140625" style="333"/>
    <col min="6401" max="6401" width="2.5703125" style="333" customWidth="1"/>
    <col min="6402" max="6402" width="50.7109375" style="333" customWidth="1"/>
    <col min="6403" max="6408" width="10.7109375" style="333" customWidth="1"/>
    <col min="6409" max="6409" width="1.140625" style="333" customWidth="1"/>
    <col min="6410" max="6656" width="9.140625" style="333"/>
    <col min="6657" max="6657" width="2.5703125" style="333" customWidth="1"/>
    <col min="6658" max="6658" width="50.7109375" style="333" customWidth="1"/>
    <col min="6659" max="6664" width="10.7109375" style="333" customWidth="1"/>
    <col min="6665" max="6665" width="1.140625" style="333" customWidth="1"/>
    <col min="6666" max="6912" width="9.140625" style="333"/>
    <col min="6913" max="6913" width="2.5703125" style="333" customWidth="1"/>
    <col min="6914" max="6914" width="50.7109375" style="333" customWidth="1"/>
    <col min="6915" max="6920" width="10.7109375" style="333" customWidth="1"/>
    <col min="6921" max="6921" width="1.140625" style="333" customWidth="1"/>
    <col min="6922" max="7168" width="9.140625" style="333"/>
    <col min="7169" max="7169" width="2.5703125" style="333" customWidth="1"/>
    <col min="7170" max="7170" width="50.7109375" style="333" customWidth="1"/>
    <col min="7171" max="7176" width="10.7109375" style="333" customWidth="1"/>
    <col min="7177" max="7177" width="1.140625" style="333" customWidth="1"/>
    <col min="7178" max="7424" width="9.140625" style="333"/>
    <col min="7425" max="7425" width="2.5703125" style="333" customWidth="1"/>
    <col min="7426" max="7426" width="50.7109375" style="333" customWidth="1"/>
    <col min="7427" max="7432" width="10.7109375" style="333" customWidth="1"/>
    <col min="7433" max="7433" width="1.140625" style="333" customWidth="1"/>
    <col min="7434" max="7680" width="9.140625" style="333"/>
    <col min="7681" max="7681" width="2.5703125" style="333" customWidth="1"/>
    <col min="7682" max="7682" width="50.7109375" style="333" customWidth="1"/>
    <col min="7683" max="7688" width="10.7109375" style="333" customWidth="1"/>
    <col min="7689" max="7689" width="1.140625" style="333" customWidth="1"/>
    <col min="7690" max="7936" width="9.140625" style="333"/>
    <col min="7937" max="7937" width="2.5703125" style="333" customWidth="1"/>
    <col min="7938" max="7938" width="50.7109375" style="333" customWidth="1"/>
    <col min="7939" max="7944" width="10.7109375" style="333" customWidth="1"/>
    <col min="7945" max="7945" width="1.140625" style="333" customWidth="1"/>
    <col min="7946" max="8192" width="9.140625" style="333"/>
    <col min="8193" max="8193" width="2.5703125" style="333" customWidth="1"/>
    <col min="8194" max="8194" width="50.7109375" style="333" customWidth="1"/>
    <col min="8195" max="8200" width="10.7109375" style="333" customWidth="1"/>
    <col min="8201" max="8201" width="1.140625" style="333" customWidth="1"/>
    <col min="8202" max="8448" width="9.140625" style="333"/>
    <col min="8449" max="8449" width="2.5703125" style="333" customWidth="1"/>
    <col min="8450" max="8450" width="50.7109375" style="333" customWidth="1"/>
    <col min="8451" max="8456" width="10.7109375" style="333" customWidth="1"/>
    <col min="8457" max="8457" width="1.140625" style="333" customWidth="1"/>
    <col min="8458" max="8704" width="9.140625" style="333"/>
    <col min="8705" max="8705" width="2.5703125" style="333" customWidth="1"/>
    <col min="8706" max="8706" width="50.7109375" style="333" customWidth="1"/>
    <col min="8707" max="8712" width="10.7109375" style="333" customWidth="1"/>
    <col min="8713" max="8713" width="1.140625" style="333" customWidth="1"/>
    <col min="8714" max="8960" width="9.140625" style="333"/>
    <col min="8961" max="8961" width="2.5703125" style="333" customWidth="1"/>
    <col min="8962" max="8962" width="50.7109375" style="333" customWidth="1"/>
    <col min="8963" max="8968" width="10.7109375" style="333" customWidth="1"/>
    <col min="8969" max="8969" width="1.140625" style="333" customWidth="1"/>
    <col min="8970" max="9216" width="9.140625" style="333"/>
    <col min="9217" max="9217" width="2.5703125" style="333" customWidth="1"/>
    <col min="9218" max="9218" width="50.7109375" style="333" customWidth="1"/>
    <col min="9219" max="9224" width="10.7109375" style="333" customWidth="1"/>
    <col min="9225" max="9225" width="1.140625" style="333" customWidth="1"/>
    <col min="9226" max="9472" width="9.140625" style="333"/>
    <col min="9473" max="9473" width="2.5703125" style="333" customWidth="1"/>
    <col min="9474" max="9474" width="50.7109375" style="333" customWidth="1"/>
    <col min="9475" max="9480" width="10.7109375" style="333" customWidth="1"/>
    <col min="9481" max="9481" width="1.140625" style="333" customWidth="1"/>
    <col min="9482" max="9728" width="9.140625" style="333"/>
    <col min="9729" max="9729" width="2.5703125" style="333" customWidth="1"/>
    <col min="9730" max="9730" width="50.7109375" style="333" customWidth="1"/>
    <col min="9731" max="9736" width="10.7109375" style="333" customWidth="1"/>
    <col min="9737" max="9737" width="1.140625" style="333" customWidth="1"/>
    <col min="9738" max="9984" width="9.140625" style="333"/>
    <col min="9985" max="9985" width="2.5703125" style="333" customWidth="1"/>
    <col min="9986" max="9986" width="50.7109375" style="333" customWidth="1"/>
    <col min="9987" max="9992" width="10.7109375" style="333" customWidth="1"/>
    <col min="9993" max="9993" width="1.140625" style="333" customWidth="1"/>
    <col min="9994" max="10240" width="9.140625" style="333"/>
    <col min="10241" max="10241" width="2.5703125" style="333" customWidth="1"/>
    <col min="10242" max="10242" width="50.7109375" style="333" customWidth="1"/>
    <col min="10243" max="10248" width="10.7109375" style="333" customWidth="1"/>
    <col min="10249" max="10249" width="1.140625" style="333" customWidth="1"/>
    <col min="10250" max="10496" width="9.140625" style="333"/>
    <col min="10497" max="10497" width="2.5703125" style="333" customWidth="1"/>
    <col min="10498" max="10498" width="50.7109375" style="333" customWidth="1"/>
    <col min="10499" max="10504" width="10.7109375" style="333" customWidth="1"/>
    <col min="10505" max="10505" width="1.140625" style="333" customWidth="1"/>
    <col min="10506" max="10752" width="9.140625" style="333"/>
    <col min="10753" max="10753" width="2.5703125" style="333" customWidth="1"/>
    <col min="10754" max="10754" width="50.7109375" style="333" customWidth="1"/>
    <col min="10755" max="10760" width="10.7109375" style="333" customWidth="1"/>
    <col min="10761" max="10761" width="1.140625" style="333" customWidth="1"/>
    <col min="10762" max="11008" width="9.140625" style="333"/>
    <col min="11009" max="11009" width="2.5703125" style="333" customWidth="1"/>
    <col min="11010" max="11010" width="50.7109375" style="333" customWidth="1"/>
    <col min="11011" max="11016" width="10.7109375" style="333" customWidth="1"/>
    <col min="11017" max="11017" width="1.140625" style="333" customWidth="1"/>
    <col min="11018" max="11264" width="9.140625" style="333"/>
    <col min="11265" max="11265" width="2.5703125" style="333" customWidth="1"/>
    <col min="11266" max="11266" width="50.7109375" style="333" customWidth="1"/>
    <col min="11267" max="11272" width="10.7109375" style="333" customWidth="1"/>
    <col min="11273" max="11273" width="1.140625" style="333" customWidth="1"/>
    <col min="11274" max="11520" width="9.140625" style="333"/>
    <col min="11521" max="11521" width="2.5703125" style="333" customWidth="1"/>
    <col min="11522" max="11522" width="50.7109375" style="333" customWidth="1"/>
    <col min="11523" max="11528" width="10.7109375" style="333" customWidth="1"/>
    <col min="11529" max="11529" width="1.140625" style="333" customWidth="1"/>
    <col min="11530" max="11776" width="9.140625" style="333"/>
    <col min="11777" max="11777" width="2.5703125" style="333" customWidth="1"/>
    <col min="11778" max="11778" width="50.7109375" style="333" customWidth="1"/>
    <col min="11779" max="11784" width="10.7109375" style="333" customWidth="1"/>
    <col min="11785" max="11785" width="1.140625" style="333" customWidth="1"/>
    <col min="11786" max="12032" width="9.140625" style="333"/>
    <col min="12033" max="12033" width="2.5703125" style="333" customWidth="1"/>
    <col min="12034" max="12034" width="50.7109375" style="333" customWidth="1"/>
    <col min="12035" max="12040" width="10.7109375" style="333" customWidth="1"/>
    <col min="12041" max="12041" width="1.140625" style="333" customWidth="1"/>
    <col min="12042" max="12288" width="9.140625" style="333"/>
    <col min="12289" max="12289" width="2.5703125" style="333" customWidth="1"/>
    <col min="12290" max="12290" width="50.7109375" style="333" customWidth="1"/>
    <col min="12291" max="12296" width="10.7109375" style="333" customWidth="1"/>
    <col min="12297" max="12297" width="1.140625" style="333" customWidth="1"/>
    <col min="12298" max="12544" width="9.140625" style="333"/>
    <col min="12545" max="12545" width="2.5703125" style="333" customWidth="1"/>
    <col min="12546" max="12546" width="50.7109375" style="333" customWidth="1"/>
    <col min="12547" max="12552" width="10.7109375" style="333" customWidth="1"/>
    <col min="12553" max="12553" width="1.140625" style="333" customWidth="1"/>
    <col min="12554" max="12800" width="9.140625" style="333"/>
    <col min="12801" max="12801" width="2.5703125" style="333" customWidth="1"/>
    <col min="12802" max="12802" width="50.7109375" style="333" customWidth="1"/>
    <col min="12803" max="12808" width="10.7109375" style="333" customWidth="1"/>
    <col min="12809" max="12809" width="1.140625" style="333" customWidth="1"/>
    <col min="12810" max="13056" width="9.140625" style="333"/>
    <col min="13057" max="13057" width="2.5703125" style="333" customWidth="1"/>
    <col min="13058" max="13058" width="50.7109375" style="333" customWidth="1"/>
    <col min="13059" max="13064" width="10.7109375" style="333" customWidth="1"/>
    <col min="13065" max="13065" width="1.140625" style="333" customWidth="1"/>
    <col min="13066" max="13312" width="9.140625" style="333"/>
    <col min="13313" max="13313" width="2.5703125" style="333" customWidth="1"/>
    <col min="13314" max="13314" width="50.7109375" style="333" customWidth="1"/>
    <col min="13315" max="13320" width="10.7109375" style="333" customWidth="1"/>
    <col min="13321" max="13321" width="1.140625" style="333" customWidth="1"/>
    <col min="13322" max="13568" width="9.140625" style="333"/>
    <col min="13569" max="13569" width="2.5703125" style="333" customWidth="1"/>
    <col min="13570" max="13570" width="50.7109375" style="333" customWidth="1"/>
    <col min="13571" max="13576" width="10.7109375" style="333" customWidth="1"/>
    <col min="13577" max="13577" width="1.140625" style="333" customWidth="1"/>
    <col min="13578" max="13824" width="9.140625" style="333"/>
    <col min="13825" max="13825" width="2.5703125" style="333" customWidth="1"/>
    <col min="13826" max="13826" width="50.7109375" style="333" customWidth="1"/>
    <col min="13827" max="13832" width="10.7109375" style="333" customWidth="1"/>
    <col min="13833" max="13833" width="1.140625" style="333" customWidth="1"/>
    <col min="13834" max="14080" width="9.140625" style="333"/>
    <col min="14081" max="14081" width="2.5703125" style="333" customWidth="1"/>
    <col min="14082" max="14082" width="50.7109375" style="333" customWidth="1"/>
    <col min="14083" max="14088" width="10.7109375" style="333" customWidth="1"/>
    <col min="14089" max="14089" width="1.140625" style="333" customWidth="1"/>
    <col min="14090" max="14336" width="9.140625" style="333"/>
    <col min="14337" max="14337" width="2.5703125" style="333" customWidth="1"/>
    <col min="14338" max="14338" width="50.7109375" style="333" customWidth="1"/>
    <col min="14339" max="14344" width="10.7109375" style="333" customWidth="1"/>
    <col min="14345" max="14345" width="1.140625" style="333" customWidth="1"/>
    <col min="14346" max="14592" width="9.140625" style="333"/>
    <col min="14593" max="14593" width="2.5703125" style="333" customWidth="1"/>
    <col min="14594" max="14594" width="50.7109375" style="333" customWidth="1"/>
    <col min="14595" max="14600" width="10.7109375" style="333" customWidth="1"/>
    <col min="14601" max="14601" width="1.140625" style="333" customWidth="1"/>
    <col min="14602" max="14848" width="9.140625" style="333"/>
    <col min="14849" max="14849" width="2.5703125" style="333" customWidth="1"/>
    <col min="14850" max="14850" width="50.7109375" style="333" customWidth="1"/>
    <col min="14851" max="14856" width="10.7109375" style="333" customWidth="1"/>
    <col min="14857" max="14857" width="1.140625" style="333" customWidth="1"/>
    <col min="14858" max="15104" width="9.140625" style="333"/>
    <col min="15105" max="15105" width="2.5703125" style="333" customWidth="1"/>
    <col min="15106" max="15106" width="50.7109375" style="333" customWidth="1"/>
    <col min="15107" max="15112" width="10.7109375" style="333" customWidth="1"/>
    <col min="15113" max="15113" width="1.140625" style="333" customWidth="1"/>
    <col min="15114" max="15360" width="9.140625" style="333"/>
    <col min="15361" max="15361" width="2.5703125" style="333" customWidth="1"/>
    <col min="15362" max="15362" width="50.7109375" style="333" customWidth="1"/>
    <col min="15363" max="15368" width="10.7109375" style="333" customWidth="1"/>
    <col min="15369" max="15369" width="1.140625" style="333" customWidth="1"/>
    <col min="15370" max="15616" width="9.140625" style="333"/>
    <col min="15617" max="15617" width="2.5703125" style="333" customWidth="1"/>
    <col min="15618" max="15618" width="50.7109375" style="333" customWidth="1"/>
    <col min="15619" max="15624" width="10.7109375" style="333" customWidth="1"/>
    <col min="15625" max="15625" width="1.140625" style="333" customWidth="1"/>
    <col min="15626" max="15872" width="9.140625" style="333"/>
    <col min="15873" max="15873" width="2.5703125" style="333" customWidth="1"/>
    <col min="15874" max="15874" width="50.7109375" style="333" customWidth="1"/>
    <col min="15875" max="15880" width="10.7109375" style="333" customWidth="1"/>
    <col min="15881" max="15881" width="1.140625" style="333" customWidth="1"/>
    <col min="15882" max="16128" width="9.140625" style="333"/>
    <col min="16129" max="16129" width="2.5703125" style="333" customWidth="1"/>
    <col min="16130" max="16130" width="50.7109375" style="333" customWidth="1"/>
    <col min="16131" max="16136" width="10.7109375" style="333" customWidth="1"/>
    <col min="16137" max="16137" width="1.140625" style="333" customWidth="1"/>
    <col min="16138" max="16384" width="9.140625" style="333"/>
  </cols>
  <sheetData>
    <row r="1" spans="1:8" ht="24.75" customHeight="1">
      <c r="A1" s="2264" t="s">
        <v>1289</v>
      </c>
      <c r="B1" s="2264"/>
      <c r="C1" s="1113"/>
      <c r="D1" s="1042"/>
      <c r="E1" s="1042"/>
      <c r="F1" s="1114"/>
      <c r="G1" s="1042"/>
      <c r="H1" s="924"/>
    </row>
    <row r="2" spans="1:8" ht="11.25" customHeight="1">
      <c r="A2" s="1115"/>
      <c r="B2" s="1116"/>
      <c r="C2" s="1117"/>
      <c r="D2" s="1117"/>
      <c r="E2" s="1117"/>
      <c r="F2" s="1118"/>
      <c r="G2" s="1117"/>
      <c r="H2" s="1117"/>
    </row>
    <row r="3" spans="1:8" s="331" customFormat="1" ht="21" customHeight="1">
      <c r="A3" s="2241" t="s">
        <v>1290</v>
      </c>
      <c r="B3" s="2242"/>
      <c r="C3" s="2247" t="s">
        <v>1235</v>
      </c>
      <c r="D3" s="2248"/>
      <c r="E3" s="2248"/>
      <c r="F3" s="2249"/>
      <c r="G3" s="2250" t="s">
        <v>1236</v>
      </c>
      <c r="H3" s="2251"/>
    </row>
    <row r="4" spans="1:8" s="331" customFormat="1" ht="21" customHeight="1">
      <c r="A4" s="2243"/>
      <c r="B4" s="2244"/>
      <c r="C4" s="2247">
        <v>2024</v>
      </c>
      <c r="D4" s="2249"/>
      <c r="E4" s="2247">
        <v>2025</v>
      </c>
      <c r="F4" s="2249"/>
      <c r="G4" s="2252"/>
      <c r="H4" s="2253"/>
    </row>
    <row r="5" spans="1:8" s="331" customFormat="1" ht="15" customHeight="1">
      <c r="A5" s="2245"/>
      <c r="B5" s="2246"/>
      <c r="C5" s="1045" t="s">
        <v>1237</v>
      </c>
      <c r="D5" s="1045" t="s">
        <v>1238</v>
      </c>
      <c r="E5" s="1045" t="s">
        <v>1237</v>
      </c>
      <c r="F5" s="1045" t="s">
        <v>1238</v>
      </c>
      <c r="G5" s="1045" t="s">
        <v>1237</v>
      </c>
      <c r="H5" s="1045" t="s">
        <v>1239</v>
      </c>
    </row>
    <row r="6" spans="1:8" s="331" customFormat="1" ht="15" customHeight="1">
      <c r="A6" s="1119" t="s">
        <v>1291</v>
      </c>
      <c r="B6" s="1120"/>
      <c r="C6" s="1046">
        <v>9255.8035330268995</v>
      </c>
      <c r="D6" s="1047">
        <v>0.20882404438952187</v>
      </c>
      <c r="E6" s="1046">
        <v>9783.9198391475766</v>
      </c>
      <c r="F6" s="1047">
        <v>0.22740937270770334</v>
      </c>
      <c r="G6" s="1046">
        <v>528.11630612067711</v>
      </c>
      <c r="H6" s="1047">
        <v>5.7057856104684272E-2</v>
      </c>
    </row>
    <row r="7" spans="1:8" s="331" customFormat="1">
      <c r="A7" s="1121"/>
      <c r="B7" s="502" t="s">
        <v>1292</v>
      </c>
      <c r="C7" s="1057">
        <v>2840.7259240322528</v>
      </c>
      <c r="D7" s="1053">
        <v>6.4090802526420992E-2</v>
      </c>
      <c r="E7" s="1057">
        <v>3201.8737865765443</v>
      </c>
      <c r="F7" s="1053">
        <v>7.4421716578378011E-2</v>
      </c>
      <c r="G7" s="1057">
        <v>361.14786254429146</v>
      </c>
      <c r="H7" s="1053">
        <v>0.12713224443407836</v>
      </c>
    </row>
    <row r="8" spans="1:8" s="331" customFormat="1">
      <c r="A8" s="1122"/>
      <c r="B8" s="253" t="s">
        <v>1293</v>
      </c>
      <c r="C8" s="1050">
        <v>127.23705536779781</v>
      </c>
      <c r="D8" s="1052">
        <v>2.8706482806499134E-3</v>
      </c>
      <c r="E8" s="1050">
        <v>169.34205171206088</v>
      </c>
      <c r="F8" s="1052">
        <v>3.9360471453157783E-3</v>
      </c>
      <c r="G8" s="1050">
        <v>42.104996344263071</v>
      </c>
      <c r="H8" s="1052">
        <v>0.33091772064790603</v>
      </c>
    </row>
    <row r="9" spans="1:8" s="331" customFormat="1">
      <c r="A9" s="1122"/>
      <c r="B9" s="253" t="s">
        <v>1294</v>
      </c>
      <c r="C9" s="1050">
        <v>150.61432844367863</v>
      </c>
      <c r="D9" s="1052">
        <v>3.3980726898959089E-3</v>
      </c>
      <c r="E9" s="1050">
        <v>150.31695137102918</v>
      </c>
      <c r="F9" s="1052">
        <v>3.4938433859448225E-3</v>
      </c>
      <c r="G9" s="1050">
        <v>-0.29737707264945357</v>
      </c>
      <c r="H9" s="1052">
        <v>-1.9744275044897607E-3</v>
      </c>
    </row>
    <row r="10" spans="1:8" s="331" customFormat="1">
      <c r="A10" s="1122"/>
      <c r="B10" s="253" t="s">
        <v>1295</v>
      </c>
      <c r="C10" s="1050">
        <v>1410.3564241268411</v>
      </c>
      <c r="D10" s="1052">
        <v>3.1819639587854991E-2</v>
      </c>
      <c r="E10" s="1050">
        <v>1320.2191621971238</v>
      </c>
      <c r="F10" s="1052">
        <v>3.0686086604128915E-2</v>
      </c>
      <c r="G10" s="1050">
        <v>-90.137261929717397</v>
      </c>
      <c r="H10" s="1052">
        <v>-6.3910980506592038E-2</v>
      </c>
    </row>
    <row r="11" spans="1:8" s="331" customFormat="1">
      <c r="A11" s="1122"/>
      <c r="B11" s="253" t="s">
        <v>1296</v>
      </c>
      <c r="C11" s="1050">
        <v>1642.0586932402098</v>
      </c>
      <c r="D11" s="1052">
        <v>3.7047171131478825E-2</v>
      </c>
      <c r="E11" s="1050">
        <v>1806.8679440442165</v>
      </c>
      <c r="F11" s="1052">
        <v>4.1997349986112764E-2</v>
      </c>
      <c r="G11" s="1050">
        <v>164.80925080400675</v>
      </c>
      <c r="H11" s="1052">
        <v>0.10036745427095249</v>
      </c>
    </row>
    <row r="12" spans="1:8" s="331" customFormat="1">
      <c r="A12" s="1122"/>
      <c r="B12" s="253" t="s">
        <v>1297</v>
      </c>
      <c r="C12" s="1050">
        <v>1446.4004698772387</v>
      </c>
      <c r="D12" s="1052">
        <v>3.263284433911201E-2</v>
      </c>
      <c r="E12" s="1050">
        <v>1421.16518357935</v>
      </c>
      <c r="F12" s="1052">
        <v>3.3032392765389385E-2</v>
      </c>
      <c r="G12" s="1050">
        <v>-25.235286297888706</v>
      </c>
      <c r="H12" s="1052">
        <v>-1.7446956650968536E-2</v>
      </c>
    </row>
    <row r="13" spans="1:8" s="331" customFormat="1">
      <c r="A13" s="1122"/>
      <c r="B13" s="253" t="s">
        <v>921</v>
      </c>
      <c r="C13" s="1050">
        <v>1638.4106379388809</v>
      </c>
      <c r="D13" s="1052">
        <v>3.6964865834109253E-2</v>
      </c>
      <c r="E13" s="1050">
        <v>1714.134759667252</v>
      </c>
      <c r="F13" s="1052">
        <v>3.9841936242433665E-2</v>
      </c>
      <c r="G13" s="1050">
        <v>75.724121728371074</v>
      </c>
      <c r="H13" s="1052">
        <v>4.6218035927569387E-2</v>
      </c>
    </row>
    <row r="14" spans="1:8" s="331" customFormat="1" ht="7.5" customHeight="1">
      <c r="A14" s="1123"/>
      <c r="B14" s="810"/>
      <c r="C14" s="1055"/>
      <c r="D14" s="1054"/>
      <c r="E14" s="1055"/>
      <c r="F14" s="1054"/>
      <c r="G14" s="1124"/>
      <c r="H14" s="1054"/>
    </row>
    <row r="15" spans="1:8" s="331" customFormat="1" ht="15" customHeight="1">
      <c r="A15" s="1119" t="s">
        <v>1298</v>
      </c>
      <c r="B15" s="1120"/>
      <c r="C15" s="1046">
        <v>17557.984758389019</v>
      </c>
      <c r="D15" s="1047">
        <v>0.39613301811056506</v>
      </c>
      <c r="E15" s="1046">
        <v>16940.967041102755</v>
      </c>
      <c r="F15" s="1047">
        <v>0.39376188186499966</v>
      </c>
      <c r="G15" s="1046">
        <v>-617.01771728626409</v>
      </c>
      <c r="H15" s="1047">
        <v>-3.5141716192199086E-2</v>
      </c>
    </row>
    <row r="16" spans="1:8" s="331" customFormat="1">
      <c r="A16" s="1121"/>
      <c r="B16" s="502" t="s">
        <v>1299</v>
      </c>
      <c r="C16" s="1057">
        <v>787.27099287770409</v>
      </c>
      <c r="D16" s="1053">
        <v>1.7761949265307386E-2</v>
      </c>
      <c r="E16" s="1057">
        <v>687.70984390258866</v>
      </c>
      <c r="F16" s="1053">
        <v>1.598456107347113E-2</v>
      </c>
      <c r="G16" s="1057">
        <v>-99.561148975115429</v>
      </c>
      <c r="H16" s="1053">
        <v>-0.12646363180636253</v>
      </c>
    </row>
    <row r="17" spans="1:8" s="331" customFormat="1">
      <c r="A17" s="1122"/>
      <c r="B17" s="253" t="s">
        <v>1300</v>
      </c>
      <c r="C17" s="1050">
        <v>4431.8007127408819</v>
      </c>
      <c r="D17" s="1052">
        <v>9.9987704520805007E-2</v>
      </c>
      <c r="E17" s="1050">
        <v>3836.1040049493049</v>
      </c>
      <c r="F17" s="1052">
        <v>8.9163241292769507E-2</v>
      </c>
      <c r="G17" s="1050">
        <v>-595.69670779157696</v>
      </c>
      <c r="H17" s="1052">
        <v>-0.13441414594275916</v>
      </c>
    </row>
    <row r="18" spans="1:8" s="331" customFormat="1">
      <c r="A18" s="1122"/>
      <c r="B18" s="253" t="s">
        <v>1301</v>
      </c>
      <c r="C18" s="1050">
        <v>754.35611275008569</v>
      </c>
      <c r="D18" s="1052">
        <v>1.7019342924937304E-2</v>
      </c>
      <c r="E18" s="1050">
        <v>696.34678167325387</v>
      </c>
      <c r="F18" s="1052">
        <v>1.6185310939867577E-2</v>
      </c>
      <c r="G18" s="1050">
        <v>-58.009331076831813</v>
      </c>
      <c r="H18" s="1052">
        <v>-7.6899133043878451E-2</v>
      </c>
    </row>
    <row r="19" spans="1:8" s="331" customFormat="1">
      <c r="A19" s="1122"/>
      <c r="B19" s="253" t="s">
        <v>1302</v>
      </c>
      <c r="C19" s="1050">
        <v>1702.6124985300362</v>
      </c>
      <c r="D19" s="1052">
        <v>3.8413350791480949E-2</v>
      </c>
      <c r="E19" s="1050">
        <v>1580.0801756798905</v>
      </c>
      <c r="F19" s="1052">
        <v>3.6726081926949615E-2</v>
      </c>
      <c r="G19" s="1050">
        <v>-122.53232285014565</v>
      </c>
      <c r="H19" s="1052">
        <v>-7.1967240318002418E-2</v>
      </c>
    </row>
    <row r="20" spans="1:8" s="331" customFormat="1">
      <c r="A20" s="1122"/>
      <c r="B20" s="253" t="s">
        <v>1303</v>
      </c>
      <c r="C20" s="1050">
        <v>372.39930259787405</v>
      </c>
      <c r="D20" s="1052">
        <v>8.4018560051364738E-3</v>
      </c>
      <c r="E20" s="1050">
        <v>437.2778825358032</v>
      </c>
      <c r="F20" s="1052">
        <v>1.0163726870342346E-2</v>
      </c>
      <c r="G20" s="1050">
        <v>64.878579937929146</v>
      </c>
      <c r="H20" s="1052">
        <v>0.17421778044516542</v>
      </c>
    </row>
    <row r="21" spans="1:8" s="331" customFormat="1">
      <c r="A21" s="1122"/>
      <c r="B21" s="253" t="s">
        <v>1304</v>
      </c>
      <c r="C21" s="1050">
        <v>553.30152211593031</v>
      </c>
      <c r="D21" s="1052">
        <v>1.2483266439574205E-2</v>
      </c>
      <c r="E21" s="1050">
        <v>535.61767791679233</v>
      </c>
      <c r="F21" s="1052">
        <v>1.2449456061449768E-2</v>
      </c>
      <c r="G21" s="1050">
        <v>-17.68384419913798</v>
      </c>
      <c r="H21" s="1052">
        <v>-3.1960591996045111E-2</v>
      </c>
    </row>
    <row r="22" spans="1:8" s="331" customFormat="1">
      <c r="A22" s="1122"/>
      <c r="B22" s="253" t="s">
        <v>1305</v>
      </c>
      <c r="C22" s="1050">
        <v>3001.5948441326705</v>
      </c>
      <c r="D22" s="1052">
        <v>6.7720233336190802E-2</v>
      </c>
      <c r="E22" s="1050">
        <v>3098.7715072373371</v>
      </c>
      <c r="F22" s="1052">
        <v>7.202529213349966E-2</v>
      </c>
      <c r="G22" s="1050">
        <v>97.176663104666659</v>
      </c>
      <c r="H22" s="1052">
        <v>3.2375010003305914E-2</v>
      </c>
    </row>
    <row r="23" spans="1:8" s="331" customFormat="1">
      <c r="A23" s="1122"/>
      <c r="B23" s="253" t="s">
        <v>1306</v>
      </c>
      <c r="C23" s="1050">
        <v>662.61305686077014</v>
      </c>
      <c r="D23" s="1052">
        <v>1.4949489572162477E-2</v>
      </c>
      <c r="E23" s="1050">
        <v>563.95561781954473</v>
      </c>
      <c r="F23" s="1052">
        <v>1.3108119791637788E-2</v>
      </c>
      <c r="G23" s="1050">
        <v>-98.657439041225416</v>
      </c>
      <c r="H23" s="1052">
        <v>-0.14889148050995252</v>
      </c>
    </row>
    <row r="24" spans="1:8" s="331" customFormat="1">
      <c r="A24" s="1122"/>
      <c r="B24" s="253" t="s">
        <v>1307</v>
      </c>
      <c r="C24" s="1050">
        <v>26.024524115081579</v>
      </c>
      <c r="D24" s="1052">
        <v>5.8715014419139617E-4</v>
      </c>
      <c r="E24" s="1050">
        <v>33.348937791116811</v>
      </c>
      <c r="F24" s="1052">
        <v>7.7513523702447257E-4</v>
      </c>
      <c r="G24" s="1050">
        <v>7.3244136760352312</v>
      </c>
      <c r="H24" s="1052">
        <v>0.28144275160023502</v>
      </c>
    </row>
    <row r="25" spans="1:8" s="331" customFormat="1">
      <c r="A25" s="1122"/>
      <c r="B25" s="253" t="s">
        <v>1308</v>
      </c>
      <c r="C25" s="1050">
        <v>105.31069827132214</v>
      </c>
      <c r="D25" s="1052">
        <v>2.3759585920370471E-3</v>
      </c>
      <c r="E25" s="1050">
        <v>127.72148499613975</v>
      </c>
      <c r="F25" s="1052">
        <v>2.9686529797651158E-3</v>
      </c>
      <c r="G25" s="1050">
        <v>22.410786724817612</v>
      </c>
      <c r="H25" s="1052">
        <v>0.21280636338654346</v>
      </c>
    </row>
    <row r="26" spans="1:8" s="331" customFormat="1">
      <c r="A26" s="1122"/>
      <c r="B26" s="253" t="s">
        <v>921</v>
      </c>
      <c r="C26" s="1050">
        <v>5160.7004933966637</v>
      </c>
      <c r="D26" s="1052">
        <v>0.11643271651874208</v>
      </c>
      <c r="E26" s="1050">
        <v>5344.0331266009816</v>
      </c>
      <c r="F26" s="1052">
        <v>0.12421230355822266</v>
      </c>
      <c r="G26" s="1050">
        <v>183.33263320431797</v>
      </c>
      <c r="H26" s="1052">
        <v>3.55247574314572E-2</v>
      </c>
    </row>
    <row r="27" spans="1:8" s="331" customFormat="1" ht="7.5" customHeight="1">
      <c r="A27" s="1123"/>
      <c r="B27" s="810"/>
      <c r="C27" s="1124"/>
      <c r="D27" s="1054"/>
      <c r="E27" s="1124"/>
      <c r="F27" s="1054"/>
      <c r="G27" s="1124"/>
      <c r="H27" s="1054"/>
    </row>
    <row r="28" spans="1:8" s="331" customFormat="1" ht="15" customHeight="1">
      <c r="A28" s="1119" t="s">
        <v>1309</v>
      </c>
      <c r="B28" s="1120"/>
      <c r="C28" s="1046">
        <v>12781.671819125384</v>
      </c>
      <c r="D28" s="1047">
        <v>0.28837262954051329</v>
      </c>
      <c r="E28" s="1046">
        <v>12718.649121856195</v>
      </c>
      <c r="F28" s="1047">
        <v>0.29562180251291736</v>
      </c>
      <c r="G28" s="1046">
        <v>-63.022697269188939</v>
      </c>
      <c r="H28" s="1047">
        <v>-4.9307084519950861E-3</v>
      </c>
    </row>
    <row r="29" spans="1:8" s="331" customFormat="1">
      <c r="A29" s="1121"/>
      <c r="B29" s="502" t="s">
        <v>1310</v>
      </c>
      <c r="C29" s="1057">
        <v>2570.2718804804099</v>
      </c>
      <c r="D29" s="1053">
        <v>5.7988976035131354E-2</v>
      </c>
      <c r="E29" s="1057">
        <v>2471.8065578296682</v>
      </c>
      <c r="F29" s="1053">
        <v>5.7452635345774286E-2</v>
      </c>
      <c r="G29" s="1057">
        <v>-98.465322650741655</v>
      </c>
      <c r="H29" s="1053">
        <v>-3.8309302373232781E-2</v>
      </c>
    </row>
    <row r="30" spans="1:8" s="331" customFormat="1">
      <c r="A30" s="1122"/>
      <c r="B30" s="253" t="s">
        <v>1311</v>
      </c>
      <c r="C30" s="1050">
        <v>2123.0732251780578</v>
      </c>
      <c r="D30" s="1052">
        <v>4.7899540632513948E-2</v>
      </c>
      <c r="E30" s="1050">
        <v>2087.7828906397799</v>
      </c>
      <c r="F30" s="1052">
        <v>4.8526705585890541E-2</v>
      </c>
      <c r="G30" s="1050">
        <v>-35.290334538277875</v>
      </c>
      <c r="H30" s="1052">
        <v>-1.6622287973754719E-2</v>
      </c>
    </row>
    <row r="31" spans="1:8" s="331" customFormat="1">
      <c r="A31" s="1122"/>
      <c r="B31" s="253" t="s">
        <v>1312</v>
      </c>
      <c r="C31" s="1050">
        <v>904.88922043326875</v>
      </c>
      <c r="D31" s="1052">
        <v>2.0415583159375989E-2</v>
      </c>
      <c r="E31" s="1050">
        <v>1076.632824938773</v>
      </c>
      <c r="F31" s="1052">
        <v>2.5024366448323263E-2</v>
      </c>
      <c r="G31" s="1050">
        <v>171.74360450550421</v>
      </c>
      <c r="H31" s="1052">
        <v>0.18979517119595246</v>
      </c>
    </row>
    <row r="32" spans="1:8" s="331" customFormat="1">
      <c r="A32" s="1122"/>
      <c r="B32" s="253" t="s">
        <v>1313</v>
      </c>
      <c r="C32" s="1050">
        <v>2575.236513909696</v>
      </c>
      <c r="D32" s="1052">
        <v>5.8100985200831082E-2</v>
      </c>
      <c r="E32" s="1050">
        <v>2646.6283168782556</v>
      </c>
      <c r="F32" s="1052">
        <v>6.1516048294214823E-2</v>
      </c>
      <c r="G32" s="1050">
        <v>71.391802968559659</v>
      </c>
      <c r="H32" s="1052">
        <v>2.7722425720103434E-2</v>
      </c>
    </row>
    <row r="33" spans="1:8" s="331" customFormat="1">
      <c r="A33" s="1122"/>
      <c r="B33" s="253" t="s">
        <v>921</v>
      </c>
      <c r="C33" s="1050">
        <v>4608.2009791239525</v>
      </c>
      <c r="D33" s="1052">
        <v>0.10396754451266092</v>
      </c>
      <c r="E33" s="1050">
        <v>4435.7985315697188</v>
      </c>
      <c r="F33" s="1052">
        <v>0.10310204683871449</v>
      </c>
      <c r="G33" s="1050">
        <v>-172.40244755423373</v>
      </c>
      <c r="H33" s="1052">
        <v>-3.741209385945847E-2</v>
      </c>
    </row>
    <row r="34" spans="1:8" s="331" customFormat="1" ht="7.5" customHeight="1">
      <c r="A34" s="1123"/>
      <c r="B34" s="810"/>
      <c r="C34" s="1124"/>
      <c r="D34" s="1054"/>
      <c r="E34" s="1124"/>
      <c r="F34" s="1054"/>
      <c r="G34" s="1124"/>
      <c r="H34" s="1054"/>
    </row>
    <row r="35" spans="1:8" s="1125" customFormat="1" ht="15" customHeight="1">
      <c r="A35" s="1119" t="s">
        <v>1314</v>
      </c>
      <c r="B35" s="1120"/>
      <c r="C35" s="1046">
        <v>39595.460110541302</v>
      </c>
      <c r="D35" s="1047">
        <v>0.89332969204060031</v>
      </c>
      <c r="E35" s="1046">
        <v>39443.536002106528</v>
      </c>
      <c r="F35" s="1047">
        <v>0.91679305708562042</v>
      </c>
      <c r="G35" s="1046">
        <v>-151.9241084347741</v>
      </c>
      <c r="H35" s="1047">
        <v>-3.8369072618587427E-3</v>
      </c>
    </row>
    <row r="36" spans="1:8" s="331" customFormat="1" ht="7.5" customHeight="1">
      <c r="A36" s="1126"/>
      <c r="B36" s="1127"/>
      <c r="C36" s="1128"/>
      <c r="D36" s="1129"/>
      <c r="E36" s="1128"/>
      <c r="F36" s="1129"/>
      <c r="G36" s="1128"/>
      <c r="H36" s="1129"/>
    </row>
    <row r="37" spans="1:8" s="1125" customFormat="1" ht="15" customHeight="1">
      <c r="A37" s="1119" t="s">
        <v>1315</v>
      </c>
      <c r="B37" s="1120"/>
      <c r="C37" s="1046">
        <v>4727.9803392932927</v>
      </c>
      <c r="D37" s="1047">
        <v>0.10666993662110394</v>
      </c>
      <c r="E37" s="1046">
        <v>3579.8355332518677</v>
      </c>
      <c r="F37" s="1047">
        <v>8.3206748051656287E-2</v>
      </c>
      <c r="G37" s="1046">
        <v>-1148.144806041425</v>
      </c>
      <c r="H37" s="1047">
        <v>-0.24284043579864845</v>
      </c>
    </row>
    <row r="38" spans="1:8" s="331" customFormat="1">
      <c r="A38" s="1121"/>
      <c r="B38" s="502" t="s">
        <v>1316</v>
      </c>
      <c r="C38" s="1057">
        <v>2684.1167800882495</v>
      </c>
      <c r="D38" s="1053">
        <v>6.0557478303399963E-2</v>
      </c>
      <c r="E38" s="1057">
        <v>1450.6983066012897</v>
      </c>
      <c r="F38" s="1053">
        <v>3.3718836347403018E-2</v>
      </c>
      <c r="G38" s="1057">
        <v>-1233.4184734869598</v>
      </c>
      <c r="H38" s="1053">
        <v>-0.45952489200056601</v>
      </c>
    </row>
    <row r="39" spans="1:8" s="331" customFormat="1">
      <c r="A39" s="1122"/>
      <c r="B39" s="253" t="s">
        <v>921</v>
      </c>
      <c r="C39" s="1050">
        <v>2043.8635592050434</v>
      </c>
      <c r="D39" s="1052">
        <v>4.6112458317703983E-2</v>
      </c>
      <c r="E39" s="1050">
        <v>2129.1372266505782</v>
      </c>
      <c r="F39" s="1052">
        <v>4.9487911704253276E-2</v>
      </c>
      <c r="G39" s="1050">
        <v>85.273667445534784</v>
      </c>
      <c r="H39" s="1052">
        <v>4.1721800391950725E-2</v>
      </c>
    </row>
    <row r="40" spans="1:8" s="331" customFormat="1">
      <c r="A40" s="1122"/>
      <c r="B40" s="1130" t="s">
        <v>1317</v>
      </c>
      <c r="C40" s="1050">
        <v>1367.5426085089196</v>
      </c>
      <c r="D40" s="1052">
        <v>3.0853699234737117E-2</v>
      </c>
      <c r="E40" s="1050">
        <v>1438.924259265887</v>
      </c>
      <c r="F40" s="1052">
        <v>3.3445170090647583E-2</v>
      </c>
      <c r="G40" s="1050">
        <v>71.381650756967474</v>
      </c>
      <c r="H40" s="1052">
        <v>5.2197021367251899E-2</v>
      </c>
    </row>
    <row r="41" spans="1:8" s="331" customFormat="1" ht="7.5" customHeight="1">
      <c r="A41" s="1123"/>
      <c r="B41" s="810"/>
      <c r="C41" s="1124"/>
      <c r="D41" s="1054"/>
      <c r="E41" s="1124"/>
      <c r="F41" s="1054"/>
      <c r="G41" s="1124"/>
      <c r="H41" s="1054"/>
    </row>
    <row r="42" spans="1:8" s="1125" customFormat="1" ht="15" customHeight="1">
      <c r="A42" s="1119" t="s">
        <v>1318</v>
      </c>
      <c r="B42" s="1131"/>
      <c r="C42" s="1046">
        <v>1.645899694758747E-2</v>
      </c>
      <c r="D42" s="1047">
        <v>3.7133829568938651E-7</v>
      </c>
      <c r="E42" s="1046">
        <v>8.3836529759743952E-3</v>
      </c>
      <c r="F42" s="1047">
        <v>1.9486272328571257E-7</v>
      </c>
      <c r="G42" s="1046">
        <v>-8.0753439716130752E-3</v>
      </c>
      <c r="H42" s="1047">
        <v>-0.49063402814451246</v>
      </c>
    </row>
    <row r="43" spans="1:8" s="331" customFormat="1" ht="7.5" customHeight="1">
      <c r="A43" s="1126"/>
      <c r="B43" s="1127"/>
      <c r="C43" s="1128"/>
      <c r="D43" s="1129"/>
      <c r="E43" s="1128"/>
      <c r="F43" s="1129"/>
      <c r="G43" s="1128"/>
      <c r="H43" s="1129"/>
    </row>
    <row r="44" spans="1:8" s="331" customFormat="1" ht="15" customHeight="1">
      <c r="A44" s="1132" t="s">
        <v>1319</v>
      </c>
      <c r="B44" s="1133"/>
      <c r="C44" s="1061">
        <v>44323.456908831547</v>
      </c>
      <c r="D44" s="1062">
        <v>1</v>
      </c>
      <c r="E44" s="1061">
        <v>43023.379919011371</v>
      </c>
      <c r="F44" s="1062">
        <v>1</v>
      </c>
      <c r="G44" s="1061">
        <v>-1300.0769898201761</v>
      </c>
      <c r="H44" s="1062">
        <v>-2.9331579269511646E-2</v>
      </c>
    </row>
    <row r="45" spans="1:8" s="331" customFormat="1" ht="6" customHeight="1">
      <c r="A45" s="2"/>
      <c r="B45" s="2"/>
      <c r="C45" s="1134"/>
      <c r="D45" s="1134"/>
      <c r="E45" s="1134"/>
      <c r="F45" s="1134"/>
      <c r="G45" s="1134"/>
      <c r="H45" s="1134"/>
    </row>
    <row r="46" spans="1:8" s="306" customFormat="1" ht="12.75" customHeight="1">
      <c r="A46" s="2258" t="s">
        <v>1320</v>
      </c>
      <c r="B46" s="2258"/>
      <c r="C46" s="2258"/>
      <c r="D46" s="2258"/>
      <c r="E46" s="2258"/>
      <c r="F46" s="2258"/>
      <c r="G46" s="2258"/>
      <c r="H46" s="2258"/>
    </row>
    <row r="47" spans="1:8" s="306" customFormat="1" ht="12.75" customHeight="1">
      <c r="A47" s="2258"/>
      <c r="B47" s="2258"/>
      <c r="C47" s="2258"/>
      <c r="D47" s="2258"/>
      <c r="E47" s="2258"/>
      <c r="F47" s="2258"/>
      <c r="G47" s="2258"/>
      <c r="H47" s="2258"/>
    </row>
    <row r="48" spans="1:8" s="306" customFormat="1" ht="12.75" customHeight="1">
      <c r="A48" s="1135" t="s">
        <v>1321</v>
      </c>
      <c r="B48" s="280"/>
      <c r="C48" s="1136"/>
      <c r="D48" s="1136"/>
      <c r="E48" s="1136"/>
      <c r="F48" s="1137"/>
      <c r="G48" s="1136"/>
      <c r="H48" s="1137"/>
    </row>
    <row r="49" spans="1:8" s="1138" customFormat="1" ht="6" customHeight="1">
      <c r="A49" s="1107"/>
      <c r="B49" s="1108"/>
      <c r="C49" s="1136"/>
      <c r="D49" s="1136"/>
      <c r="E49" s="1136"/>
      <c r="F49" s="1137"/>
      <c r="G49" s="1136"/>
      <c r="H49" s="1137"/>
    </row>
    <row r="50" spans="1:8" s="306" customFormat="1" ht="12.75" customHeight="1">
      <c r="A50" s="1110" t="s">
        <v>1274</v>
      </c>
      <c r="B50" s="280"/>
      <c r="C50" s="1136"/>
      <c r="D50" s="1136"/>
      <c r="E50" s="1136"/>
      <c r="F50" s="1137"/>
      <c r="G50" s="1136"/>
      <c r="H50" s="1137"/>
    </row>
  </sheetData>
  <mergeCells count="7">
    <mergeCell ref="A46:H47"/>
    <mergeCell ref="A1:B1"/>
    <mergeCell ref="A3:B5"/>
    <mergeCell ref="C3:F3"/>
    <mergeCell ref="G3:H4"/>
    <mergeCell ref="C4:D4"/>
    <mergeCell ref="E4:F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84E9C9-4275-4890-90B6-74259F026759}">
  <dimension ref="A1:J57"/>
  <sheetViews>
    <sheetView view="pageBreakPreview" zoomScaleNormal="100" zoomScaleSheetLayoutView="100" workbookViewId="0">
      <selection activeCell="B2" sqref="B2"/>
    </sheetView>
  </sheetViews>
  <sheetFormatPr defaultRowHeight="12.75"/>
  <cols>
    <col min="1" max="1" width="2.5703125" style="333" customWidth="1"/>
    <col min="2" max="2" width="50.7109375" style="333" customWidth="1"/>
    <col min="3" max="8" width="10.7109375" style="333" customWidth="1"/>
    <col min="9" max="9" width="1.140625" style="333" customWidth="1"/>
    <col min="10" max="256" width="9.140625" style="333"/>
    <col min="257" max="257" width="2.5703125" style="333" customWidth="1"/>
    <col min="258" max="258" width="50.7109375" style="333" customWidth="1"/>
    <col min="259" max="264" width="10.7109375" style="333" customWidth="1"/>
    <col min="265" max="265" width="1.140625" style="333" customWidth="1"/>
    <col min="266" max="512" width="9.140625" style="333"/>
    <col min="513" max="513" width="2.5703125" style="333" customWidth="1"/>
    <col min="514" max="514" width="50.7109375" style="333" customWidth="1"/>
    <col min="515" max="520" width="10.7109375" style="333" customWidth="1"/>
    <col min="521" max="521" width="1.140625" style="333" customWidth="1"/>
    <col min="522" max="768" width="9.140625" style="333"/>
    <col min="769" max="769" width="2.5703125" style="333" customWidth="1"/>
    <col min="770" max="770" width="50.7109375" style="333" customWidth="1"/>
    <col min="771" max="776" width="10.7109375" style="333" customWidth="1"/>
    <col min="777" max="777" width="1.140625" style="333" customWidth="1"/>
    <col min="778" max="1024" width="9.140625" style="333"/>
    <col min="1025" max="1025" width="2.5703125" style="333" customWidth="1"/>
    <col min="1026" max="1026" width="50.7109375" style="333" customWidth="1"/>
    <col min="1027" max="1032" width="10.7109375" style="333" customWidth="1"/>
    <col min="1033" max="1033" width="1.140625" style="333" customWidth="1"/>
    <col min="1034" max="1280" width="9.140625" style="333"/>
    <col min="1281" max="1281" width="2.5703125" style="333" customWidth="1"/>
    <col min="1282" max="1282" width="50.7109375" style="333" customWidth="1"/>
    <col min="1283" max="1288" width="10.7109375" style="333" customWidth="1"/>
    <col min="1289" max="1289" width="1.140625" style="333" customWidth="1"/>
    <col min="1290" max="1536" width="9.140625" style="333"/>
    <col min="1537" max="1537" width="2.5703125" style="333" customWidth="1"/>
    <col min="1538" max="1538" width="50.7109375" style="333" customWidth="1"/>
    <col min="1539" max="1544" width="10.7109375" style="333" customWidth="1"/>
    <col min="1545" max="1545" width="1.140625" style="333" customWidth="1"/>
    <col min="1546" max="1792" width="9.140625" style="333"/>
    <col min="1793" max="1793" width="2.5703125" style="333" customWidth="1"/>
    <col min="1794" max="1794" width="50.7109375" style="333" customWidth="1"/>
    <col min="1795" max="1800" width="10.7109375" style="333" customWidth="1"/>
    <col min="1801" max="1801" width="1.140625" style="333" customWidth="1"/>
    <col min="1802" max="2048" width="9.140625" style="333"/>
    <col min="2049" max="2049" width="2.5703125" style="333" customWidth="1"/>
    <col min="2050" max="2050" width="50.7109375" style="333" customWidth="1"/>
    <col min="2051" max="2056" width="10.7109375" style="333" customWidth="1"/>
    <col min="2057" max="2057" width="1.140625" style="333" customWidth="1"/>
    <col min="2058" max="2304" width="9.140625" style="333"/>
    <col min="2305" max="2305" width="2.5703125" style="333" customWidth="1"/>
    <col min="2306" max="2306" width="50.7109375" style="333" customWidth="1"/>
    <col min="2307" max="2312" width="10.7109375" style="333" customWidth="1"/>
    <col min="2313" max="2313" width="1.140625" style="333" customWidth="1"/>
    <col min="2314" max="2560" width="9.140625" style="333"/>
    <col min="2561" max="2561" width="2.5703125" style="333" customWidth="1"/>
    <col min="2562" max="2562" width="50.7109375" style="333" customWidth="1"/>
    <col min="2563" max="2568" width="10.7109375" style="333" customWidth="1"/>
    <col min="2569" max="2569" width="1.140625" style="333" customWidth="1"/>
    <col min="2570" max="2816" width="9.140625" style="333"/>
    <col min="2817" max="2817" width="2.5703125" style="333" customWidth="1"/>
    <col min="2818" max="2818" width="50.7109375" style="333" customWidth="1"/>
    <col min="2819" max="2824" width="10.7109375" style="333" customWidth="1"/>
    <col min="2825" max="2825" width="1.140625" style="333" customWidth="1"/>
    <col min="2826" max="3072" width="9.140625" style="333"/>
    <col min="3073" max="3073" width="2.5703125" style="333" customWidth="1"/>
    <col min="3074" max="3074" width="50.7109375" style="333" customWidth="1"/>
    <col min="3075" max="3080" width="10.7109375" style="333" customWidth="1"/>
    <col min="3081" max="3081" width="1.140625" style="333" customWidth="1"/>
    <col min="3082" max="3328" width="9.140625" style="333"/>
    <col min="3329" max="3329" width="2.5703125" style="333" customWidth="1"/>
    <col min="3330" max="3330" width="50.7109375" style="333" customWidth="1"/>
    <col min="3331" max="3336" width="10.7109375" style="333" customWidth="1"/>
    <col min="3337" max="3337" width="1.140625" style="333" customWidth="1"/>
    <col min="3338" max="3584" width="9.140625" style="333"/>
    <col min="3585" max="3585" width="2.5703125" style="333" customWidth="1"/>
    <col min="3586" max="3586" width="50.7109375" style="333" customWidth="1"/>
    <col min="3587" max="3592" width="10.7109375" style="333" customWidth="1"/>
    <col min="3593" max="3593" width="1.140625" style="333" customWidth="1"/>
    <col min="3594" max="3840" width="9.140625" style="333"/>
    <col min="3841" max="3841" width="2.5703125" style="333" customWidth="1"/>
    <col min="3842" max="3842" width="50.7109375" style="333" customWidth="1"/>
    <col min="3843" max="3848" width="10.7109375" style="333" customWidth="1"/>
    <col min="3849" max="3849" width="1.140625" style="333" customWidth="1"/>
    <col min="3850" max="4096" width="9.140625" style="333"/>
    <col min="4097" max="4097" width="2.5703125" style="333" customWidth="1"/>
    <col min="4098" max="4098" width="50.7109375" style="333" customWidth="1"/>
    <col min="4099" max="4104" width="10.7109375" style="333" customWidth="1"/>
    <col min="4105" max="4105" width="1.140625" style="333" customWidth="1"/>
    <col min="4106" max="4352" width="9.140625" style="333"/>
    <col min="4353" max="4353" width="2.5703125" style="333" customWidth="1"/>
    <col min="4354" max="4354" width="50.7109375" style="333" customWidth="1"/>
    <col min="4355" max="4360" width="10.7109375" style="333" customWidth="1"/>
    <col min="4361" max="4361" width="1.140625" style="333" customWidth="1"/>
    <col min="4362" max="4608" width="9.140625" style="333"/>
    <col min="4609" max="4609" width="2.5703125" style="333" customWidth="1"/>
    <col min="4610" max="4610" width="50.7109375" style="333" customWidth="1"/>
    <col min="4611" max="4616" width="10.7109375" style="333" customWidth="1"/>
    <col min="4617" max="4617" width="1.140625" style="333" customWidth="1"/>
    <col min="4618" max="4864" width="9.140625" style="333"/>
    <col min="4865" max="4865" width="2.5703125" style="333" customWidth="1"/>
    <col min="4866" max="4866" width="50.7109375" style="333" customWidth="1"/>
    <col min="4867" max="4872" width="10.7109375" style="333" customWidth="1"/>
    <col min="4873" max="4873" width="1.140625" style="333" customWidth="1"/>
    <col min="4874" max="5120" width="9.140625" style="333"/>
    <col min="5121" max="5121" width="2.5703125" style="333" customWidth="1"/>
    <col min="5122" max="5122" width="50.7109375" style="333" customWidth="1"/>
    <col min="5123" max="5128" width="10.7109375" style="333" customWidth="1"/>
    <col min="5129" max="5129" width="1.140625" style="333" customWidth="1"/>
    <col min="5130" max="5376" width="9.140625" style="333"/>
    <col min="5377" max="5377" width="2.5703125" style="333" customWidth="1"/>
    <col min="5378" max="5378" width="50.7109375" style="333" customWidth="1"/>
    <col min="5379" max="5384" width="10.7109375" style="333" customWidth="1"/>
    <col min="5385" max="5385" width="1.140625" style="333" customWidth="1"/>
    <col min="5386" max="5632" width="9.140625" style="333"/>
    <col min="5633" max="5633" width="2.5703125" style="333" customWidth="1"/>
    <col min="5634" max="5634" width="50.7109375" style="333" customWidth="1"/>
    <col min="5635" max="5640" width="10.7109375" style="333" customWidth="1"/>
    <col min="5641" max="5641" width="1.140625" style="333" customWidth="1"/>
    <col min="5642" max="5888" width="9.140625" style="333"/>
    <col min="5889" max="5889" width="2.5703125" style="333" customWidth="1"/>
    <col min="5890" max="5890" width="50.7109375" style="333" customWidth="1"/>
    <col min="5891" max="5896" width="10.7109375" style="333" customWidth="1"/>
    <col min="5897" max="5897" width="1.140625" style="333" customWidth="1"/>
    <col min="5898" max="6144" width="9.140625" style="333"/>
    <col min="6145" max="6145" width="2.5703125" style="333" customWidth="1"/>
    <col min="6146" max="6146" width="50.7109375" style="333" customWidth="1"/>
    <col min="6147" max="6152" width="10.7109375" style="333" customWidth="1"/>
    <col min="6153" max="6153" width="1.140625" style="333" customWidth="1"/>
    <col min="6154" max="6400" width="9.140625" style="333"/>
    <col min="6401" max="6401" width="2.5703125" style="333" customWidth="1"/>
    <col min="6402" max="6402" width="50.7109375" style="333" customWidth="1"/>
    <col min="6403" max="6408" width="10.7109375" style="333" customWidth="1"/>
    <col min="6409" max="6409" width="1.140625" style="333" customWidth="1"/>
    <col min="6410" max="6656" width="9.140625" style="333"/>
    <col min="6657" max="6657" width="2.5703125" style="333" customWidth="1"/>
    <col min="6658" max="6658" width="50.7109375" style="333" customWidth="1"/>
    <col min="6659" max="6664" width="10.7109375" style="333" customWidth="1"/>
    <col min="6665" max="6665" width="1.140625" style="333" customWidth="1"/>
    <col min="6666" max="6912" width="9.140625" style="333"/>
    <col min="6913" max="6913" width="2.5703125" style="333" customWidth="1"/>
    <col min="6914" max="6914" width="50.7109375" style="333" customWidth="1"/>
    <col min="6915" max="6920" width="10.7109375" style="333" customWidth="1"/>
    <col min="6921" max="6921" width="1.140625" style="333" customWidth="1"/>
    <col min="6922" max="7168" width="9.140625" style="333"/>
    <col min="7169" max="7169" width="2.5703125" style="333" customWidth="1"/>
    <col min="7170" max="7170" width="50.7109375" style="333" customWidth="1"/>
    <col min="7171" max="7176" width="10.7109375" style="333" customWidth="1"/>
    <col min="7177" max="7177" width="1.140625" style="333" customWidth="1"/>
    <col min="7178" max="7424" width="9.140625" style="333"/>
    <col min="7425" max="7425" width="2.5703125" style="333" customWidth="1"/>
    <col min="7426" max="7426" width="50.7109375" style="333" customWidth="1"/>
    <col min="7427" max="7432" width="10.7109375" style="333" customWidth="1"/>
    <col min="7433" max="7433" width="1.140625" style="333" customWidth="1"/>
    <col min="7434" max="7680" width="9.140625" style="333"/>
    <col min="7681" max="7681" width="2.5703125" style="333" customWidth="1"/>
    <col min="7682" max="7682" width="50.7109375" style="333" customWidth="1"/>
    <col min="7683" max="7688" width="10.7109375" style="333" customWidth="1"/>
    <col min="7689" max="7689" width="1.140625" style="333" customWidth="1"/>
    <col min="7690" max="7936" width="9.140625" style="333"/>
    <col min="7937" max="7937" width="2.5703125" style="333" customWidth="1"/>
    <col min="7938" max="7938" width="50.7109375" style="333" customWidth="1"/>
    <col min="7939" max="7944" width="10.7109375" style="333" customWidth="1"/>
    <col min="7945" max="7945" width="1.140625" style="333" customWidth="1"/>
    <col min="7946" max="8192" width="9.140625" style="333"/>
    <col min="8193" max="8193" width="2.5703125" style="333" customWidth="1"/>
    <col min="8194" max="8194" width="50.7109375" style="333" customWidth="1"/>
    <col min="8195" max="8200" width="10.7109375" style="333" customWidth="1"/>
    <col min="8201" max="8201" width="1.140625" style="333" customWidth="1"/>
    <col min="8202" max="8448" width="9.140625" style="333"/>
    <col min="8449" max="8449" width="2.5703125" style="333" customWidth="1"/>
    <col min="8450" max="8450" width="50.7109375" style="333" customWidth="1"/>
    <col min="8451" max="8456" width="10.7109375" style="333" customWidth="1"/>
    <col min="8457" max="8457" width="1.140625" style="333" customWidth="1"/>
    <col min="8458" max="8704" width="9.140625" style="333"/>
    <col min="8705" max="8705" width="2.5703125" style="333" customWidth="1"/>
    <col min="8706" max="8706" width="50.7109375" style="333" customWidth="1"/>
    <col min="8707" max="8712" width="10.7109375" style="333" customWidth="1"/>
    <col min="8713" max="8713" width="1.140625" style="333" customWidth="1"/>
    <col min="8714" max="8960" width="9.140625" style="333"/>
    <col min="8961" max="8961" width="2.5703125" style="333" customWidth="1"/>
    <col min="8962" max="8962" width="50.7109375" style="333" customWidth="1"/>
    <col min="8963" max="8968" width="10.7109375" style="333" customWidth="1"/>
    <col min="8969" max="8969" width="1.140625" style="333" customWidth="1"/>
    <col min="8970" max="9216" width="9.140625" style="333"/>
    <col min="9217" max="9217" width="2.5703125" style="333" customWidth="1"/>
    <col min="9218" max="9218" width="50.7109375" style="333" customWidth="1"/>
    <col min="9219" max="9224" width="10.7109375" style="333" customWidth="1"/>
    <col min="9225" max="9225" width="1.140625" style="333" customWidth="1"/>
    <col min="9226" max="9472" width="9.140625" style="333"/>
    <col min="9473" max="9473" width="2.5703125" style="333" customWidth="1"/>
    <col min="9474" max="9474" width="50.7109375" style="333" customWidth="1"/>
    <col min="9475" max="9480" width="10.7109375" style="333" customWidth="1"/>
    <col min="9481" max="9481" width="1.140625" style="333" customWidth="1"/>
    <col min="9482" max="9728" width="9.140625" style="333"/>
    <col min="9729" max="9729" width="2.5703125" style="333" customWidth="1"/>
    <col min="9730" max="9730" width="50.7109375" style="333" customWidth="1"/>
    <col min="9731" max="9736" width="10.7109375" style="333" customWidth="1"/>
    <col min="9737" max="9737" width="1.140625" style="333" customWidth="1"/>
    <col min="9738" max="9984" width="9.140625" style="333"/>
    <col min="9985" max="9985" width="2.5703125" style="333" customWidth="1"/>
    <col min="9986" max="9986" width="50.7109375" style="333" customWidth="1"/>
    <col min="9987" max="9992" width="10.7109375" style="333" customWidth="1"/>
    <col min="9993" max="9993" width="1.140625" style="333" customWidth="1"/>
    <col min="9994" max="10240" width="9.140625" style="333"/>
    <col min="10241" max="10241" width="2.5703125" style="333" customWidth="1"/>
    <col min="10242" max="10242" width="50.7109375" style="333" customWidth="1"/>
    <col min="10243" max="10248" width="10.7109375" style="333" customWidth="1"/>
    <col min="10249" max="10249" width="1.140625" style="333" customWidth="1"/>
    <col min="10250" max="10496" width="9.140625" style="333"/>
    <col min="10497" max="10497" width="2.5703125" style="333" customWidth="1"/>
    <col min="10498" max="10498" width="50.7109375" style="333" customWidth="1"/>
    <col min="10499" max="10504" width="10.7109375" style="333" customWidth="1"/>
    <col min="10505" max="10505" width="1.140625" style="333" customWidth="1"/>
    <col min="10506" max="10752" width="9.140625" style="333"/>
    <col min="10753" max="10753" width="2.5703125" style="333" customWidth="1"/>
    <col min="10754" max="10754" width="50.7109375" style="333" customWidth="1"/>
    <col min="10755" max="10760" width="10.7109375" style="333" customWidth="1"/>
    <col min="10761" max="10761" width="1.140625" style="333" customWidth="1"/>
    <col min="10762" max="11008" width="9.140625" style="333"/>
    <col min="11009" max="11009" width="2.5703125" style="333" customWidth="1"/>
    <col min="11010" max="11010" width="50.7109375" style="333" customWidth="1"/>
    <col min="11011" max="11016" width="10.7109375" style="333" customWidth="1"/>
    <col min="11017" max="11017" width="1.140625" style="333" customWidth="1"/>
    <col min="11018" max="11264" width="9.140625" style="333"/>
    <col min="11265" max="11265" width="2.5703125" style="333" customWidth="1"/>
    <col min="11266" max="11266" width="50.7109375" style="333" customWidth="1"/>
    <col min="11267" max="11272" width="10.7109375" style="333" customWidth="1"/>
    <col min="11273" max="11273" width="1.140625" style="333" customWidth="1"/>
    <col min="11274" max="11520" width="9.140625" style="333"/>
    <col min="11521" max="11521" width="2.5703125" style="333" customWidth="1"/>
    <col min="11522" max="11522" width="50.7109375" style="333" customWidth="1"/>
    <col min="11523" max="11528" width="10.7109375" style="333" customWidth="1"/>
    <col min="11529" max="11529" width="1.140625" style="333" customWidth="1"/>
    <col min="11530" max="11776" width="9.140625" style="333"/>
    <col min="11777" max="11777" width="2.5703125" style="333" customWidth="1"/>
    <col min="11778" max="11778" width="50.7109375" style="333" customWidth="1"/>
    <col min="11779" max="11784" width="10.7109375" style="333" customWidth="1"/>
    <col min="11785" max="11785" width="1.140625" style="333" customWidth="1"/>
    <col min="11786" max="12032" width="9.140625" style="333"/>
    <col min="12033" max="12033" width="2.5703125" style="333" customWidth="1"/>
    <col min="12034" max="12034" width="50.7109375" style="333" customWidth="1"/>
    <col min="12035" max="12040" width="10.7109375" style="333" customWidth="1"/>
    <col min="12041" max="12041" width="1.140625" style="333" customWidth="1"/>
    <col min="12042" max="12288" width="9.140625" style="333"/>
    <col min="12289" max="12289" width="2.5703125" style="333" customWidth="1"/>
    <col min="12290" max="12290" width="50.7109375" style="333" customWidth="1"/>
    <col min="12291" max="12296" width="10.7109375" style="333" customWidth="1"/>
    <col min="12297" max="12297" width="1.140625" style="333" customWidth="1"/>
    <col min="12298" max="12544" width="9.140625" style="333"/>
    <col min="12545" max="12545" width="2.5703125" style="333" customWidth="1"/>
    <col min="12546" max="12546" width="50.7109375" style="333" customWidth="1"/>
    <col min="12547" max="12552" width="10.7109375" style="333" customWidth="1"/>
    <col min="12553" max="12553" width="1.140625" style="333" customWidth="1"/>
    <col min="12554" max="12800" width="9.140625" style="333"/>
    <col min="12801" max="12801" width="2.5703125" style="333" customWidth="1"/>
    <col min="12802" max="12802" width="50.7109375" style="333" customWidth="1"/>
    <col min="12803" max="12808" width="10.7109375" style="333" customWidth="1"/>
    <col min="12809" max="12809" width="1.140625" style="333" customWidth="1"/>
    <col min="12810" max="13056" width="9.140625" style="333"/>
    <col min="13057" max="13057" width="2.5703125" style="333" customWidth="1"/>
    <col min="13058" max="13058" width="50.7109375" style="333" customWidth="1"/>
    <col min="13059" max="13064" width="10.7109375" style="333" customWidth="1"/>
    <col min="13065" max="13065" width="1.140625" style="333" customWidth="1"/>
    <col min="13066" max="13312" width="9.140625" style="333"/>
    <col min="13313" max="13313" width="2.5703125" style="333" customWidth="1"/>
    <col min="13314" max="13314" width="50.7109375" style="333" customWidth="1"/>
    <col min="13315" max="13320" width="10.7109375" style="333" customWidth="1"/>
    <col min="13321" max="13321" width="1.140625" style="333" customWidth="1"/>
    <col min="13322" max="13568" width="9.140625" style="333"/>
    <col min="13569" max="13569" width="2.5703125" style="333" customWidth="1"/>
    <col min="13570" max="13570" width="50.7109375" style="333" customWidth="1"/>
    <col min="13571" max="13576" width="10.7109375" style="333" customWidth="1"/>
    <col min="13577" max="13577" width="1.140625" style="333" customWidth="1"/>
    <col min="13578" max="13824" width="9.140625" style="333"/>
    <col min="13825" max="13825" width="2.5703125" style="333" customWidth="1"/>
    <col min="13826" max="13826" width="50.7109375" style="333" customWidth="1"/>
    <col min="13827" max="13832" width="10.7109375" style="333" customWidth="1"/>
    <col min="13833" max="13833" width="1.140625" style="333" customWidth="1"/>
    <col min="13834" max="14080" width="9.140625" style="333"/>
    <col min="14081" max="14081" width="2.5703125" style="333" customWidth="1"/>
    <col min="14082" max="14082" width="50.7109375" style="333" customWidth="1"/>
    <col min="14083" max="14088" width="10.7109375" style="333" customWidth="1"/>
    <col min="14089" max="14089" width="1.140625" style="333" customWidth="1"/>
    <col min="14090" max="14336" width="9.140625" style="333"/>
    <col min="14337" max="14337" width="2.5703125" style="333" customWidth="1"/>
    <col min="14338" max="14338" width="50.7109375" style="333" customWidth="1"/>
    <col min="14339" max="14344" width="10.7109375" style="333" customWidth="1"/>
    <col min="14345" max="14345" width="1.140625" style="333" customWidth="1"/>
    <col min="14346" max="14592" width="9.140625" style="333"/>
    <col min="14593" max="14593" width="2.5703125" style="333" customWidth="1"/>
    <col min="14594" max="14594" width="50.7109375" style="333" customWidth="1"/>
    <col min="14595" max="14600" width="10.7109375" style="333" customWidth="1"/>
    <col min="14601" max="14601" width="1.140625" style="333" customWidth="1"/>
    <col min="14602" max="14848" width="9.140625" style="333"/>
    <col min="14849" max="14849" width="2.5703125" style="333" customWidth="1"/>
    <col min="14850" max="14850" width="50.7109375" style="333" customWidth="1"/>
    <col min="14851" max="14856" width="10.7109375" style="333" customWidth="1"/>
    <col min="14857" max="14857" width="1.140625" style="333" customWidth="1"/>
    <col min="14858" max="15104" width="9.140625" style="333"/>
    <col min="15105" max="15105" width="2.5703125" style="333" customWidth="1"/>
    <col min="15106" max="15106" width="50.7109375" style="333" customWidth="1"/>
    <col min="15107" max="15112" width="10.7109375" style="333" customWidth="1"/>
    <col min="15113" max="15113" width="1.140625" style="333" customWidth="1"/>
    <col min="15114" max="15360" width="9.140625" style="333"/>
    <col min="15361" max="15361" width="2.5703125" style="333" customWidth="1"/>
    <col min="15362" max="15362" width="50.7109375" style="333" customWidth="1"/>
    <col min="15363" max="15368" width="10.7109375" style="333" customWidth="1"/>
    <col min="15369" max="15369" width="1.140625" style="333" customWidth="1"/>
    <col min="15370" max="15616" width="9.140625" style="333"/>
    <col min="15617" max="15617" width="2.5703125" style="333" customWidth="1"/>
    <col min="15618" max="15618" width="50.7109375" style="333" customWidth="1"/>
    <col min="15619" max="15624" width="10.7109375" style="333" customWidth="1"/>
    <col min="15625" max="15625" width="1.140625" style="333" customWidth="1"/>
    <col min="15626" max="15872" width="9.140625" style="333"/>
    <col min="15873" max="15873" width="2.5703125" style="333" customWidth="1"/>
    <col min="15874" max="15874" width="50.7109375" style="333" customWidth="1"/>
    <col min="15875" max="15880" width="10.7109375" style="333" customWidth="1"/>
    <col min="15881" max="15881" width="1.140625" style="333" customWidth="1"/>
    <col min="15882" max="16128" width="9.140625" style="333"/>
    <col min="16129" max="16129" width="2.5703125" style="333" customWidth="1"/>
    <col min="16130" max="16130" width="50.7109375" style="333" customWidth="1"/>
    <col min="16131" max="16136" width="10.7109375" style="333" customWidth="1"/>
    <col min="16137" max="16137" width="1.140625" style="333" customWidth="1"/>
    <col min="16138" max="16384" width="9.140625" style="333"/>
  </cols>
  <sheetData>
    <row r="1" spans="1:10" ht="24.75" customHeight="1">
      <c r="A1" s="2264" t="s">
        <v>1322</v>
      </c>
      <c r="B1" s="2264"/>
      <c r="C1" s="1113"/>
      <c r="D1" s="1042"/>
      <c r="E1" s="1042"/>
      <c r="F1" s="1042"/>
      <c r="G1" s="1042"/>
      <c r="H1" s="924"/>
    </row>
    <row r="2" spans="1:10" ht="11.25" customHeight="1">
      <c r="A2" s="1116"/>
      <c r="B2" s="1116"/>
      <c r="C2" s="1117"/>
      <c r="D2" s="1117"/>
      <c r="E2" s="1117"/>
      <c r="F2" s="1117"/>
      <c r="G2" s="1117"/>
      <c r="H2" s="1117"/>
      <c r="I2" s="525"/>
      <c r="J2" s="525"/>
    </row>
    <row r="3" spans="1:10" ht="21" customHeight="1">
      <c r="A3" s="2250" t="s">
        <v>1290</v>
      </c>
      <c r="B3" s="2251"/>
      <c r="C3" s="2247" t="s">
        <v>1235</v>
      </c>
      <c r="D3" s="2248"/>
      <c r="E3" s="2248"/>
      <c r="F3" s="2249"/>
      <c r="G3" s="2250" t="s">
        <v>1236</v>
      </c>
      <c r="H3" s="2251"/>
      <c r="I3" s="525"/>
      <c r="J3" s="525"/>
    </row>
    <row r="4" spans="1:10" s="1140" customFormat="1" ht="21" customHeight="1">
      <c r="A4" s="2265"/>
      <c r="B4" s="2266"/>
      <c r="C4" s="2247">
        <v>2024</v>
      </c>
      <c r="D4" s="2249"/>
      <c r="E4" s="2247">
        <v>2025</v>
      </c>
      <c r="F4" s="2249"/>
      <c r="G4" s="2252"/>
      <c r="H4" s="2253"/>
      <c r="I4" s="1139"/>
      <c r="J4" s="1139"/>
    </row>
    <row r="5" spans="1:10" ht="15" customHeight="1">
      <c r="A5" s="2252"/>
      <c r="B5" s="2253"/>
      <c r="C5" s="1045" t="s">
        <v>1237</v>
      </c>
      <c r="D5" s="1045" t="s">
        <v>1238</v>
      </c>
      <c r="E5" s="1045" t="s">
        <v>1237</v>
      </c>
      <c r="F5" s="1045" t="s">
        <v>1238</v>
      </c>
      <c r="G5" s="1045" t="s">
        <v>1237</v>
      </c>
      <c r="H5" s="1045" t="s">
        <v>1239</v>
      </c>
      <c r="I5" s="525"/>
      <c r="J5" s="525"/>
    </row>
    <row r="6" spans="1:10" s="1048" customFormat="1" ht="15" customHeight="1">
      <c r="A6" s="1119" t="s">
        <v>1323</v>
      </c>
      <c r="B6" s="1120"/>
      <c r="C6" s="1046">
        <v>12476.688322860373</v>
      </c>
      <c r="D6" s="1047">
        <v>0.24511701213799703</v>
      </c>
      <c r="E6" s="1046">
        <v>13475.129970396207</v>
      </c>
      <c r="F6" s="1047">
        <v>0.25034134749190051</v>
      </c>
      <c r="G6" s="1046">
        <v>998.44164753583391</v>
      </c>
      <c r="H6" s="1047">
        <v>8.0024572362398627E-2</v>
      </c>
      <c r="I6" s="1141"/>
      <c r="J6" s="1141"/>
    </row>
    <row r="7" spans="1:10" s="1142" customFormat="1">
      <c r="A7" s="1122"/>
      <c r="B7" s="253" t="s">
        <v>1324</v>
      </c>
      <c r="C7" s="1057">
        <v>4767.7673192455386</v>
      </c>
      <c r="D7" s="1053">
        <v>9.3667554211591467E-2</v>
      </c>
      <c r="E7" s="1057">
        <v>5109.253878915858</v>
      </c>
      <c r="F7" s="1053">
        <v>9.491986374424613E-2</v>
      </c>
      <c r="G7" s="1057">
        <v>341.48655967031937</v>
      </c>
      <c r="H7" s="1053">
        <v>7.1623998573058914E-2</v>
      </c>
      <c r="I7" s="519"/>
      <c r="J7" s="519"/>
    </row>
    <row r="8" spans="1:10" s="1142" customFormat="1">
      <c r="A8" s="1122"/>
      <c r="B8" s="253" t="s">
        <v>1297</v>
      </c>
      <c r="C8" s="1050">
        <v>1492.9108470572601</v>
      </c>
      <c r="D8" s="1052">
        <v>2.9329725705225271E-2</v>
      </c>
      <c r="E8" s="1050">
        <v>1561.8935817530153</v>
      </c>
      <c r="F8" s="1052">
        <v>2.9016903343716243E-2</v>
      </c>
      <c r="G8" s="1050">
        <v>68.982734695755198</v>
      </c>
      <c r="H8" s="1052">
        <v>4.6206868167466261E-2</v>
      </c>
      <c r="I8" s="519"/>
      <c r="J8" s="519"/>
    </row>
    <row r="9" spans="1:10" s="1142" customFormat="1">
      <c r="A9" s="1122"/>
      <c r="B9" s="253" t="s">
        <v>1296</v>
      </c>
      <c r="C9" s="1050">
        <v>2277.8443412771044</v>
      </c>
      <c r="D9" s="1052">
        <v>4.4750528714119921E-2</v>
      </c>
      <c r="E9" s="1050">
        <v>2510.2339564277077</v>
      </c>
      <c r="F9" s="1052">
        <v>4.6635197771941028E-2</v>
      </c>
      <c r="G9" s="1050">
        <v>232.38961515060328</v>
      </c>
      <c r="H9" s="1052">
        <v>0.10202172770959006</v>
      </c>
      <c r="I9" s="519"/>
      <c r="J9" s="519"/>
    </row>
    <row r="10" spans="1:10" s="1142" customFormat="1">
      <c r="A10" s="1122"/>
      <c r="B10" s="253" t="s">
        <v>1295</v>
      </c>
      <c r="C10" s="1050">
        <v>1367.1615099471842</v>
      </c>
      <c r="D10" s="1052">
        <v>2.6859254295413769E-2</v>
      </c>
      <c r="E10" s="1050">
        <v>1420.4433626644459</v>
      </c>
      <c r="F10" s="1052">
        <v>2.6389037154117199E-2</v>
      </c>
      <c r="G10" s="1050">
        <v>53.2818527172617</v>
      </c>
      <c r="H10" s="1052">
        <v>3.8972610280200229E-2</v>
      </c>
      <c r="I10" s="519"/>
      <c r="J10" s="519"/>
    </row>
    <row r="11" spans="1:10" s="1142" customFormat="1">
      <c r="A11" s="1122"/>
      <c r="B11" s="253" t="s">
        <v>1325</v>
      </c>
      <c r="C11" s="1050">
        <v>892.92334073002246</v>
      </c>
      <c r="D11" s="1052">
        <v>1.7542371475850416E-2</v>
      </c>
      <c r="E11" s="1050">
        <v>967.56187040795953</v>
      </c>
      <c r="F11" s="1052">
        <v>1.7975391922144868E-2</v>
      </c>
      <c r="G11" s="1050">
        <v>74.638529677937072</v>
      </c>
      <c r="H11" s="1052">
        <v>8.3588955818889504E-2</v>
      </c>
      <c r="I11" s="519"/>
      <c r="J11" s="519"/>
    </row>
    <row r="12" spans="1:10" s="1142" customFormat="1">
      <c r="A12" s="1122"/>
      <c r="B12" s="253" t="s">
        <v>921</v>
      </c>
      <c r="C12" s="1050">
        <v>1678.080964603264</v>
      </c>
      <c r="D12" s="1052">
        <v>3.29675777357962E-2</v>
      </c>
      <c r="E12" s="1050">
        <v>1905.7433202272198</v>
      </c>
      <c r="F12" s="1052">
        <v>3.540495355573501E-2</v>
      </c>
      <c r="G12" s="1050">
        <v>227.66235562395582</v>
      </c>
      <c r="H12" s="1052">
        <v>0.13566827848367871</v>
      </c>
      <c r="I12" s="519"/>
      <c r="J12" s="519"/>
    </row>
    <row r="13" spans="1:10" s="1142" customFormat="1" ht="7.5" customHeight="1">
      <c r="A13" s="1123"/>
      <c r="B13" s="810"/>
      <c r="C13" s="1124"/>
      <c r="D13" s="1054"/>
      <c r="E13" s="1124"/>
      <c r="F13" s="1054"/>
      <c r="G13" s="1124"/>
      <c r="H13" s="1054"/>
      <c r="I13" s="519"/>
      <c r="J13" s="519"/>
    </row>
    <row r="14" spans="1:10" s="1048" customFormat="1" ht="15" customHeight="1">
      <c r="A14" s="1119" t="s">
        <v>1298</v>
      </c>
      <c r="B14" s="1120"/>
      <c r="C14" s="1046">
        <v>17047.256236994013</v>
      </c>
      <c r="D14" s="1047">
        <v>0.33491038694191239</v>
      </c>
      <c r="E14" s="1046">
        <v>17494.23515642975</v>
      </c>
      <c r="F14" s="1047">
        <v>0.32500839784271346</v>
      </c>
      <c r="G14" s="1046">
        <v>446.97891943573632</v>
      </c>
      <c r="H14" s="1047">
        <v>2.6219991840431986E-2</v>
      </c>
      <c r="I14" s="1141"/>
      <c r="J14" s="1141"/>
    </row>
    <row r="15" spans="1:10" s="1142" customFormat="1">
      <c r="A15" s="1122"/>
      <c r="B15" s="253" t="s">
        <v>1326</v>
      </c>
      <c r="C15" s="1057">
        <v>2734.8847272002167</v>
      </c>
      <c r="D15" s="1053">
        <v>5.3729543892258716E-2</v>
      </c>
      <c r="E15" s="1057">
        <v>2269.2303293231007</v>
      </c>
      <c r="F15" s="1053">
        <v>4.215782553936516E-2</v>
      </c>
      <c r="G15" s="1057">
        <v>-465.65439787711603</v>
      </c>
      <c r="H15" s="1053">
        <v>-0.17026472569241349</v>
      </c>
      <c r="I15" s="519"/>
      <c r="J15" s="519"/>
    </row>
    <row r="16" spans="1:10" s="1142" customFormat="1">
      <c r="A16" s="1122"/>
      <c r="B16" s="253" t="s">
        <v>1299</v>
      </c>
      <c r="C16" s="1050">
        <v>1559.7221496755856</v>
      </c>
      <c r="D16" s="1052">
        <v>3.0642300520839244E-2</v>
      </c>
      <c r="E16" s="1050">
        <v>1544.0137332999291</v>
      </c>
      <c r="F16" s="1052">
        <v>2.8684731011090873E-2</v>
      </c>
      <c r="G16" s="1050">
        <v>-15.708416375656498</v>
      </c>
      <c r="H16" s="1052">
        <v>-1.0071291466190803E-2</v>
      </c>
      <c r="I16" s="519"/>
      <c r="J16" s="519"/>
    </row>
    <row r="17" spans="1:10" s="1142" customFormat="1">
      <c r="A17" s="1122"/>
      <c r="B17" s="253" t="s">
        <v>1300</v>
      </c>
      <c r="C17" s="1050">
        <v>1555.4418160065038</v>
      </c>
      <c r="D17" s="1052">
        <v>3.0558209087858858E-2</v>
      </c>
      <c r="E17" s="1050">
        <v>1680.6951135834915</v>
      </c>
      <c r="F17" s="1052">
        <v>3.1224001577861801E-2</v>
      </c>
      <c r="G17" s="1050">
        <v>125.25329757698773</v>
      </c>
      <c r="H17" s="1052">
        <v>8.0525864926640239E-2</v>
      </c>
      <c r="I17" s="519"/>
      <c r="J17" s="519"/>
    </row>
    <row r="18" spans="1:10" s="1142" customFormat="1">
      <c r="A18" s="1122"/>
      <c r="B18" s="253" t="s">
        <v>1304</v>
      </c>
      <c r="C18" s="1050">
        <v>941.83939248298668</v>
      </c>
      <c r="D18" s="1052">
        <v>1.850337620250575E-2</v>
      </c>
      <c r="E18" s="1050">
        <v>869.54610318892753</v>
      </c>
      <c r="F18" s="1052">
        <v>1.6154452213587574E-2</v>
      </c>
      <c r="G18" s="1050">
        <v>-72.29328929405915</v>
      </c>
      <c r="H18" s="1052">
        <v>-7.6757555344410852E-2</v>
      </c>
      <c r="I18" s="519"/>
      <c r="J18" s="519"/>
    </row>
    <row r="19" spans="1:10" s="1142" customFormat="1">
      <c r="A19" s="1122"/>
      <c r="B19" s="253" t="s">
        <v>1306</v>
      </c>
      <c r="C19" s="1050">
        <v>825.87641563939587</v>
      </c>
      <c r="D19" s="1052">
        <v>1.6225167621271255E-2</v>
      </c>
      <c r="E19" s="1050">
        <v>827.40372782910595</v>
      </c>
      <c r="F19" s="1052">
        <v>1.5371529966658255E-2</v>
      </c>
      <c r="G19" s="1050">
        <v>1.5273121897100737</v>
      </c>
      <c r="H19" s="1052">
        <v>1.8493229262729633E-3</v>
      </c>
      <c r="I19" s="519"/>
      <c r="J19" s="519"/>
    </row>
    <row r="20" spans="1:10" s="1142" customFormat="1">
      <c r="A20" s="1122"/>
      <c r="B20" s="253" t="s">
        <v>1301</v>
      </c>
      <c r="C20" s="1050">
        <v>1050.0125271623815</v>
      </c>
      <c r="D20" s="1052">
        <v>2.0628545548736211E-2</v>
      </c>
      <c r="E20" s="1050">
        <v>1149.9299264250983</v>
      </c>
      <c r="F20" s="1052">
        <v>2.1363430848901618E-2</v>
      </c>
      <c r="G20" s="1050">
        <v>99.917399262716799</v>
      </c>
      <c r="H20" s="1052">
        <v>9.5158292570794112E-2</v>
      </c>
      <c r="I20" s="519"/>
      <c r="J20" s="519"/>
    </row>
    <row r="21" spans="1:10" s="1142" customFormat="1">
      <c r="A21" s="1122"/>
      <c r="B21" s="253" t="s">
        <v>1302</v>
      </c>
      <c r="C21" s="1050">
        <v>2522.4042800243378</v>
      </c>
      <c r="D21" s="1052">
        <v>4.9555153140341895E-2</v>
      </c>
      <c r="E21" s="1050">
        <v>2459.8217636502154</v>
      </c>
      <c r="F21" s="1052">
        <v>4.5698638622035638E-2</v>
      </c>
      <c r="G21" s="1050">
        <v>-62.582516374122406</v>
      </c>
      <c r="H21" s="1052">
        <v>-2.4810660554983901E-2</v>
      </c>
      <c r="I21" s="519"/>
      <c r="J21" s="519"/>
    </row>
    <row r="22" spans="1:10" s="1142" customFormat="1">
      <c r="A22" s="1122"/>
      <c r="B22" s="253" t="s">
        <v>1305</v>
      </c>
      <c r="C22" s="1050">
        <v>1512.405339421116</v>
      </c>
      <c r="D22" s="1052">
        <v>2.9712714491810576E-2</v>
      </c>
      <c r="E22" s="1050">
        <v>1751.3410649187304</v>
      </c>
      <c r="F22" s="1052">
        <v>3.2536464069204352E-2</v>
      </c>
      <c r="G22" s="1050">
        <v>238.93572549761438</v>
      </c>
      <c r="H22" s="1052">
        <v>0.15798392089059191</v>
      </c>
      <c r="I22" s="519"/>
      <c r="J22" s="519"/>
    </row>
    <row r="23" spans="1:10" s="1142" customFormat="1">
      <c r="A23" s="1122"/>
      <c r="B23" s="253" t="s">
        <v>1327</v>
      </c>
      <c r="C23" s="1050">
        <v>39.940813874416492</v>
      </c>
      <c r="D23" s="1052">
        <v>7.8467720807923159E-4</v>
      </c>
      <c r="E23" s="1050">
        <v>31.74940204414494</v>
      </c>
      <c r="F23" s="1052">
        <v>5.8984129334966587E-4</v>
      </c>
      <c r="G23" s="1050">
        <v>-8.1914118302715515</v>
      </c>
      <c r="H23" s="1052">
        <v>-0.20508875597846646</v>
      </c>
      <c r="I23" s="519"/>
      <c r="J23" s="519"/>
    </row>
    <row r="24" spans="1:10" s="1142" customFormat="1">
      <c r="A24" s="1122"/>
      <c r="B24" s="253" t="s">
        <v>1308</v>
      </c>
      <c r="C24" s="1050">
        <v>82.127080574487564</v>
      </c>
      <c r="D24" s="1052">
        <v>1.613468581173935E-3</v>
      </c>
      <c r="E24" s="1050">
        <v>133.20000102258376</v>
      </c>
      <c r="F24" s="1052">
        <v>2.4745934039355089E-3</v>
      </c>
      <c r="G24" s="1050">
        <v>51.072920448096198</v>
      </c>
      <c r="H24" s="1052">
        <v>0.62187673165581625</v>
      </c>
      <c r="I24" s="519"/>
      <c r="J24" s="519"/>
    </row>
    <row r="25" spans="1:10" s="1142" customFormat="1">
      <c r="A25" s="1122"/>
      <c r="B25" s="253" t="s">
        <v>921</v>
      </c>
      <c r="C25" s="1050">
        <v>4222.6016949325867</v>
      </c>
      <c r="D25" s="1052">
        <v>8.2957230647036723E-2</v>
      </c>
      <c r="E25" s="1050">
        <v>4777.303991144423</v>
      </c>
      <c r="F25" s="1052">
        <v>8.8752889296723023E-2</v>
      </c>
      <c r="G25" s="1050">
        <v>554.70229621183626</v>
      </c>
      <c r="H25" s="1052">
        <v>0.13136505317977712</v>
      </c>
      <c r="I25" s="519"/>
      <c r="J25" s="519"/>
    </row>
    <row r="26" spans="1:10" s="1142" customFormat="1" ht="7.5" customHeight="1">
      <c r="A26" s="1123"/>
      <c r="B26" s="810"/>
      <c r="C26" s="1124"/>
      <c r="D26" s="1054"/>
      <c r="E26" s="1124"/>
      <c r="F26" s="1054"/>
      <c r="G26" s="1124"/>
      <c r="H26" s="1054"/>
      <c r="I26" s="519"/>
      <c r="J26" s="519"/>
    </row>
    <row r="27" spans="1:10" s="1048" customFormat="1" ht="15" customHeight="1">
      <c r="A27" s="1119" t="s">
        <v>1309</v>
      </c>
      <c r="B27" s="1120"/>
      <c r="C27" s="1046">
        <v>14157.90422966209</v>
      </c>
      <c r="D27" s="1047">
        <v>0.27814617894655241</v>
      </c>
      <c r="E27" s="1046">
        <v>15589.816044850522</v>
      </c>
      <c r="F27" s="1047">
        <v>0.28962804547286886</v>
      </c>
      <c r="G27" s="1046">
        <v>1431.9118151884322</v>
      </c>
      <c r="H27" s="1047">
        <v>0.1011386849325091</v>
      </c>
      <c r="I27" s="1141"/>
      <c r="J27" s="1141"/>
    </row>
    <row r="28" spans="1:10" s="1142" customFormat="1">
      <c r="A28" s="1122"/>
      <c r="B28" s="253" t="s">
        <v>1310</v>
      </c>
      <c r="C28" s="1057">
        <v>4066.1516353670813</v>
      </c>
      <c r="D28" s="1053">
        <v>7.9883612860236333E-2</v>
      </c>
      <c r="E28" s="1057">
        <v>3947.6834898738634</v>
      </c>
      <c r="F28" s="1053">
        <v>7.3340176050078823E-2</v>
      </c>
      <c r="G28" s="1057">
        <v>-118.46814549321789</v>
      </c>
      <c r="H28" s="1053">
        <v>-2.9135201073858353E-2</v>
      </c>
      <c r="I28" s="519"/>
      <c r="J28" s="519"/>
    </row>
    <row r="29" spans="1:10" s="1142" customFormat="1">
      <c r="A29" s="1122"/>
      <c r="B29" s="253" t="s">
        <v>1311</v>
      </c>
      <c r="C29" s="1050">
        <v>2462.5897322364431</v>
      </c>
      <c r="D29" s="1052">
        <v>4.8380036566395702E-2</v>
      </c>
      <c r="E29" s="1050">
        <v>2710.2378688331796</v>
      </c>
      <c r="F29" s="1052">
        <v>5.0350876139811027E-2</v>
      </c>
      <c r="G29" s="1050">
        <v>247.64813659673655</v>
      </c>
      <c r="H29" s="1052">
        <v>0.10056410670234975</v>
      </c>
      <c r="I29" s="519"/>
      <c r="J29" s="519"/>
    </row>
    <row r="30" spans="1:10" s="1142" customFormat="1">
      <c r="A30" s="1122"/>
      <c r="B30" s="253" t="s">
        <v>1312</v>
      </c>
      <c r="C30" s="1050">
        <v>2271.7087684001167</v>
      </c>
      <c r="D30" s="1052">
        <v>4.4629989252650278E-2</v>
      </c>
      <c r="E30" s="1050">
        <v>2729.1204552542908</v>
      </c>
      <c r="F30" s="1052">
        <v>5.0701677366899615E-2</v>
      </c>
      <c r="G30" s="1050">
        <v>457.41168685417415</v>
      </c>
      <c r="H30" s="1052">
        <v>0.20135137620493179</v>
      </c>
      <c r="I30" s="519"/>
      <c r="J30" s="519"/>
    </row>
    <row r="31" spans="1:10" s="1142" customFormat="1">
      <c r="A31" s="1122"/>
      <c r="B31" s="253" t="s">
        <v>1313</v>
      </c>
      <c r="C31" s="1050">
        <v>2781.7159676454512</v>
      </c>
      <c r="D31" s="1052">
        <v>5.4649590417074075E-2</v>
      </c>
      <c r="E31" s="1050">
        <v>3372.1510530056294</v>
      </c>
      <c r="F31" s="1052">
        <v>6.2647918083927681E-2</v>
      </c>
      <c r="G31" s="1050">
        <v>590.43508536017816</v>
      </c>
      <c r="H31" s="1052">
        <v>0.21225570555283707</v>
      </c>
      <c r="I31" s="519"/>
      <c r="J31" s="519"/>
    </row>
    <row r="32" spans="1:10" s="1142" customFormat="1">
      <c r="A32" s="1122"/>
      <c r="B32" s="253" t="s">
        <v>921</v>
      </c>
      <c r="C32" s="1050">
        <v>2575.7381260129987</v>
      </c>
      <c r="D32" s="1052">
        <v>5.0602949850196033E-2</v>
      </c>
      <c r="E32" s="1050">
        <v>2830.6231778835599</v>
      </c>
      <c r="F32" s="1052">
        <v>5.2587397832151703E-2</v>
      </c>
      <c r="G32" s="1050">
        <v>254.88505187056126</v>
      </c>
      <c r="H32" s="1052">
        <v>9.8956120304473441E-2</v>
      </c>
      <c r="I32" s="519"/>
      <c r="J32" s="519"/>
    </row>
    <row r="33" spans="1:10" s="1142" customFormat="1" ht="7.5" customHeight="1">
      <c r="A33" s="1123"/>
      <c r="B33" s="810"/>
      <c r="C33" s="1124"/>
      <c r="D33" s="1054"/>
      <c r="E33" s="1124"/>
      <c r="F33" s="1054"/>
      <c r="G33" s="1124"/>
      <c r="H33" s="1054"/>
      <c r="I33" s="519"/>
      <c r="J33" s="519"/>
    </row>
    <row r="34" spans="1:10" s="1048" customFormat="1" ht="15" customHeight="1">
      <c r="A34" s="1119" t="s">
        <v>1314</v>
      </c>
      <c r="B34" s="1120"/>
      <c r="C34" s="1046">
        <v>43681.848789516473</v>
      </c>
      <c r="D34" s="1047">
        <v>0.85817357802646177</v>
      </c>
      <c r="E34" s="1046">
        <v>46559.181171676479</v>
      </c>
      <c r="F34" s="1047">
        <v>0.86497779080748283</v>
      </c>
      <c r="G34" s="1046">
        <v>2877.3323821600061</v>
      </c>
      <c r="H34" s="1047">
        <v>6.5870206090053549E-2</v>
      </c>
      <c r="I34" s="1141"/>
      <c r="J34" s="1141"/>
    </row>
    <row r="35" spans="1:10" s="1147" customFormat="1" ht="7.5" customHeight="1">
      <c r="A35" s="1143"/>
      <c r="B35" s="1144"/>
      <c r="C35" s="1124"/>
      <c r="D35" s="1145"/>
      <c r="E35" s="1124"/>
      <c r="F35" s="1145"/>
      <c r="G35" s="1124"/>
      <c r="H35" s="1145"/>
      <c r="I35" s="1146"/>
      <c r="J35" s="1146"/>
    </row>
    <row r="36" spans="1:10" s="1048" customFormat="1" ht="15" customHeight="1">
      <c r="A36" s="1148" t="s">
        <v>1328</v>
      </c>
      <c r="B36" s="1149"/>
      <c r="C36" s="1046">
        <v>7218.9597030416762</v>
      </c>
      <c r="D36" s="1047">
        <v>0.14182367847660632</v>
      </c>
      <c r="E36" s="1046">
        <v>7267.7268095897907</v>
      </c>
      <c r="F36" s="1047">
        <v>0.13502003518428574</v>
      </c>
      <c r="G36" s="1046">
        <v>48.767106548114498</v>
      </c>
      <c r="H36" s="1047">
        <v>6.7554202480956775E-3</v>
      </c>
      <c r="I36" s="1141"/>
      <c r="J36" s="1141"/>
    </row>
    <row r="37" spans="1:10" s="1154" customFormat="1" ht="15" customHeight="1">
      <c r="A37" s="1150"/>
      <c r="B37" s="1151" t="s">
        <v>1329</v>
      </c>
      <c r="C37" s="1152">
        <v>4960.7322042304295</v>
      </c>
      <c r="D37" s="1083">
        <v>9.745854223911038E-2</v>
      </c>
      <c r="E37" s="1152">
        <v>4604.9500437154556</v>
      </c>
      <c r="F37" s="1083">
        <v>8.5550892763872718E-2</v>
      </c>
      <c r="G37" s="1152">
        <v>-355.78216051497384</v>
      </c>
      <c r="H37" s="1083">
        <v>-7.1719686906616079E-2</v>
      </c>
      <c r="I37" s="1153"/>
      <c r="J37" s="1153"/>
    </row>
    <row r="38" spans="1:10" s="1142" customFormat="1" ht="12.75" customHeight="1">
      <c r="A38" s="1155"/>
      <c r="B38" s="1130" t="s">
        <v>1330</v>
      </c>
      <c r="C38" s="1050">
        <v>4636.8583072148404</v>
      </c>
      <c r="D38" s="1052">
        <v>9.1095715831040702E-2</v>
      </c>
      <c r="E38" s="1050">
        <v>4229.6806608958859</v>
      </c>
      <c r="F38" s="1052">
        <v>7.8579127506402432E-2</v>
      </c>
      <c r="G38" s="1050">
        <v>-407.17764631895443</v>
      </c>
      <c r="H38" s="1052">
        <v>-8.7813260475394686E-2</v>
      </c>
      <c r="I38" s="519"/>
      <c r="J38" s="519"/>
    </row>
    <row r="39" spans="1:10" s="1142" customFormat="1">
      <c r="A39" s="1122"/>
      <c r="B39" s="1130" t="s">
        <v>1331</v>
      </c>
      <c r="C39" s="1050">
        <v>41.013679614281415</v>
      </c>
      <c r="D39" s="1052">
        <v>8.0575472783253588E-4</v>
      </c>
      <c r="E39" s="1050">
        <v>61.369088826738519</v>
      </c>
      <c r="F39" s="1052">
        <v>1.1401166760534134E-3</v>
      </c>
      <c r="G39" s="1050">
        <v>20.355409212457104</v>
      </c>
      <c r="H39" s="1052">
        <v>0.49630780275976816</v>
      </c>
      <c r="I39" s="519"/>
      <c r="J39" s="519"/>
    </row>
    <row r="40" spans="1:10" s="1142" customFormat="1">
      <c r="A40" s="1122"/>
      <c r="B40" s="1130" t="s">
        <v>1332</v>
      </c>
      <c r="C40" s="1050">
        <v>282.86021740130792</v>
      </c>
      <c r="D40" s="1052">
        <v>5.5570716802371464E-3</v>
      </c>
      <c r="E40" s="1050">
        <v>313.90029399283173</v>
      </c>
      <c r="F40" s="1052">
        <v>5.8316485814168869E-3</v>
      </c>
      <c r="G40" s="1050">
        <v>31.040076591523814</v>
      </c>
      <c r="H40" s="1052">
        <v>0.10973645172408854</v>
      </c>
      <c r="I40" s="519"/>
      <c r="J40" s="519"/>
    </row>
    <row r="41" spans="1:10" s="1154" customFormat="1" ht="15" customHeight="1">
      <c r="A41" s="1155"/>
      <c r="B41" s="1156" t="s">
        <v>769</v>
      </c>
      <c r="C41" s="1157">
        <v>2258.2274988112467</v>
      </c>
      <c r="D41" s="1158">
        <v>4.4365136237495932E-2</v>
      </c>
      <c r="E41" s="1157">
        <v>2662.7767658743351</v>
      </c>
      <c r="F41" s="1158">
        <v>4.9469142420413025E-2</v>
      </c>
      <c r="G41" s="1157">
        <v>404.54926706308834</v>
      </c>
      <c r="H41" s="1158">
        <v>0.17914460224935136</v>
      </c>
      <c r="I41" s="1153"/>
      <c r="J41" s="1153"/>
    </row>
    <row r="42" spans="1:10" s="1142" customFormat="1">
      <c r="A42" s="1122"/>
      <c r="B42" s="1130" t="s">
        <v>1333</v>
      </c>
      <c r="C42" s="1050">
        <v>2258.2274988112467</v>
      </c>
      <c r="D42" s="1052">
        <v>4.4365136237495932E-2</v>
      </c>
      <c r="E42" s="1050">
        <v>2662.7767658743351</v>
      </c>
      <c r="F42" s="1052">
        <v>4.9469142420413025E-2</v>
      </c>
      <c r="G42" s="1050">
        <v>404.54926706308834</v>
      </c>
      <c r="H42" s="1052">
        <v>0.17914460224935136</v>
      </c>
      <c r="I42" s="519"/>
      <c r="J42" s="519"/>
    </row>
    <row r="43" spans="1:10" ht="7.5" customHeight="1">
      <c r="A43" s="1143"/>
      <c r="B43" s="1144"/>
      <c r="C43" s="1124"/>
      <c r="D43" s="1054"/>
      <c r="E43" s="1124"/>
      <c r="F43" s="1054"/>
      <c r="G43" s="1124"/>
      <c r="H43" s="1054"/>
      <c r="I43" s="525"/>
      <c r="J43" s="525"/>
    </row>
    <row r="44" spans="1:10" s="1160" customFormat="1" ht="15" customHeight="1">
      <c r="A44" s="1119" t="s">
        <v>1334</v>
      </c>
      <c r="B44" s="1120"/>
      <c r="C44" s="1046">
        <v>0.13964659505171717</v>
      </c>
      <c r="D44" s="1047">
        <v>2.7434969319225799E-6</v>
      </c>
      <c r="E44" s="1046">
        <v>0.11702039543314094</v>
      </c>
      <c r="F44" s="1047">
        <v>2.1740082315440689E-6</v>
      </c>
      <c r="G44" s="1046">
        <v>-2.2626199618576232E-2</v>
      </c>
      <c r="H44" s="1047">
        <v>-0.16202471395880988</v>
      </c>
      <c r="I44" s="1159"/>
      <c r="J44" s="1159"/>
    </row>
    <row r="45" spans="1:10" ht="7.5" customHeight="1">
      <c r="A45" s="1123"/>
      <c r="B45" s="810"/>
      <c r="C45" s="1124"/>
      <c r="D45" s="1054"/>
      <c r="E45" s="1124"/>
      <c r="F45" s="1054"/>
      <c r="G45" s="1124"/>
      <c r="H45" s="1054"/>
      <c r="I45" s="525"/>
      <c r="J45" s="525"/>
    </row>
    <row r="46" spans="1:10" s="1147" customFormat="1" ht="15" customHeight="1">
      <c r="A46" s="1161" t="s">
        <v>1285</v>
      </c>
      <c r="B46" s="1144"/>
      <c r="C46" s="1061">
        <v>50900.948139153203</v>
      </c>
      <c r="D46" s="1062">
        <v>1</v>
      </c>
      <c r="E46" s="1061">
        <v>53827.025001661699</v>
      </c>
      <c r="F46" s="1062">
        <v>1</v>
      </c>
      <c r="G46" s="1061">
        <v>2926.0768625084966</v>
      </c>
      <c r="H46" s="1062">
        <v>5.7485704480576209E-2</v>
      </c>
      <c r="I46" s="1146"/>
      <c r="J46" s="1146"/>
    </row>
    <row r="47" spans="1:10" ht="6" customHeight="1">
      <c r="A47" s="2"/>
      <c r="B47" s="2"/>
      <c r="C47" s="1134"/>
      <c r="D47" s="1134"/>
      <c r="E47" s="1134"/>
      <c r="F47" s="1134"/>
      <c r="G47" s="1162"/>
      <c r="H47" s="1162"/>
      <c r="I47" s="525"/>
      <c r="J47" s="525"/>
    </row>
    <row r="48" spans="1:10" s="306" customFormat="1" ht="12.75" customHeight="1">
      <c r="A48" s="2258" t="s">
        <v>1288</v>
      </c>
      <c r="B48" s="2258"/>
      <c r="C48" s="2258"/>
      <c r="D48" s="2258"/>
      <c r="E48" s="2258"/>
      <c r="F48" s="2258"/>
      <c r="G48" s="2258"/>
      <c r="H48" s="2258"/>
    </row>
    <row r="49" spans="1:8" s="306" customFormat="1" ht="12.75" customHeight="1">
      <c r="A49" s="2258"/>
      <c r="B49" s="2258"/>
      <c r="C49" s="2258"/>
      <c r="D49" s="2258"/>
      <c r="E49" s="2258"/>
      <c r="F49" s="2258"/>
      <c r="G49" s="2258"/>
      <c r="H49" s="2258"/>
    </row>
    <row r="50" spans="1:8" s="306" customFormat="1" ht="12.75" customHeight="1">
      <c r="A50" s="1135" t="s">
        <v>1335</v>
      </c>
      <c r="B50" s="280"/>
      <c r="C50" s="1106"/>
      <c r="D50" s="1163"/>
      <c r="E50" s="1163"/>
      <c r="F50" s="1163"/>
      <c r="G50" s="1163"/>
      <c r="H50" s="1163"/>
    </row>
    <row r="51" spans="1:8" s="306" customFormat="1" ht="6" customHeight="1">
      <c r="A51" s="1164"/>
      <c r="B51" s="280"/>
      <c r="C51" s="1106"/>
      <c r="D51" s="1106"/>
      <c r="E51" s="1105"/>
      <c r="F51" s="1106"/>
      <c r="G51" s="1105"/>
      <c r="H51" s="1106"/>
    </row>
    <row r="52" spans="1:8" s="306" customFormat="1" ht="12.75" customHeight="1">
      <c r="A52" s="1110" t="s">
        <v>1336</v>
      </c>
      <c r="B52" s="1105"/>
      <c r="C52" s="1106"/>
      <c r="D52" s="1105"/>
      <c r="E52" s="1106"/>
      <c r="F52" s="1105"/>
      <c r="G52" s="1106"/>
      <c r="H52" s="1105"/>
    </row>
    <row r="53" spans="1:8" s="331" customFormat="1"/>
    <row r="54" spans="1:8" s="331" customFormat="1"/>
    <row r="55" spans="1:8" s="331" customFormat="1"/>
    <row r="56" spans="1:8" s="331" customFormat="1"/>
    <row r="57" spans="1:8" s="331" customFormat="1"/>
  </sheetData>
  <mergeCells count="7">
    <mergeCell ref="A48:H49"/>
    <mergeCell ref="A1:B1"/>
    <mergeCell ref="A3:B5"/>
    <mergeCell ref="C3:F3"/>
    <mergeCell ref="G3:H4"/>
    <mergeCell ref="C4:D4"/>
    <mergeCell ref="E4:F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94E113-51B3-4C7B-A916-D3CCD1D3D0B5}">
  <dimension ref="A1:K52"/>
  <sheetViews>
    <sheetView view="pageBreakPreview" zoomScaleNormal="100" zoomScaleSheetLayoutView="100" workbookViewId="0">
      <selection activeCell="B2" sqref="B2"/>
    </sheetView>
  </sheetViews>
  <sheetFormatPr defaultRowHeight="12.75"/>
  <cols>
    <col min="1" max="1" width="2.5703125" style="333" customWidth="1"/>
    <col min="2" max="2" width="50.7109375" style="333" customWidth="1"/>
    <col min="3" max="8" width="10.7109375" style="333" customWidth="1"/>
    <col min="9" max="9" width="1.42578125" style="333" customWidth="1"/>
    <col min="10" max="10" width="11.28515625" style="333" bestFit="1" customWidth="1"/>
    <col min="11" max="256" width="9.140625" style="333"/>
    <col min="257" max="257" width="2.5703125" style="333" customWidth="1"/>
    <col min="258" max="258" width="50.7109375" style="333" customWidth="1"/>
    <col min="259" max="264" width="10.7109375" style="333" customWidth="1"/>
    <col min="265" max="265" width="1.42578125" style="333" customWidth="1"/>
    <col min="266" max="266" width="11.28515625" style="333" bestFit="1" customWidth="1"/>
    <col min="267" max="512" width="9.140625" style="333"/>
    <col min="513" max="513" width="2.5703125" style="333" customWidth="1"/>
    <col min="514" max="514" width="50.7109375" style="333" customWidth="1"/>
    <col min="515" max="520" width="10.7109375" style="333" customWidth="1"/>
    <col min="521" max="521" width="1.42578125" style="333" customWidth="1"/>
    <col min="522" max="522" width="11.28515625" style="333" bestFit="1" customWidth="1"/>
    <col min="523" max="768" width="9.140625" style="333"/>
    <col min="769" max="769" width="2.5703125" style="333" customWidth="1"/>
    <col min="770" max="770" width="50.7109375" style="333" customWidth="1"/>
    <col min="771" max="776" width="10.7109375" style="333" customWidth="1"/>
    <col min="777" max="777" width="1.42578125" style="333" customWidth="1"/>
    <col min="778" max="778" width="11.28515625" style="333" bestFit="1" customWidth="1"/>
    <col min="779" max="1024" width="9.140625" style="333"/>
    <col min="1025" max="1025" width="2.5703125" style="333" customWidth="1"/>
    <col min="1026" max="1026" width="50.7109375" style="333" customWidth="1"/>
    <col min="1027" max="1032" width="10.7109375" style="333" customWidth="1"/>
    <col min="1033" max="1033" width="1.42578125" style="333" customWidth="1"/>
    <col min="1034" max="1034" width="11.28515625" style="333" bestFit="1" customWidth="1"/>
    <col min="1035" max="1280" width="9.140625" style="333"/>
    <col min="1281" max="1281" width="2.5703125" style="333" customWidth="1"/>
    <col min="1282" max="1282" width="50.7109375" style="333" customWidth="1"/>
    <col min="1283" max="1288" width="10.7109375" style="333" customWidth="1"/>
    <col min="1289" max="1289" width="1.42578125" style="333" customWidth="1"/>
    <col min="1290" max="1290" width="11.28515625" style="333" bestFit="1" customWidth="1"/>
    <col min="1291" max="1536" width="9.140625" style="333"/>
    <col min="1537" max="1537" width="2.5703125" style="333" customWidth="1"/>
    <col min="1538" max="1538" width="50.7109375" style="333" customWidth="1"/>
    <col min="1539" max="1544" width="10.7109375" style="333" customWidth="1"/>
    <col min="1545" max="1545" width="1.42578125" style="333" customWidth="1"/>
    <col min="1546" max="1546" width="11.28515625" style="333" bestFit="1" customWidth="1"/>
    <col min="1547" max="1792" width="9.140625" style="333"/>
    <col min="1793" max="1793" width="2.5703125" style="333" customWidth="1"/>
    <col min="1794" max="1794" width="50.7109375" style="333" customWidth="1"/>
    <col min="1795" max="1800" width="10.7109375" style="333" customWidth="1"/>
    <col min="1801" max="1801" width="1.42578125" style="333" customWidth="1"/>
    <col min="1802" max="1802" width="11.28515625" style="333" bestFit="1" customWidth="1"/>
    <col min="1803" max="2048" width="9.140625" style="333"/>
    <col min="2049" max="2049" width="2.5703125" style="333" customWidth="1"/>
    <col min="2050" max="2050" width="50.7109375" style="333" customWidth="1"/>
    <col min="2051" max="2056" width="10.7109375" style="333" customWidth="1"/>
    <col min="2057" max="2057" width="1.42578125" style="333" customWidth="1"/>
    <col min="2058" max="2058" width="11.28515625" style="333" bestFit="1" customWidth="1"/>
    <col min="2059" max="2304" width="9.140625" style="333"/>
    <col min="2305" max="2305" width="2.5703125" style="333" customWidth="1"/>
    <col min="2306" max="2306" width="50.7109375" style="333" customWidth="1"/>
    <col min="2307" max="2312" width="10.7109375" style="333" customWidth="1"/>
    <col min="2313" max="2313" width="1.42578125" style="333" customWidth="1"/>
    <col min="2314" max="2314" width="11.28515625" style="333" bestFit="1" customWidth="1"/>
    <col min="2315" max="2560" width="9.140625" style="333"/>
    <col min="2561" max="2561" width="2.5703125" style="333" customWidth="1"/>
    <col min="2562" max="2562" width="50.7109375" style="333" customWidth="1"/>
    <col min="2563" max="2568" width="10.7109375" style="333" customWidth="1"/>
    <col min="2569" max="2569" width="1.42578125" style="333" customWidth="1"/>
    <col min="2570" max="2570" width="11.28515625" style="333" bestFit="1" customWidth="1"/>
    <col min="2571" max="2816" width="9.140625" style="333"/>
    <col min="2817" max="2817" width="2.5703125" style="333" customWidth="1"/>
    <col min="2818" max="2818" width="50.7109375" style="333" customWidth="1"/>
    <col min="2819" max="2824" width="10.7109375" style="333" customWidth="1"/>
    <col min="2825" max="2825" width="1.42578125" style="333" customWidth="1"/>
    <col min="2826" max="2826" width="11.28515625" style="333" bestFit="1" customWidth="1"/>
    <col min="2827" max="3072" width="9.140625" style="333"/>
    <col min="3073" max="3073" width="2.5703125" style="333" customWidth="1"/>
    <col min="3074" max="3074" width="50.7109375" style="333" customWidth="1"/>
    <col min="3075" max="3080" width="10.7109375" style="333" customWidth="1"/>
    <col min="3081" max="3081" width="1.42578125" style="333" customWidth="1"/>
    <col min="3082" max="3082" width="11.28515625" style="333" bestFit="1" customWidth="1"/>
    <col min="3083" max="3328" width="9.140625" style="333"/>
    <col min="3329" max="3329" width="2.5703125" style="333" customWidth="1"/>
    <col min="3330" max="3330" width="50.7109375" style="333" customWidth="1"/>
    <col min="3331" max="3336" width="10.7109375" style="333" customWidth="1"/>
    <col min="3337" max="3337" width="1.42578125" style="333" customWidth="1"/>
    <col min="3338" max="3338" width="11.28515625" style="333" bestFit="1" customWidth="1"/>
    <col min="3339" max="3584" width="9.140625" style="333"/>
    <col min="3585" max="3585" width="2.5703125" style="333" customWidth="1"/>
    <col min="3586" max="3586" width="50.7109375" style="333" customWidth="1"/>
    <col min="3587" max="3592" width="10.7109375" style="333" customWidth="1"/>
    <col min="3593" max="3593" width="1.42578125" style="333" customWidth="1"/>
    <col min="3594" max="3594" width="11.28515625" style="333" bestFit="1" customWidth="1"/>
    <col min="3595" max="3840" width="9.140625" style="333"/>
    <col min="3841" max="3841" width="2.5703125" style="333" customWidth="1"/>
    <col min="3842" max="3842" width="50.7109375" style="333" customWidth="1"/>
    <col min="3843" max="3848" width="10.7109375" style="333" customWidth="1"/>
    <col min="3849" max="3849" width="1.42578125" style="333" customWidth="1"/>
    <col min="3850" max="3850" width="11.28515625" style="333" bestFit="1" customWidth="1"/>
    <col min="3851" max="4096" width="9.140625" style="333"/>
    <col min="4097" max="4097" width="2.5703125" style="333" customWidth="1"/>
    <col min="4098" max="4098" width="50.7109375" style="333" customWidth="1"/>
    <col min="4099" max="4104" width="10.7109375" style="333" customWidth="1"/>
    <col min="4105" max="4105" width="1.42578125" style="333" customWidth="1"/>
    <col min="4106" max="4106" width="11.28515625" style="333" bestFit="1" customWidth="1"/>
    <col min="4107" max="4352" width="9.140625" style="333"/>
    <col min="4353" max="4353" width="2.5703125" style="333" customWidth="1"/>
    <col min="4354" max="4354" width="50.7109375" style="333" customWidth="1"/>
    <col min="4355" max="4360" width="10.7109375" style="333" customWidth="1"/>
    <col min="4361" max="4361" width="1.42578125" style="333" customWidth="1"/>
    <col min="4362" max="4362" width="11.28515625" style="333" bestFit="1" customWidth="1"/>
    <col min="4363" max="4608" width="9.140625" style="333"/>
    <col min="4609" max="4609" width="2.5703125" style="333" customWidth="1"/>
    <col min="4610" max="4610" width="50.7109375" style="333" customWidth="1"/>
    <col min="4611" max="4616" width="10.7109375" style="333" customWidth="1"/>
    <col min="4617" max="4617" width="1.42578125" style="333" customWidth="1"/>
    <col min="4618" max="4618" width="11.28515625" style="333" bestFit="1" customWidth="1"/>
    <col min="4619" max="4864" width="9.140625" style="333"/>
    <col min="4865" max="4865" width="2.5703125" style="333" customWidth="1"/>
    <col min="4866" max="4866" width="50.7109375" style="333" customWidth="1"/>
    <col min="4867" max="4872" width="10.7109375" style="333" customWidth="1"/>
    <col min="4873" max="4873" width="1.42578125" style="333" customWidth="1"/>
    <col min="4874" max="4874" width="11.28515625" style="333" bestFit="1" customWidth="1"/>
    <col min="4875" max="5120" width="9.140625" style="333"/>
    <col min="5121" max="5121" width="2.5703125" style="333" customWidth="1"/>
    <col min="5122" max="5122" width="50.7109375" style="333" customWidth="1"/>
    <col min="5123" max="5128" width="10.7109375" style="333" customWidth="1"/>
    <col min="5129" max="5129" width="1.42578125" style="333" customWidth="1"/>
    <col min="5130" max="5130" width="11.28515625" style="333" bestFit="1" customWidth="1"/>
    <col min="5131" max="5376" width="9.140625" style="333"/>
    <col min="5377" max="5377" width="2.5703125" style="333" customWidth="1"/>
    <col min="5378" max="5378" width="50.7109375" style="333" customWidth="1"/>
    <col min="5379" max="5384" width="10.7109375" style="333" customWidth="1"/>
    <col min="5385" max="5385" width="1.42578125" style="333" customWidth="1"/>
    <col min="5386" max="5386" width="11.28515625" style="333" bestFit="1" customWidth="1"/>
    <col min="5387" max="5632" width="9.140625" style="333"/>
    <col min="5633" max="5633" width="2.5703125" style="333" customWidth="1"/>
    <col min="5634" max="5634" width="50.7109375" style="333" customWidth="1"/>
    <col min="5635" max="5640" width="10.7109375" style="333" customWidth="1"/>
    <col min="5641" max="5641" width="1.42578125" style="333" customWidth="1"/>
    <col min="5642" max="5642" width="11.28515625" style="333" bestFit="1" customWidth="1"/>
    <col min="5643" max="5888" width="9.140625" style="333"/>
    <col min="5889" max="5889" width="2.5703125" style="333" customWidth="1"/>
    <col min="5890" max="5890" width="50.7109375" style="333" customWidth="1"/>
    <col min="5891" max="5896" width="10.7109375" style="333" customWidth="1"/>
    <col min="5897" max="5897" width="1.42578125" style="333" customWidth="1"/>
    <col min="5898" max="5898" width="11.28515625" style="333" bestFit="1" customWidth="1"/>
    <col min="5899" max="6144" width="9.140625" style="333"/>
    <col min="6145" max="6145" width="2.5703125" style="333" customWidth="1"/>
    <col min="6146" max="6146" width="50.7109375" style="333" customWidth="1"/>
    <col min="6147" max="6152" width="10.7109375" style="333" customWidth="1"/>
    <col min="6153" max="6153" width="1.42578125" style="333" customWidth="1"/>
    <col min="6154" max="6154" width="11.28515625" style="333" bestFit="1" customWidth="1"/>
    <col min="6155" max="6400" width="9.140625" style="333"/>
    <col min="6401" max="6401" width="2.5703125" style="333" customWidth="1"/>
    <col min="6402" max="6402" width="50.7109375" style="333" customWidth="1"/>
    <col min="6403" max="6408" width="10.7109375" style="333" customWidth="1"/>
    <col min="6409" max="6409" width="1.42578125" style="333" customWidth="1"/>
    <col min="6410" max="6410" width="11.28515625" style="333" bestFit="1" customWidth="1"/>
    <col min="6411" max="6656" width="9.140625" style="333"/>
    <col min="6657" max="6657" width="2.5703125" style="333" customWidth="1"/>
    <col min="6658" max="6658" width="50.7109375" style="333" customWidth="1"/>
    <col min="6659" max="6664" width="10.7109375" style="333" customWidth="1"/>
    <col min="6665" max="6665" width="1.42578125" style="333" customWidth="1"/>
    <col min="6666" max="6666" width="11.28515625" style="333" bestFit="1" customWidth="1"/>
    <col min="6667" max="6912" width="9.140625" style="333"/>
    <col min="6913" max="6913" width="2.5703125" style="333" customWidth="1"/>
    <col min="6914" max="6914" width="50.7109375" style="333" customWidth="1"/>
    <col min="6915" max="6920" width="10.7109375" style="333" customWidth="1"/>
    <col min="6921" max="6921" width="1.42578125" style="333" customWidth="1"/>
    <col min="6922" max="6922" width="11.28515625" style="333" bestFit="1" customWidth="1"/>
    <col min="6923" max="7168" width="9.140625" style="333"/>
    <col min="7169" max="7169" width="2.5703125" style="333" customWidth="1"/>
    <col min="7170" max="7170" width="50.7109375" style="333" customWidth="1"/>
    <col min="7171" max="7176" width="10.7109375" style="333" customWidth="1"/>
    <col min="7177" max="7177" width="1.42578125" style="333" customWidth="1"/>
    <col min="7178" max="7178" width="11.28515625" style="333" bestFit="1" customWidth="1"/>
    <col min="7179" max="7424" width="9.140625" style="333"/>
    <col min="7425" max="7425" width="2.5703125" style="333" customWidth="1"/>
    <col min="7426" max="7426" width="50.7109375" style="333" customWidth="1"/>
    <col min="7427" max="7432" width="10.7109375" style="333" customWidth="1"/>
    <col min="7433" max="7433" width="1.42578125" style="333" customWidth="1"/>
    <col min="7434" max="7434" width="11.28515625" style="333" bestFit="1" customWidth="1"/>
    <col min="7435" max="7680" width="9.140625" style="333"/>
    <col min="7681" max="7681" width="2.5703125" style="333" customWidth="1"/>
    <col min="7682" max="7682" width="50.7109375" style="333" customWidth="1"/>
    <col min="7683" max="7688" width="10.7109375" style="333" customWidth="1"/>
    <col min="7689" max="7689" width="1.42578125" style="333" customWidth="1"/>
    <col min="7690" max="7690" width="11.28515625" style="333" bestFit="1" customWidth="1"/>
    <col min="7691" max="7936" width="9.140625" style="333"/>
    <col min="7937" max="7937" width="2.5703125" style="333" customWidth="1"/>
    <col min="7938" max="7938" width="50.7109375" style="333" customWidth="1"/>
    <col min="7939" max="7944" width="10.7109375" style="333" customWidth="1"/>
    <col min="7945" max="7945" width="1.42578125" style="333" customWidth="1"/>
    <col min="7946" max="7946" width="11.28515625" style="333" bestFit="1" customWidth="1"/>
    <col min="7947" max="8192" width="9.140625" style="333"/>
    <col min="8193" max="8193" width="2.5703125" style="333" customWidth="1"/>
    <col min="8194" max="8194" width="50.7109375" style="333" customWidth="1"/>
    <col min="8195" max="8200" width="10.7109375" style="333" customWidth="1"/>
    <col min="8201" max="8201" width="1.42578125" style="333" customWidth="1"/>
    <col min="8202" max="8202" width="11.28515625" style="333" bestFit="1" customWidth="1"/>
    <col min="8203" max="8448" width="9.140625" style="333"/>
    <col min="8449" max="8449" width="2.5703125" style="333" customWidth="1"/>
    <col min="8450" max="8450" width="50.7109375" style="333" customWidth="1"/>
    <col min="8451" max="8456" width="10.7109375" style="333" customWidth="1"/>
    <col min="8457" max="8457" width="1.42578125" style="333" customWidth="1"/>
    <col min="8458" max="8458" width="11.28515625" style="333" bestFit="1" customWidth="1"/>
    <col min="8459" max="8704" width="9.140625" style="333"/>
    <col min="8705" max="8705" width="2.5703125" style="333" customWidth="1"/>
    <col min="8706" max="8706" width="50.7109375" style="333" customWidth="1"/>
    <col min="8707" max="8712" width="10.7109375" style="333" customWidth="1"/>
    <col min="8713" max="8713" width="1.42578125" style="333" customWidth="1"/>
    <col min="8714" max="8714" width="11.28515625" style="333" bestFit="1" customWidth="1"/>
    <col min="8715" max="8960" width="9.140625" style="333"/>
    <col min="8961" max="8961" width="2.5703125" style="333" customWidth="1"/>
    <col min="8962" max="8962" width="50.7109375" style="333" customWidth="1"/>
    <col min="8963" max="8968" width="10.7109375" style="333" customWidth="1"/>
    <col min="8969" max="8969" width="1.42578125" style="333" customWidth="1"/>
    <col min="8970" max="8970" width="11.28515625" style="333" bestFit="1" customWidth="1"/>
    <col min="8971" max="9216" width="9.140625" style="333"/>
    <col min="9217" max="9217" width="2.5703125" style="333" customWidth="1"/>
    <col min="9218" max="9218" width="50.7109375" style="333" customWidth="1"/>
    <col min="9219" max="9224" width="10.7109375" style="333" customWidth="1"/>
    <col min="9225" max="9225" width="1.42578125" style="333" customWidth="1"/>
    <col min="9226" max="9226" width="11.28515625" style="333" bestFit="1" customWidth="1"/>
    <col min="9227" max="9472" width="9.140625" style="333"/>
    <col min="9473" max="9473" width="2.5703125" style="333" customWidth="1"/>
    <col min="9474" max="9474" width="50.7109375" style="333" customWidth="1"/>
    <col min="9475" max="9480" width="10.7109375" style="333" customWidth="1"/>
    <col min="9481" max="9481" width="1.42578125" style="333" customWidth="1"/>
    <col min="9482" max="9482" width="11.28515625" style="333" bestFit="1" customWidth="1"/>
    <col min="9483" max="9728" width="9.140625" style="333"/>
    <col min="9729" max="9729" width="2.5703125" style="333" customWidth="1"/>
    <col min="9730" max="9730" width="50.7109375" style="333" customWidth="1"/>
    <col min="9731" max="9736" width="10.7109375" style="333" customWidth="1"/>
    <col min="9737" max="9737" width="1.42578125" style="333" customWidth="1"/>
    <col min="9738" max="9738" width="11.28515625" style="333" bestFit="1" customWidth="1"/>
    <col min="9739" max="9984" width="9.140625" style="333"/>
    <col min="9985" max="9985" width="2.5703125" style="333" customWidth="1"/>
    <col min="9986" max="9986" width="50.7109375" style="333" customWidth="1"/>
    <col min="9987" max="9992" width="10.7109375" style="333" customWidth="1"/>
    <col min="9993" max="9993" width="1.42578125" style="333" customWidth="1"/>
    <col min="9994" max="9994" width="11.28515625" style="333" bestFit="1" customWidth="1"/>
    <col min="9995" max="10240" width="9.140625" style="333"/>
    <col min="10241" max="10241" width="2.5703125" style="333" customWidth="1"/>
    <col min="10242" max="10242" width="50.7109375" style="333" customWidth="1"/>
    <col min="10243" max="10248" width="10.7109375" style="333" customWidth="1"/>
    <col min="10249" max="10249" width="1.42578125" style="333" customWidth="1"/>
    <col min="10250" max="10250" width="11.28515625" style="333" bestFit="1" customWidth="1"/>
    <col min="10251" max="10496" width="9.140625" style="333"/>
    <col min="10497" max="10497" width="2.5703125" style="333" customWidth="1"/>
    <col min="10498" max="10498" width="50.7109375" style="333" customWidth="1"/>
    <col min="10499" max="10504" width="10.7109375" style="333" customWidth="1"/>
    <col min="10505" max="10505" width="1.42578125" style="333" customWidth="1"/>
    <col min="10506" max="10506" width="11.28515625" style="333" bestFit="1" customWidth="1"/>
    <col min="10507" max="10752" width="9.140625" style="333"/>
    <col min="10753" max="10753" width="2.5703125" style="333" customWidth="1"/>
    <col min="10754" max="10754" width="50.7109375" style="333" customWidth="1"/>
    <col min="10755" max="10760" width="10.7109375" style="333" customWidth="1"/>
    <col min="10761" max="10761" width="1.42578125" style="333" customWidth="1"/>
    <col min="10762" max="10762" width="11.28515625" style="333" bestFit="1" customWidth="1"/>
    <col min="10763" max="11008" width="9.140625" style="333"/>
    <col min="11009" max="11009" width="2.5703125" style="333" customWidth="1"/>
    <col min="11010" max="11010" width="50.7109375" style="333" customWidth="1"/>
    <col min="11011" max="11016" width="10.7109375" style="333" customWidth="1"/>
    <col min="11017" max="11017" width="1.42578125" style="333" customWidth="1"/>
    <col min="11018" max="11018" width="11.28515625" style="333" bestFit="1" customWidth="1"/>
    <col min="11019" max="11264" width="9.140625" style="333"/>
    <col min="11265" max="11265" width="2.5703125" style="333" customWidth="1"/>
    <col min="11266" max="11266" width="50.7109375" style="333" customWidth="1"/>
    <col min="11267" max="11272" width="10.7109375" style="333" customWidth="1"/>
    <col min="11273" max="11273" width="1.42578125" style="333" customWidth="1"/>
    <col min="11274" max="11274" width="11.28515625" style="333" bestFit="1" customWidth="1"/>
    <col min="11275" max="11520" width="9.140625" style="333"/>
    <col min="11521" max="11521" width="2.5703125" style="333" customWidth="1"/>
    <col min="11522" max="11522" width="50.7109375" style="333" customWidth="1"/>
    <col min="11523" max="11528" width="10.7109375" style="333" customWidth="1"/>
    <col min="11529" max="11529" width="1.42578125" style="333" customWidth="1"/>
    <col min="11530" max="11530" width="11.28515625" style="333" bestFit="1" customWidth="1"/>
    <col min="11531" max="11776" width="9.140625" style="333"/>
    <col min="11777" max="11777" width="2.5703125" style="333" customWidth="1"/>
    <col min="11778" max="11778" width="50.7109375" style="333" customWidth="1"/>
    <col min="11779" max="11784" width="10.7109375" style="333" customWidth="1"/>
    <col min="11785" max="11785" width="1.42578125" style="333" customWidth="1"/>
    <col min="11786" max="11786" width="11.28515625" style="333" bestFit="1" customWidth="1"/>
    <col min="11787" max="12032" width="9.140625" style="333"/>
    <col min="12033" max="12033" width="2.5703125" style="333" customWidth="1"/>
    <col min="12034" max="12034" width="50.7109375" style="333" customWidth="1"/>
    <col min="12035" max="12040" width="10.7109375" style="333" customWidth="1"/>
    <col min="12041" max="12041" width="1.42578125" style="333" customWidth="1"/>
    <col min="12042" max="12042" width="11.28515625" style="333" bestFit="1" customWidth="1"/>
    <col min="12043" max="12288" width="9.140625" style="333"/>
    <col min="12289" max="12289" width="2.5703125" style="333" customWidth="1"/>
    <col min="12290" max="12290" width="50.7109375" style="333" customWidth="1"/>
    <col min="12291" max="12296" width="10.7109375" style="333" customWidth="1"/>
    <col min="12297" max="12297" width="1.42578125" style="333" customWidth="1"/>
    <col min="12298" max="12298" width="11.28515625" style="333" bestFit="1" customWidth="1"/>
    <col min="12299" max="12544" width="9.140625" style="333"/>
    <col min="12545" max="12545" width="2.5703125" style="333" customWidth="1"/>
    <col min="12546" max="12546" width="50.7109375" style="333" customWidth="1"/>
    <col min="12547" max="12552" width="10.7109375" style="333" customWidth="1"/>
    <col min="12553" max="12553" width="1.42578125" style="333" customWidth="1"/>
    <col min="12554" max="12554" width="11.28515625" style="333" bestFit="1" customWidth="1"/>
    <col min="12555" max="12800" width="9.140625" style="333"/>
    <col min="12801" max="12801" width="2.5703125" style="333" customWidth="1"/>
    <col min="12802" max="12802" width="50.7109375" style="333" customWidth="1"/>
    <col min="12803" max="12808" width="10.7109375" style="333" customWidth="1"/>
    <col min="12809" max="12809" width="1.42578125" style="333" customWidth="1"/>
    <col min="12810" max="12810" width="11.28515625" style="333" bestFit="1" customWidth="1"/>
    <col min="12811" max="13056" width="9.140625" style="333"/>
    <col min="13057" max="13057" width="2.5703125" style="333" customWidth="1"/>
    <col min="13058" max="13058" width="50.7109375" style="333" customWidth="1"/>
    <col min="13059" max="13064" width="10.7109375" style="333" customWidth="1"/>
    <col min="13065" max="13065" width="1.42578125" style="333" customWidth="1"/>
    <col min="13066" max="13066" width="11.28515625" style="333" bestFit="1" customWidth="1"/>
    <col min="13067" max="13312" width="9.140625" style="333"/>
    <col min="13313" max="13313" width="2.5703125" style="333" customWidth="1"/>
    <col min="13314" max="13314" width="50.7109375" style="333" customWidth="1"/>
    <col min="13315" max="13320" width="10.7109375" style="333" customWidth="1"/>
    <col min="13321" max="13321" width="1.42578125" style="333" customWidth="1"/>
    <col min="13322" max="13322" width="11.28515625" style="333" bestFit="1" customWidth="1"/>
    <col min="13323" max="13568" width="9.140625" style="333"/>
    <col min="13569" max="13569" width="2.5703125" style="333" customWidth="1"/>
    <col min="13570" max="13570" width="50.7109375" style="333" customWidth="1"/>
    <col min="13571" max="13576" width="10.7109375" style="333" customWidth="1"/>
    <col min="13577" max="13577" width="1.42578125" style="333" customWidth="1"/>
    <col min="13578" max="13578" width="11.28515625" style="333" bestFit="1" customWidth="1"/>
    <col min="13579" max="13824" width="9.140625" style="333"/>
    <col min="13825" max="13825" width="2.5703125" style="333" customWidth="1"/>
    <col min="13826" max="13826" width="50.7109375" style="333" customWidth="1"/>
    <col min="13827" max="13832" width="10.7109375" style="333" customWidth="1"/>
    <col min="13833" max="13833" width="1.42578125" style="333" customWidth="1"/>
    <col min="13834" max="13834" width="11.28515625" style="333" bestFit="1" customWidth="1"/>
    <col min="13835" max="14080" width="9.140625" style="333"/>
    <col min="14081" max="14081" width="2.5703125" style="333" customWidth="1"/>
    <col min="14082" max="14082" width="50.7109375" style="333" customWidth="1"/>
    <col min="14083" max="14088" width="10.7109375" style="333" customWidth="1"/>
    <col min="14089" max="14089" width="1.42578125" style="333" customWidth="1"/>
    <col min="14090" max="14090" width="11.28515625" style="333" bestFit="1" customWidth="1"/>
    <col min="14091" max="14336" width="9.140625" style="333"/>
    <col min="14337" max="14337" width="2.5703125" style="333" customWidth="1"/>
    <col min="14338" max="14338" width="50.7109375" style="333" customWidth="1"/>
    <col min="14339" max="14344" width="10.7109375" style="333" customWidth="1"/>
    <col min="14345" max="14345" width="1.42578125" style="333" customWidth="1"/>
    <col min="14346" max="14346" width="11.28515625" style="333" bestFit="1" customWidth="1"/>
    <col min="14347" max="14592" width="9.140625" style="333"/>
    <col min="14593" max="14593" width="2.5703125" style="333" customWidth="1"/>
    <col min="14594" max="14594" width="50.7109375" style="333" customWidth="1"/>
    <col min="14595" max="14600" width="10.7109375" style="333" customWidth="1"/>
    <col min="14601" max="14601" width="1.42578125" style="333" customWidth="1"/>
    <col min="14602" max="14602" width="11.28515625" style="333" bestFit="1" customWidth="1"/>
    <col min="14603" max="14848" width="9.140625" style="333"/>
    <col min="14849" max="14849" width="2.5703125" style="333" customWidth="1"/>
    <col min="14850" max="14850" width="50.7109375" style="333" customWidth="1"/>
    <col min="14851" max="14856" width="10.7109375" style="333" customWidth="1"/>
    <col min="14857" max="14857" width="1.42578125" style="333" customWidth="1"/>
    <col min="14858" max="14858" width="11.28515625" style="333" bestFit="1" customWidth="1"/>
    <col min="14859" max="15104" width="9.140625" style="333"/>
    <col min="15105" max="15105" width="2.5703125" style="333" customWidth="1"/>
    <col min="15106" max="15106" width="50.7109375" style="333" customWidth="1"/>
    <col min="15107" max="15112" width="10.7109375" style="333" customWidth="1"/>
    <col min="15113" max="15113" width="1.42578125" style="333" customWidth="1"/>
    <col min="15114" max="15114" width="11.28515625" style="333" bestFit="1" customWidth="1"/>
    <col min="15115" max="15360" width="9.140625" style="333"/>
    <col min="15361" max="15361" width="2.5703125" style="333" customWidth="1"/>
    <col min="15362" max="15362" width="50.7109375" style="333" customWidth="1"/>
    <col min="15363" max="15368" width="10.7109375" style="333" customWidth="1"/>
    <col min="15369" max="15369" width="1.42578125" style="333" customWidth="1"/>
    <col min="15370" max="15370" width="11.28515625" style="333" bestFit="1" customWidth="1"/>
    <col min="15371" max="15616" width="9.140625" style="333"/>
    <col min="15617" max="15617" width="2.5703125" style="333" customWidth="1"/>
    <col min="15618" max="15618" width="50.7109375" style="333" customWidth="1"/>
    <col min="15619" max="15624" width="10.7109375" style="333" customWidth="1"/>
    <col min="15625" max="15625" width="1.42578125" style="333" customWidth="1"/>
    <col min="15626" max="15626" width="11.28515625" style="333" bestFit="1" customWidth="1"/>
    <col min="15627" max="15872" width="9.140625" style="333"/>
    <col min="15873" max="15873" width="2.5703125" style="333" customWidth="1"/>
    <col min="15874" max="15874" width="50.7109375" style="333" customWidth="1"/>
    <col min="15875" max="15880" width="10.7109375" style="333" customWidth="1"/>
    <col min="15881" max="15881" width="1.42578125" style="333" customWidth="1"/>
    <col min="15882" max="15882" width="11.28515625" style="333" bestFit="1" customWidth="1"/>
    <col min="15883" max="16128" width="9.140625" style="333"/>
    <col min="16129" max="16129" width="2.5703125" style="333" customWidth="1"/>
    <col min="16130" max="16130" width="50.7109375" style="333" customWidth="1"/>
    <col min="16131" max="16136" width="10.7109375" style="333" customWidth="1"/>
    <col min="16137" max="16137" width="1.42578125" style="333" customWidth="1"/>
    <col min="16138" max="16138" width="11.28515625" style="333" bestFit="1" customWidth="1"/>
    <col min="16139" max="16384" width="9.140625" style="333"/>
  </cols>
  <sheetData>
    <row r="1" spans="1:11" ht="24.75" customHeight="1">
      <c r="A1" s="1113" t="s">
        <v>1337</v>
      </c>
      <c r="B1" s="1113"/>
      <c r="C1" s="1113"/>
      <c r="D1" s="1113"/>
      <c r="E1" s="1113"/>
      <c r="F1" s="1113"/>
      <c r="G1" s="1113"/>
      <c r="H1" s="924"/>
    </row>
    <row r="2" spans="1:11" ht="11.25" customHeight="1">
      <c r="A2" s="1165"/>
      <c r="B2" s="1117"/>
      <c r="C2" s="1117"/>
      <c r="D2" s="1117"/>
      <c r="E2" s="1117"/>
      <c r="F2" s="1117"/>
      <c r="G2" s="1117"/>
      <c r="H2" s="1117"/>
    </row>
    <row r="3" spans="1:11" s="331" customFormat="1" ht="21" customHeight="1">
      <c r="A3" s="1166"/>
      <c r="B3" s="1167"/>
      <c r="C3" s="2247" t="s">
        <v>1235</v>
      </c>
      <c r="D3" s="2248"/>
      <c r="E3" s="2248"/>
      <c r="F3" s="2249"/>
      <c r="G3" s="2250" t="s">
        <v>1236</v>
      </c>
      <c r="H3" s="2251"/>
    </row>
    <row r="4" spans="1:11" s="331" customFormat="1" ht="21" customHeight="1">
      <c r="A4" s="2243" t="s">
        <v>1338</v>
      </c>
      <c r="B4" s="2244"/>
      <c r="C4" s="2247">
        <v>2024</v>
      </c>
      <c r="D4" s="2249"/>
      <c r="E4" s="2247">
        <v>2025</v>
      </c>
      <c r="F4" s="2249"/>
      <c r="G4" s="2252"/>
      <c r="H4" s="2253"/>
    </row>
    <row r="5" spans="1:11" s="331" customFormat="1" ht="15" customHeight="1">
      <c r="A5" s="1168"/>
      <c r="B5" s="1169"/>
      <c r="C5" s="1045" t="s">
        <v>1237</v>
      </c>
      <c r="D5" s="1045" t="s">
        <v>1238</v>
      </c>
      <c r="E5" s="1045" t="s">
        <v>1237</v>
      </c>
      <c r="F5" s="1045" t="s">
        <v>1238</v>
      </c>
      <c r="G5" s="1045" t="s">
        <v>1237</v>
      </c>
      <c r="H5" s="1045" t="s">
        <v>1239</v>
      </c>
      <c r="J5" s="1170"/>
    </row>
    <row r="6" spans="1:11" s="1175" customFormat="1" ht="15" customHeight="1">
      <c r="A6" s="1171" t="s">
        <v>1339</v>
      </c>
      <c r="B6" s="1120"/>
      <c r="C6" s="1046">
        <v>28626.590226655695</v>
      </c>
      <c r="D6" s="1047">
        <v>0.6458564431365863</v>
      </c>
      <c r="E6" s="1046">
        <v>27550.437299765319</v>
      </c>
      <c r="F6" s="1047">
        <v>0.64035966843207515</v>
      </c>
      <c r="G6" s="1046">
        <v>-1076.152926890376</v>
      </c>
      <c r="H6" s="1047">
        <v>-3.7592773654485559E-2</v>
      </c>
      <c r="I6" s="1172"/>
      <c r="J6" s="1173"/>
      <c r="K6" s="1174"/>
    </row>
    <row r="7" spans="1:11" s="331" customFormat="1">
      <c r="A7" s="1122"/>
      <c r="B7" s="1060" t="s">
        <v>1340</v>
      </c>
      <c r="C7" s="1050">
        <v>6612.8110914547797</v>
      </c>
      <c r="D7" s="1052">
        <v>0.14919438944161331</v>
      </c>
      <c r="E7" s="1050">
        <v>6166.4101808439391</v>
      </c>
      <c r="F7" s="1052">
        <v>0.14332695832944306</v>
      </c>
      <c r="G7" s="1050">
        <v>-446.40091061084058</v>
      </c>
      <c r="H7" s="1052">
        <v>-6.750546846675988E-2</v>
      </c>
      <c r="I7" s="1176"/>
      <c r="J7" s="1177"/>
      <c r="K7" s="1178"/>
    </row>
    <row r="8" spans="1:11" s="331" customFormat="1">
      <c r="A8" s="1122"/>
      <c r="B8" s="1060" t="s">
        <v>1341</v>
      </c>
      <c r="C8" s="1050">
        <v>4366.4453035284259</v>
      </c>
      <c r="D8" s="1052">
        <v>9.8513193871807458E-2</v>
      </c>
      <c r="E8" s="1050">
        <v>4540.2735544500301</v>
      </c>
      <c r="F8" s="1052">
        <v>0.1055303782035905</v>
      </c>
      <c r="G8" s="1050">
        <v>173.82825092160419</v>
      </c>
      <c r="H8" s="1052">
        <v>3.9810014517103309E-2</v>
      </c>
      <c r="I8" s="1176"/>
      <c r="J8" s="1177"/>
      <c r="K8" s="1178"/>
    </row>
    <row r="9" spans="1:11" s="331" customFormat="1">
      <c r="A9" s="1122"/>
      <c r="B9" s="1060" t="s">
        <v>1342</v>
      </c>
      <c r="C9" s="1050">
        <v>2994.6774167488998</v>
      </c>
      <c r="D9" s="1052">
        <v>6.7564166371513398E-2</v>
      </c>
      <c r="E9" s="1050">
        <v>2822.4498218147792</v>
      </c>
      <c r="F9" s="1052">
        <v>6.5602698512479782E-2</v>
      </c>
      <c r="G9" s="1050">
        <v>-172.22759493412059</v>
      </c>
      <c r="H9" s="1052">
        <v>-5.7511234422402455E-2</v>
      </c>
      <c r="I9" s="1176"/>
      <c r="J9" s="1177"/>
      <c r="K9" s="1178"/>
    </row>
    <row r="10" spans="1:11" s="331" customFormat="1">
      <c r="A10" s="1122"/>
      <c r="B10" s="1060" t="s">
        <v>1343</v>
      </c>
      <c r="C10" s="1050">
        <v>2634.8841990357032</v>
      </c>
      <c r="D10" s="1052">
        <v>5.9446721505846643E-2</v>
      </c>
      <c r="E10" s="1050">
        <v>2611.1776534770406</v>
      </c>
      <c r="F10" s="1052">
        <v>6.0692062278519449E-2</v>
      </c>
      <c r="G10" s="1050">
        <v>-23.706545558662583</v>
      </c>
      <c r="H10" s="1052">
        <v>-8.9971868848500221E-3</v>
      </c>
      <c r="I10" s="1176"/>
      <c r="J10" s="1177"/>
      <c r="K10" s="1178"/>
    </row>
    <row r="11" spans="1:11" s="331" customFormat="1">
      <c r="A11" s="1122"/>
      <c r="B11" s="1060" t="s">
        <v>1344</v>
      </c>
      <c r="C11" s="1050">
        <v>1448.7231533415484</v>
      </c>
      <c r="D11" s="1052">
        <v>3.2685247369613153E-2</v>
      </c>
      <c r="E11" s="1050">
        <v>1426.0828988204496</v>
      </c>
      <c r="F11" s="1052">
        <v>3.3146696087219443E-2</v>
      </c>
      <c r="G11" s="1050">
        <v>-22.640254521098768</v>
      </c>
      <c r="H11" s="1052">
        <v>-1.5627730162852682E-2</v>
      </c>
      <c r="I11" s="1176"/>
      <c r="J11" s="1177"/>
      <c r="K11" s="1178"/>
    </row>
    <row r="12" spans="1:11" s="331" customFormat="1">
      <c r="A12" s="1122"/>
      <c r="B12" s="1060" t="s">
        <v>1345</v>
      </c>
      <c r="C12" s="1050">
        <v>1109.0678151986624</v>
      </c>
      <c r="D12" s="1052">
        <v>2.5022141605062356E-2</v>
      </c>
      <c r="E12" s="1050">
        <v>1137.7839116896662</v>
      </c>
      <c r="F12" s="1052">
        <v>2.6445711932244011E-2</v>
      </c>
      <c r="G12" s="1050">
        <v>28.716096491003782</v>
      </c>
      <c r="H12" s="1052">
        <v>2.5892101544629165E-2</v>
      </c>
      <c r="I12" s="1176"/>
      <c r="J12" s="1177"/>
      <c r="K12" s="1178"/>
    </row>
    <row r="13" spans="1:11" s="331" customFormat="1">
      <c r="A13" s="1122"/>
      <c r="B13" s="1060" t="s">
        <v>1346</v>
      </c>
      <c r="C13" s="1050">
        <v>835.22078759401393</v>
      </c>
      <c r="D13" s="1052">
        <v>1.8843764585239162E-2</v>
      </c>
      <c r="E13" s="1050">
        <v>926.88466584519119</v>
      </c>
      <c r="F13" s="1052">
        <v>2.1543743601502012E-2</v>
      </c>
      <c r="G13" s="1050">
        <v>91.663878251177266</v>
      </c>
      <c r="H13" s="1052">
        <v>0.10974808052279161</v>
      </c>
      <c r="I13" s="1176"/>
      <c r="J13" s="1177"/>
      <c r="K13" s="1178"/>
    </row>
    <row r="14" spans="1:11" s="331" customFormat="1">
      <c r="A14" s="1122"/>
      <c r="B14" s="1060" t="s">
        <v>1347</v>
      </c>
      <c r="C14" s="1050">
        <v>766.10838263039238</v>
      </c>
      <c r="D14" s="1052">
        <v>1.7284490787940858E-2</v>
      </c>
      <c r="E14" s="1050">
        <v>868.73550104047922</v>
      </c>
      <c r="F14" s="1052">
        <v>2.0192172318302646E-2</v>
      </c>
      <c r="G14" s="1050">
        <v>102.62711841008684</v>
      </c>
      <c r="H14" s="1052">
        <v>0.13395900728526436</v>
      </c>
      <c r="I14" s="1176"/>
      <c r="J14" s="1177"/>
      <c r="K14" s="1178"/>
    </row>
    <row r="15" spans="1:11" s="331" customFormat="1">
      <c r="A15" s="1122"/>
      <c r="B15" s="1060" t="s">
        <v>1348</v>
      </c>
      <c r="C15" s="1050">
        <v>822.55848821216568</v>
      </c>
      <c r="D15" s="1052">
        <v>1.855808516704998E-2</v>
      </c>
      <c r="E15" s="1050">
        <v>867.76193687590444</v>
      </c>
      <c r="F15" s="1052">
        <v>2.0169543594887436E-2</v>
      </c>
      <c r="G15" s="1050">
        <v>45.203448663738754</v>
      </c>
      <c r="H15" s="1052">
        <v>5.4954692355055068E-2</v>
      </c>
      <c r="I15" s="1176"/>
      <c r="J15" s="1177"/>
      <c r="K15" s="1178"/>
    </row>
    <row r="16" spans="1:11" s="331" customFormat="1">
      <c r="A16" s="1122"/>
      <c r="B16" s="1060" t="s">
        <v>1349</v>
      </c>
      <c r="C16" s="1050">
        <v>679.41774336215315</v>
      </c>
      <c r="D16" s="1052">
        <v>1.5328627114072811E-2</v>
      </c>
      <c r="E16" s="1050">
        <v>829.83716734071982</v>
      </c>
      <c r="F16" s="1052">
        <v>1.9288051494392881E-2</v>
      </c>
      <c r="G16" s="1050">
        <v>150.41942397856667</v>
      </c>
      <c r="H16" s="1052">
        <v>0.22139460655561349</v>
      </c>
      <c r="I16" s="1176"/>
      <c r="J16" s="1177"/>
      <c r="K16" s="1178"/>
    </row>
    <row r="17" spans="1:11" s="331" customFormat="1">
      <c r="A17" s="1122"/>
      <c r="B17" s="1060" t="s">
        <v>1350</v>
      </c>
      <c r="C17" s="1050">
        <v>943.06128600133957</v>
      </c>
      <c r="D17" s="1052">
        <v>2.1276799053402184E-2</v>
      </c>
      <c r="E17" s="1050">
        <v>747.47246233057081</v>
      </c>
      <c r="F17" s="1052">
        <v>1.7373634143520052E-2</v>
      </c>
      <c r="G17" s="1050">
        <v>-195.58882367076876</v>
      </c>
      <c r="H17" s="1052">
        <v>-0.20739778694562055</v>
      </c>
      <c r="I17" s="1176"/>
      <c r="J17" s="1177"/>
      <c r="K17" s="1178"/>
    </row>
    <row r="18" spans="1:11" s="331" customFormat="1">
      <c r="A18" s="1122"/>
      <c r="B18" s="1060" t="s">
        <v>1351</v>
      </c>
      <c r="C18" s="1050">
        <v>588.88289779786589</v>
      </c>
      <c r="D18" s="1052">
        <v>1.328603269842271E-2</v>
      </c>
      <c r="E18" s="1050">
        <v>600.97117029598689</v>
      </c>
      <c r="F18" s="1052">
        <v>1.3968478799835692E-2</v>
      </c>
      <c r="G18" s="1050">
        <v>12.088272498121</v>
      </c>
      <c r="H18" s="1052">
        <v>2.0527464022686393E-2</v>
      </c>
      <c r="I18" s="1176"/>
      <c r="J18" s="1177"/>
      <c r="K18" s="1178"/>
    </row>
    <row r="19" spans="1:11" s="331" customFormat="1" ht="7.5" customHeight="1">
      <c r="A19" s="1122"/>
      <c r="B19" s="253"/>
      <c r="C19" s="1050"/>
      <c r="D19" s="1052"/>
      <c r="E19" s="1050"/>
      <c r="F19" s="1052"/>
      <c r="G19" s="1050"/>
      <c r="H19" s="1052"/>
      <c r="I19" s="1176"/>
      <c r="J19" s="1177"/>
      <c r="K19" s="1178"/>
    </row>
    <row r="20" spans="1:11" s="331" customFormat="1" ht="15" customHeight="1">
      <c r="A20" s="1179" t="s">
        <v>1352</v>
      </c>
      <c r="B20" s="1120"/>
      <c r="C20" s="1046">
        <v>2810.8461451148614</v>
      </c>
      <c r="D20" s="1047">
        <v>6.3416672370489091E-2</v>
      </c>
      <c r="E20" s="1046">
        <v>2497.7532730349776</v>
      </c>
      <c r="F20" s="1047">
        <v>5.8055719418995698E-2</v>
      </c>
      <c r="G20" s="1046">
        <v>-313.09287207988382</v>
      </c>
      <c r="H20" s="1047">
        <v>-0.1113874100238559</v>
      </c>
      <c r="I20" s="1176"/>
      <c r="J20" s="1177"/>
      <c r="K20" s="1178"/>
    </row>
    <row r="21" spans="1:11" s="331" customFormat="1" ht="15" customHeight="1">
      <c r="A21" s="1155"/>
      <c r="B21" s="1060" t="s">
        <v>1353</v>
      </c>
      <c r="C21" s="1157">
        <v>663.19794716309707</v>
      </c>
      <c r="D21" s="1158">
        <v>1.4962685526249046E-2</v>
      </c>
      <c r="E21" s="1157">
        <v>630.45741449921525</v>
      </c>
      <c r="F21" s="1158">
        <v>1.4653832769206166E-2</v>
      </c>
      <c r="G21" s="1157">
        <v>-32.740532663881822</v>
      </c>
      <c r="H21" s="1158">
        <v>-4.9367662858326222E-2</v>
      </c>
      <c r="I21" s="1176"/>
      <c r="J21" s="1177"/>
      <c r="K21" s="1178"/>
    </row>
    <row r="22" spans="1:11" s="331" customFormat="1">
      <c r="A22" s="1122"/>
      <c r="B22" s="1060" t="s">
        <v>1354</v>
      </c>
      <c r="C22" s="1050">
        <v>525.2041695852912</v>
      </c>
      <c r="D22" s="1052">
        <v>1.1849350348858803E-2</v>
      </c>
      <c r="E22" s="1050">
        <v>547.01446035698405</v>
      </c>
      <c r="F22" s="1052">
        <v>1.2714353483773292E-2</v>
      </c>
      <c r="G22" s="1050">
        <v>21.810290771692848</v>
      </c>
      <c r="H22" s="1052">
        <v>4.152726127234399E-2</v>
      </c>
      <c r="I22" s="1176"/>
      <c r="J22" s="1177"/>
      <c r="K22" s="1178"/>
    </row>
    <row r="23" spans="1:11" s="331" customFormat="1">
      <c r="A23" s="1122"/>
      <c r="B23" s="1060" t="s">
        <v>1355</v>
      </c>
      <c r="C23" s="1050">
        <v>371.54930387610375</v>
      </c>
      <c r="D23" s="1052">
        <v>8.3826788294139518E-3</v>
      </c>
      <c r="E23" s="1050">
        <v>420.04196683760858</v>
      </c>
      <c r="F23" s="1052">
        <v>9.7631094448718224E-3</v>
      </c>
      <c r="G23" s="1050">
        <v>48.492662961504834</v>
      </c>
      <c r="H23" s="1052">
        <v>0.13051474583754064</v>
      </c>
      <c r="I23" s="1176"/>
      <c r="J23" s="1177"/>
      <c r="K23" s="1178"/>
    </row>
    <row r="24" spans="1:11" s="331" customFormat="1">
      <c r="A24" s="1122"/>
      <c r="B24" s="1060" t="s">
        <v>1356</v>
      </c>
      <c r="C24" s="1050">
        <v>380.60054248068593</v>
      </c>
      <c r="D24" s="1052">
        <v>8.5868875991224961E-3</v>
      </c>
      <c r="E24" s="1050">
        <v>343.78839316300497</v>
      </c>
      <c r="F24" s="1052">
        <v>7.9907341963872582E-3</v>
      </c>
      <c r="G24" s="1050">
        <v>-36.812149317680962</v>
      </c>
      <c r="H24" s="1052">
        <v>-9.6721221356506723E-2</v>
      </c>
      <c r="I24" s="1176"/>
      <c r="J24" s="1177"/>
      <c r="K24" s="1178"/>
    </row>
    <row r="25" spans="1:11" s="331" customFormat="1">
      <c r="A25" s="1122"/>
      <c r="B25" s="1060" t="s">
        <v>1357</v>
      </c>
      <c r="C25" s="1050">
        <v>546.97236365123763</v>
      </c>
      <c r="D25" s="1052">
        <v>1.2340471655365224E-2</v>
      </c>
      <c r="E25" s="1050">
        <v>237.40018406507724</v>
      </c>
      <c r="F25" s="1052">
        <v>5.5179343071596705E-3</v>
      </c>
      <c r="G25" s="1050">
        <v>-309.57217958616036</v>
      </c>
      <c r="H25" s="1052">
        <v>-0.56597407868956029</v>
      </c>
      <c r="I25" s="1176"/>
      <c r="J25" s="1177"/>
      <c r="K25" s="1178"/>
    </row>
    <row r="26" spans="1:11" s="331" customFormat="1" ht="7.5" customHeight="1">
      <c r="A26" s="1123"/>
      <c r="B26" s="253"/>
      <c r="C26" s="1124"/>
      <c r="D26" s="1054"/>
      <c r="E26" s="1124"/>
      <c r="F26" s="1054"/>
      <c r="G26" s="1124"/>
      <c r="H26" s="1054"/>
      <c r="I26" s="1176"/>
      <c r="J26" s="1177"/>
      <c r="K26" s="1178"/>
    </row>
    <row r="27" spans="1:11" s="331" customFormat="1" ht="15" customHeight="1">
      <c r="A27" s="1179" t="s">
        <v>1358</v>
      </c>
      <c r="B27" s="1120"/>
      <c r="C27" s="1046">
        <v>5257.8915958953494</v>
      </c>
      <c r="D27" s="1047">
        <v>0.11862548552361905</v>
      </c>
      <c r="E27" s="1046">
        <v>5045.3310706963275</v>
      </c>
      <c r="F27" s="1047">
        <v>0.11726951904275829</v>
      </c>
      <c r="G27" s="1046">
        <v>-212.56052519902187</v>
      </c>
      <c r="H27" s="1047">
        <v>-4.042695086466986E-2</v>
      </c>
      <c r="I27" s="1176"/>
      <c r="J27" s="1177"/>
      <c r="K27" s="1178"/>
    </row>
    <row r="28" spans="1:11" s="331" customFormat="1">
      <c r="A28" s="1122"/>
      <c r="B28" s="1060" t="s">
        <v>1359</v>
      </c>
      <c r="C28" s="1050">
        <v>2984.8011815955379</v>
      </c>
      <c r="D28" s="1052">
        <v>6.7341344510536347E-2</v>
      </c>
      <c r="E28" s="1050">
        <v>3009.9742124826798</v>
      </c>
      <c r="F28" s="1052">
        <v>6.9961360965799413E-2</v>
      </c>
      <c r="G28" s="1050">
        <v>25.173030887141977</v>
      </c>
      <c r="H28" s="1052">
        <v>8.4337379127160592E-3</v>
      </c>
      <c r="I28" s="1176"/>
      <c r="J28" s="1177"/>
      <c r="K28" s="1178"/>
    </row>
    <row r="29" spans="1:11" s="331" customFormat="1">
      <c r="A29" s="1122"/>
      <c r="B29" s="1060" t="s">
        <v>1360</v>
      </c>
      <c r="C29" s="1050">
        <v>948.59203662895015</v>
      </c>
      <c r="D29" s="1052">
        <v>2.1401580625358241E-2</v>
      </c>
      <c r="E29" s="1050">
        <v>865.802525270601</v>
      </c>
      <c r="F29" s="1052">
        <v>2.012400064570511E-2</v>
      </c>
      <c r="G29" s="1050">
        <v>-82.789511358349159</v>
      </c>
      <c r="H29" s="1052">
        <v>-8.7276203216465523E-2</v>
      </c>
      <c r="I29" s="1176"/>
      <c r="J29" s="1177"/>
      <c r="K29" s="1178"/>
    </row>
    <row r="30" spans="1:11" s="331" customFormat="1">
      <c r="A30" s="1122"/>
      <c r="B30" s="1060" t="s">
        <v>1361</v>
      </c>
      <c r="C30" s="1050">
        <v>803.01991635264835</v>
      </c>
      <c r="D30" s="1052">
        <v>1.8117267297186941E-2</v>
      </c>
      <c r="E30" s="1050">
        <v>732.25012347698919</v>
      </c>
      <c r="F30" s="1052">
        <v>1.7019818639432818E-2</v>
      </c>
      <c r="G30" s="1050">
        <v>-70.769792875659164</v>
      </c>
      <c r="H30" s="1052">
        <v>-8.8129561215740032E-2</v>
      </c>
      <c r="I30" s="1176"/>
      <c r="J30" s="1177"/>
      <c r="K30" s="1178"/>
    </row>
    <row r="31" spans="1:11" s="331" customFormat="1" ht="7.5" customHeight="1">
      <c r="A31" s="1123"/>
      <c r="B31" s="810"/>
      <c r="C31" s="1124"/>
      <c r="D31" s="1054"/>
      <c r="E31" s="1124"/>
      <c r="F31" s="1054"/>
      <c r="G31" s="1124"/>
      <c r="H31" s="1054"/>
      <c r="I31" s="1176"/>
      <c r="J31" s="1177"/>
      <c r="K31" s="1178"/>
    </row>
    <row r="32" spans="1:11" s="331" customFormat="1" ht="15" customHeight="1">
      <c r="A32" s="1179" t="s">
        <v>1362</v>
      </c>
      <c r="B32" s="1120"/>
      <c r="C32" s="1046">
        <v>1508.019853463747</v>
      </c>
      <c r="D32" s="1047">
        <v>3.4023064955551123E-2</v>
      </c>
      <c r="E32" s="1046">
        <v>1575.381034650251</v>
      </c>
      <c r="F32" s="1047">
        <v>3.6616858964028408E-2</v>
      </c>
      <c r="G32" s="1046">
        <v>67.361181186503927</v>
      </c>
      <c r="H32" s="1047">
        <v>4.4668630211852377E-2</v>
      </c>
      <c r="I32" s="1176"/>
      <c r="J32" s="1177"/>
      <c r="K32" s="1178"/>
    </row>
    <row r="33" spans="1:11" s="331" customFormat="1">
      <c r="A33" s="1121"/>
      <c r="B33" s="1060" t="s">
        <v>990</v>
      </c>
      <c r="C33" s="1057">
        <v>1070.4254531324298</v>
      </c>
      <c r="D33" s="1053">
        <v>2.4150315155565972E-2</v>
      </c>
      <c r="E33" s="1057">
        <v>971.10485829545507</v>
      </c>
      <c r="F33" s="1053">
        <v>2.2571561326039356E-2</v>
      </c>
      <c r="G33" s="1057">
        <v>-99.320594836974692</v>
      </c>
      <c r="H33" s="1053">
        <v>-9.2786092246152002E-2</v>
      </c>
      <c r="I33" s="1176"/>
      <c r="J33" s="1177"/>
      <c r="K33" s="1178"/>
    </row>
    <row r="34" spans="1:11" s="331" customFormat="1" ht="7.5" customHeight="1">
      <c r="A34" s="1122"/>
      <c r="B34" s="253"/>
      <c r="C34" s="1050"/>
      <c r="D34" s="1052"/>
      <c r="E34" s="1050"/>
      <c r="F34" s="1052"/>
      <c r="G34" s="1050"/>
      <c r="H34" s="1052"/>
      <c r="I34" s="1176"/>
      <c r="J34" s="1177"/>
      <c r="K34" s="1178"/>
    </row>
    <row r="35" spans="1:11" s="331" customFormat="1" ht="15" customHeight="1">
      <c r="A35" s="1179" t="s">
        <v>1363</v>
      </c>
      <c r="B35" s="1120"/>
      <c r="C35" s="1046">
        <v>3658.8391460403</v>
      </c>
      <c r="D35" s="1047">
        <v>8.2548596188382325E-2</v>
      </c>
      <c r="E35" s="1046">
        <v>3480.4009382206023</v>
      </c>
      <c r="F35" s="1047">
        <v>8.0895572239378322E-2</v>
      </c>
      <c r="G35" s="1046">
        <v>-178.43820781969771</v>
      </c>
      <c r="H35" s="1047">
        <v>-4.8769076938735778E-2</v>
      </c>
      <c r="I35" s="1176"/>
      <c r="J35" s="1177"/>
      <c r="K35" s="1178"/>
    </row>
    <row r="36" spans="1:11" s="331" customFormat="1">
      <c r="A36" s="1122"/>
      <c r="B36" s="1060" t="s">
        <v>1364</v>
      </c>
      <c r="C36" s="1050">
        <v>756.56534872662769</v>
      </c>
      <c r="D36" s="1052">
        <v>1.7069186419344479E-2</v>
      </c>
      <c r="E36" s="1050">
        <v>722.06420445539743</v>
      </c>
      <c r="F36" s="1052">
        <v>1.6783065528896964E-2</v>
      </c>
      <c r="G36" s="1050">
        <v>-34.50114427123026</v>
      </c>
      <c r="H36" s="1052">
        <v>-4.5602332077855544E-2</v>
      </c>
      <c r="I36" s="1176"/>
      <c r="J36" s="1177"/>
      <c r="K36" s="1178"/>
    </row>
    <row r="37" spans="1:11" s="331" customFormat="1" ht="7.5" customHeight="1">
      <c r="A37" s="1123"/>
      <c r="B37" s="810"/>
      <c r="C37" s="1124"/>
      <c r="D37" s="1054"/>
      <c r="E37" s="1124"/>
      <c r="F37" s="1054"/>
      <c r="G37" s="1124"/>
      <c r="H37" s="1054"/>
      <c r="I37" s="1176"/>
      <c r="J37" s="1177"/>
      <c r="K37" s="1178"/>
    </row>
    <row r="38" spans="1:11" s="331" customFormat="1" ht="15" customHeight="1">
      <c r="A38" s="1179" t="s">
        <v>921</v>
      </c>
      <c r="B38" s="1120"/>
      <c r="C38" s="1046">
        <v>2461.2699416615965</v>
      </c>
      <c r="D38" s="1047">
        <v>5.5529737825372169E-2</v>
      </c>
      <c r="E38" s="1046">
        <v>2874.0763026438908</v>
      </c>
      <c r="F38" s="1047">
        <v>6.6802661902764196E-2</v>
      </c>
      <c r="G38" s="1046">
        <v>412.80636098229434</v>
      </c>
      <c r="H38" s="1047">
        <v>0.16772088018253289</v>
      </c>
      <c r="I38" s="1176"/>
      <c r="J38" s="1177"/>
      <c r="K38" s="1178"/>
    </row>
    <row r="39" spans="1:11" s="331" customFormat="1" ht="7.5" customHeight="1">
      <c r="A39" s="1123"/>
      <c r="B39" s="810"/>
      <c r="C39" s="1124"/>
      <c r="D39" s="1054"/>
      <c r="E39" s="1124"/>
      <c r="F39" s="1054"/>
      <c r="G39" s="1124"/>
      <c r="H39" s="1054"/>
      <c r="I39" s="1176"/>
      <c r="J39" s="1177"/>
      <c r="K39" s="1178"/>
    </row>
    <row r="40" spans="1:11" s="331" customFormat="1" ht="15" customHeight="1">
      <c r="A40" s="1180" t="s">
        <v>1319</v>
      </c>
      <c r="B40" s="1133"/>
      <c r="C40" s="1061">
        <v>44323.456908831547</v>
      </c>
      <c r="D40" s="1062">
        <v>1</v>
      </c>
      <c r="E40" s="1061">
        <v>43023.379919011364</v>
      </c>
      <c r="F40" s="1062">
        <v>1</v>
      </c>
      <c r="G40" s="1061">
        <v>-1300.0769898201834</v>
      </c>
      <c r="H40" s="1062">
        <v>-2.9331579269511809E-2</v>
      </c>
      <c r="I40" s="1176"/>
      <c r="J40" s="1177"/>
      <c r="K40" s="1178"/>
    </row>
    <row r="41" spans="1:11" s="1182" customFormat="1" ht="6" customHeight="1">
      <c r="A41" s="2"/>
      <c r="B41" s="2"/>
      <c r="C41" s="1134"/>
      <c r="D41" s="1134"/>
      <c r="E41" s="1134"/>
      <c r="F41" s="1134"/>
      <c r="G41" s="1134"/>
      <c r="H41" s="1134"/>
      <c r="I41" s="1181"/>
    </row>
    <row r="42" spans="1:11" s="306" customFormat="1" ht="12.75" customHeight="1">
      <c r="A42" s="2258" t="s">
        <v>1288</v>
      </c>
      <c r="B42" s="2258"/>
      <c r="C42" s="2258"/>
      <c r="D42" s="2258"/>
      <c r="E42" s="2258"/>
      <c r="F42" s="2258"/>
      <c r="G42" s="2258"/>
      <c r="H42" s="2258"/>
    </row>
    <row r="43" spans="1:11" s="306" customFormat="1" ht="12.75" customHeight="1">
      <c r="A43" s="2258"/>
      <c r="B43" s="2258"/>
      <c r="C43" s="2258"/>
      <c r="D43" s="2258"/>
      <c r="E43" s="2258"/>
      <c r="F43" s="2258"/>
      <c r="G43" s="2258"/>
      <c r="H43" s="2258"/>
    </row>
    <row r="44" spans="1:11" s="306" customFormat="1" ht="12.75" customHeight="1">
      <c r="A44" s="2258" t="s">
        <v>1365</v>
      </c>
      <c r="B44" s="2258"/>
      <c r="C44" s="2258"/>
      <c r="D44" s="2258"/>
      <c r="E44" s="2258"/>
      <c r="F44" s="2258"/>
      <c r="G44" s="2258"/>
      <c r="H44" s="2258"/>
    </row>
    <row r="45" spans="1:11" s="306" customFormat="1" ht="12.75" customHeight="1">
      <c r="A45" s="2258"/>
      <c r="B45" s="2258"/>
      <c r="C45" s="2258"/>
      <c r="D45" s="2258"/>
      <c r="E45" s="2258"/>
      <c r="F45" s="2258"/>
      <c r="G45" s="2258"/>
      <c r="H45" s="2258"/>
    </row>
    <row r="46" spans="1:11" s="306" customFormat="1" ht="12.75" customHeight="1">
      <c r="A46" s="1135" t="s">
        <v>1366</v>
      </c>
      <c r="B46" s="1183"/>
      <c r="C46" s="1184"/>
      <c r="D46" s="1184"/>
      <c r="E46" s="1184"/>
      <c r="F46" s="1184"/>
      <c r="G46" s="1184"/>
      <c r="H46" s="1184"/>
    </row>
    <row r="47" spans="1:11" s="306" customFormat="1" ht="6" customHeight="1">
      <c r="A47" s="1185"/>
      <c r="B47" s="1185"/>
      <c r="C47" s="1184"/>
      <c r="D47" s="1184"/>
      <c r="E47" s="1184"/>
      <c r="F47" s="1184"/>
      <c r="G47" s="1184"/>
      <c r="H47" s="1184"/>
    </row>
    <row r="48" spans="1:11" s="306" customFormat="1" ht="12.75" customHeight="1">
      <c r="A48" s="1069" t="s">
        <v>1336</v>
      </c>
      <c r="B48" s="280"/>
      <c r="C48" s="1184"/>
      <c r="D48" s="1184"/>
      <c r="E48" s="1184"/>
      <c r="F48" s="1184"/>
      <c r="G48" s="1184"/>
      <c r="H48" s="1184"/>
    </row>
    <row r="49" s="331" customFormat="1"/>
    <row r="50" s="331" customFormat="1"/>
    <row r="51" s="331" customFormat="1"/>
    <row r="52" s="331" customFormat="1"/>
  </sheetData>
  <mergeCells count="7">
    <mergeCell ref="A44:H45"/>
    <mergeCell ref="C3:F3"/>
    <mergeCell ref="G3:H4"/>
    <mergeCell ref="A4:B4"/>
    <mergeCell ref="C4:D4"/>
    <mergeCell ref="E4:F4"/>
    <mergeCell ref="A42:H43"/>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FDB30B-5763-4214-85ED-FC06EC448BC0}">
  <dimension ref="A1:K74"/>
  <sheetViews>
    <sheetView view="pageBreakPreview" zoomScaleNormal="100" zoomScaleSheetLayoutView="100" workbookViewId="0">
      <selection activeCell="B2" sqref="B2"/>
    </sheetView>
  </sheetViews>
  <sheetFormatPr defaultRowHeight="12.75"/>
  <cols>
    <col min="1" max="1" width="2.5703125" style="333" customWidth="1"/>
    <col min="2" max="2" width="50.7109375" style="333" customWidth="1"/>
    <col min="3" max="8" width="10.7109375" style="333" customWidth="1"/>
    <col min="9" max="9" width="1.140625" style="333" customWidth="1"/>
    <col min="10" max="10" width="12.140625" style="331" bestFit="1" customWidth="1"/>
    <col min="11" max="256" width="9.140625" style="331"/>
    <col min="257" max="257" width="2.5703125" style="331" customWidth="1"/>
    <col min="258" max="258" width="50.7109375" style="331" customWidth="1"/>
    <col min="259" max="264" width="10.7109375" style="331" customWidth="1"/>
    <col min="265" max="265" width="1.140625" style="331" customWidth="1"/>
    <col min="266" max="266" width="12.140625" style="331" bestFit="1" customWidth="1"/>
    <col min="267" max="512" width="9.140625" style="331"/>
    <col min="513" max="513" width="2.5703125" style="331" customWidth="1"/>
    <col min="514" max="514" width="50.7109375" style="331" customWidth="1"/>
    <col min="515" max="520" width="10.7109375" style="331" customWidth="1"/>
    <col min="521" max="521" width="1.140625" style="331" customWidth="1"/>
    <col min="522" max="522" width="12.140625" style="331" bestFit="1" customWidth="1"/>
    <col min="523" max="768" width="9.140625" style="331"/>
    <col min="769" max="769" width="2.5703125" style="331" customWidth="1"/>
    <col min="770" max="770" width="50.7109375" style="331" customWidth="1"/>
    <col min="771" max="776" width="10.7109375" style="331" customWidth="1"/>
    <col min="777" max="777" width="1.140625" style="331" customWidth="1"/>
    <col min="778" max="778" width="12.140625" style="331" bestFit="1" customWidth="1"/>
    <col min="779" max="1024" width="9.140625" style="331"/>
    <col min="1025" max="1025" width="2.5703125" style="331" customWidth="1"/>
    <col min="1026" max="1026" width="50.7109375" style="331" customWidth="1"/>
    <col min="1027" max="1032" width="10.7109375" style="331" customWidth="1"/>
    <col min="1033" max="1033" width="1.140625" style="331" customWidth="1"/>
    <col min="1034" max="1034" width="12.140625" style="331" bestFit="1" customWidth="1"/>
    <col min="1035" max="1280" width="9.140625" style="331"/>
    <col min="1281" max="1281" width="2.5703125" style="331" customWidth="1"/>
    <col min="1282" max="1282" width="50.7109375" style="331" customWidth="1"/>
    <col min="1283" max="1288" width="10.7109375" style="331" customWidth="1"/>
    <col min="1289" max="1289" width="1.140625" style="331" customWidth="1"/>
    <col min="1290" max="1290" width="12.140625" style="331" bestFit="1" customWidth="1"/>
    <col min="1291" max="1536" width="9.140625" style="331"/>
    <col min="1537" max="1537" width="2.5703125" style="331" customWidth="1"/>
    <col min="1538" max="1538" width="50.7109375" style="331" customWidth="1"/>
    <col min="1539" max="1544" width="10.7109375" style="331" customWidth="1"/>
    <col min="1545" max="1545" width="1.140625" style="331" customWidth="1"/>
    <col min="1546" max="1546" width="12.140625" style="331" bestFit="1" customWidth="1"/>
    <col min="1547" max="1792" width="9.140625" style="331"/>
    <col min="1793" max="1793" width="2.5703125" style="331" customWidth="1"/>
    <col min="1794" max="1794" width="50.7109375" style="331" customWidth="1"/>
    <col min="1795" max="1800" width="10.7109375" style="331" customWidth="1"/>
    <col min="1801" max="1801" width="1.140625" style="331" customWidth="1"/>
    <col min="1802" max="1802" width="12.140625" style="331" bestFit="1" customWidth="1"/>
    <col min="1803" max="2048" width="9.140625" style="331"/>
    <col min="2049" max="2049" width="2.5703125" style="331" customWidth="1"/>
    <col min="2050" max="2050" width="50.7109375" style="331" customWidth="1"/>
    <col min="2051" max="2056" width="10.7109375" style="331" customWidth="1"/>
    <col min="2057" max="2057" width="1.140625" style="331" customWidth="1"/>
    <col min="2058" max="2058" width="12.140625" style="331" bestFit="1" customWidth="1"/>
    <col min="2059" max="2304" width="9.140625" style="331"/>
    <col min="2305" max="2305" width="2.5703125" style="331" customWidth="1"/>
    <col min="2306" max="2306" width="50.7109375" style="331" customWidth="1"/>
    <col min="2307" max="2312" width="10.7109375" style="331" customWidth="1"/>
    <col min="2313" max="2313" width="1.140625" style="331" customWidth="1"/>
    <col min="2314" max="2314" width="12.140625" style="331" bestFit="1" customWidth="1"/>
    <col min="2315" max="2560" width="9.140625" style="331"/>
    <col min="2561" max="2561" width="2.5703125" style="331" customWidth="1"/>
    <col min="2562" max="2562" width="50.7109375" style="331" customWidth="1"/>
    <col min="2563" max="2568" width="10.7109375" style="331" customWidth="1"/>
    <col min="2569" max="2569" width="1.140625" style="331" customWidth="1"/>
    <col min="2570" max="2570" width="12.140625" style="331" bestFit="1" customWidth="1"/>
    <col min="2571" max="2816" width="9.140625" style="331"/>
    <col min="2817" max="2817" width="2.5703125" style="331" customWidth="1"/>
    <col min="2818" max="2818" width="50.7109375" style="331" customWidth="1"/>
    <col min="2819" max="2824" width="10.7109375" style="331" customWidth="1"/>
    <col min="2825" max="2825" width="1.140625" style="331" customWidth="1"/>
    <col min="2826" max="2826" width="12.140625" style="331" bestFit="1" customWidth="1"/>
    <col min="2827" max="3072" width="9.140625" style="331"/>
    <col min="3073" max="3073" width="2.5703125" style="331" customWidth="1"/>
    <col min="3074" max="3074" width="50.7109375" style="331" customWidth="1"/>
    <col min="3075" max="3080" width="10.7109375" style="331" customWidth="1"/>
    <col min="3081" max="3081" width="1.140625" style="331" customWidth="1"/>
    <col min="3082" max="3082" width="12.140625" style="331" bestFit="1" customWidth="1"/>
    <col min="3083" max="3328" width="9.140625" style="331"/>
    <col min="3329" max="3329" width="2.5703125" style="331" customWidth="1"/>
    <col min="3330" max="3330" width="50.7109375" style="331" customWidth="1"/>
    <col min="3331" max="3336" width="10.7109375" style="331" customWidth="1"/>
    <col min="3337" max="3337" width="1.140625" style="331" customWidth="1"/>
    <col min="3338" max="3338" width="12.140625" style="331" bestFit="1" customWidth="1"/>
    <col min="3339" max="3584" width="9.140625" style="331"/>
    <col min="3585" max="3585" width="2.5703125" style="331" customWidth="1"/>
    <col min="3586" max="3586" width="50.7109375" style="331" customWidth="1"/>
    <col min="3587" max="3592" width="10.7109375" style="331" customWidth="1"/>
    <col min="3593" max="3593" width="1.140625" style="331" customWidth="1"/>
    <col min="3594" max="3594" width="12.140625" style="331" bestFit="1" customWidth="1"/>
    <col min="3595" max="3840" width="9.140625" style="331"/>
    <col min="3841" max="3841" width="2.5703125" style="331" customWidth="1"/>
    <col min="3842" max="3842" width="50.7109375" style="331" customWidth="1"/>
    <col min="3843" max="3848" width="10.7109375" style="331" customWidth="1"/>
    <col min="3849" max="3849" width="1.140625" style="331" customWidth="1"/>
    <col min="3850" max="3850" width="12.140625" style="331" bestFit="1" customWidth="1"/>
    <col min="3851" max="4096" width="9.140625" style="331"/>
    <col min="4097" max="4097" width="2.5703125" style="331" customWidth="1"/>
    <col min="4098" max="4098" width="50.7109375" style="331" customWidth="1"/>
    <col min="4099" max="4104" width="10.7109375" style="331" customWidth="1"/>
    <col min="4105" max="4105" width="1.140625" style="331" customWidth="1"/>
    <col min="4106" max="4106" width="12.140625" style="331" bestFit="1" customWidth="1"/>
    <col min="4107" max="4352" width="9.140625" style="331"/>
    <col min="4353" max="4353" width="2.5703125" style="331" customWidth="1"/>
    <col min="4354" max="4354" width="50.7109375" style="331" customWidth="1"/>
    <col min="4355" max="4360" width="10.7109375" style="331" customWidth="1"/>
    <col min="4361" max="4361" width="1.140625" style="331" customWidth="1"/>
    <col min="4362" max="4362" width="12.140625" style="331" bestFit="1" customWidth="1"/>
    <col min="4363" max="4608" width="9.140625" style="331"/>
    <col min="4609" max="4609" width="2.5703125" style="331" customWidth="1"/>
    <col min="4610" max="4610" width="50.7109375" style="331" customWidth="1"/>
    <col min="4611" max="4616" width="10.7109375" style="331" customWidth="1"/>
    <col min="4617" max="4617" width="1.140625" style="331" customWidth="1"/>
    <col min="4618" max="4618" width="12.140625" style="331" bestFit="1" customWidth="1"/>
    <col min="4619" max="4864" width="9.140625" style="331"/>
    <col min="4865" max="4865" width="2.5703125" style="331" customWidth="1"/>
    <col min="4866" max="4866" width="50.7109375" style="331" customWidth="1"/>
    <col min="4867" max="4872" width="10.7109375" style="331" customWidth="1"/>
    <col min="4873" max="4873" width="1.140625" style="331" customWidth="1"/>
    <col min="4874" max="4874" width="12.140625" style="331" bestFit="1" customWidth="1"/>
    <col min="4875" max="5120" width="9.140625" style="331"/>
    <col min="5121" max="5121" width="2.5703125" style="331" customWidth="1"/>
    <col min="5122" max="5122" width="50.7109375" style="331" customWidth="1"/>
    <col min="5123" max="5128" width="10.7109375" style="331" customWidth="1"/>
    <col min="5129" max="5129" width="1.140625" style="331" customWidth="1"/>
    <col min="5130" max="5130" width="12.140625" style="331" bestFit="1" customWidth="1"/>
    <col min="5131" max="5376" width="9.140625" style="331"/>
    <col min="5377" max="5377" width="2.5703125" style="331" customWidth="1"/>
    <col min="5378" max="5378" width="50.7109375" style="331" customWidth="1"/>
    <col min="5379" max="5384" width="10.7109375" style="331" customWidth="1"/>
    <col min="5385" max="5385" width="1.140625" style="331" customWidth="1"/>
    <col min="5386" max="5386" width="12.140625" style="331" bestFit="1" customWidth="1"/>
    <col min="5387" max="5632" width="9.140625" style="331"/>
    <col min="5633" max="5633" width="2.5703125" style="331" customWidth="1"/>
    <col min="5634" max="5634" width="50.7109375" style="331" customWidth="1"/>
    <col min="5635" max="5640" width="10.7109375" style="331" customWidth="1"/>
    <col min="5641" max="5641" width="1.140625" style="331" customWidth="1"/>
    <col min="5642" max="5642" width="12.140625" style="331" bestFit="1" customWidth="1"/>
    <col min="5643" max="5888" width="9.140625" style="331"/>
    <col min="5889" max="5889" width="2.5703125" style="331" customWidth="1"/>
    <col min="5890" max="5890" width="50.7109375" style="331" customWidth="1"/>
    <col min="5891" max="5896" width="10.7109375" style="331" customWidth="1"/>
    <col min="5897" max="5897" width="1.140625" style="331" customWidth="1"/>
    <col min="5898" max="5898" width="12.140625" style="331" bestFit="1" customWidth="1"/>
    <col min="5899" max="6144" width="9.140625" style="331"/>
    <col min="6145" max="6145" width="2.5703125" style="331" customWidth="1"/>
    <col min="6146" max="6146" width="50.7109375" style="331" customWidth="1"/>
    <col min="6147" max="6152" width="10.7109375" style="331" customWidth="1"/>
    <col min="6153" max="6153" width="1.140625" style="331" customWidth="1"/>
    <col min="6154" max="6154" width="12.140625" style="331" bestFit="1" customWidth="1"/>
    <col min="6155" max="6400" width="9.140625" style="331"/>
    <col min="6401" max="6401" width="2.5703125" style="331" customWidth="1"/>
    <col min="6402" max="6402" width="50.7109375" style="331" customWidth="1"/>
    <col min="6403" max="6408" width="10.7109375" style="331" customWidth="1"/>
    <col min="6409" max="6409" width="1.140625" style="331" customWidth="1"/>
    <col min="6410" max="6410" width="12.140625" style="331" bestFit="1" customWidth="1"/>
    <col min="6411" max="6656" width="9.140625" style="331"/>
    <col min="6657" max="6657" width="2.5703125" style="331" customWidth="1"/>
    <col min="6658" max="6658" width="50.7109375" style="331" customWidth="1"/>
    <col min="6659" max="6664" width="10.7109375" style="331" customWidth="1"/>
    <col min="6665" max="6665" width="1.140625" style="331" customWidth="1"/>
    <col min="6666" max="6666" width="12.140625" style="331" bestFit="1" customWidth="1"/>
    <col min="6667" max="6912" width="9.140625" style="331"/>
    <col min="6913" max="6913" width="2.5703125" style="331" customWidth="1"/>
    <col min="6914" max="6914" width="50.7109375" style="331" customWidth="1"/>
    <col min="6915" max="6920" width="10.7109375" style="331" customWidth="1"/>
    <col min="6921" max="6921" width="1.140625" style="331" customWidth="1"/>
    <col min="6922" max="6922" width="12.140625" style="331" bestFit="1" customWidth="1"/>
    <col min="6923" max="7168" width="9.140625" style="331"/>
    <col min="7169" max="7169" width="2.5703125" style="331" customWidth="1"/>
    <col min="7170" max="7170" width="50.7109375" style="331" customWidth="1"/>
    <col min="7171" max="7176" width="10.7109375" style="331" customWidth="1"/>
    <col min="7177" max="7177" width="1.140625" style="331" customWidth="1"/>
    <col min="7178" max="7178" width="12.140625" style="331" bestFit="1" customWidth="1"/>
    <col min="7179" max="7424" width="9.140625" style="331"/>
    <col min="7425" max="7425" width="2.5703125" style="331" customWidth="1"/>
    <col min="7426" max="7426" width="50.7109375" style="331" customWidth="1"/>
    <col min="7427" max="7432" width="10.7109375" style="331" customWidth="1"/>
    <col min="7433" max="7433" width="1.140625" style="331" customWidth="1"/>
    <col min="7434" max="7434" width="12.140625" style="331" bestFit="1" customWidth="1"/>
    <col min="7435" max="7680" width="9.140625" style="331"/>
    <col min="7681" max="7681" width="2.5703125" style="331" customWidth="1"/>
    <col min="7682" max="7682" width="50.7109375" style="331" customWidth="1"/>
    <col min="7683" max="7688" width="10.7109375" style="331" customWidth="1"/>
    <col min="7689" max="7689" width="1.140625" style="331" customWidth="1"/>
    <col min="7690" max="7690" width="12.140625" style="331" bestFit="1" customWidth="1"/>
    <col min="7691" max="7936" width="9.140625" style="331"/>
    <col min="7937" max="7937" width="2.5703125" style="331" customWidth="1"/>
    <col min="7938" max="7938" width="50.7109375" style="331" customWidth="1"/>
    <col min="7939" max="7944" width="10.7109375" style="331" customWidth="1"/>
    <col min="7945" max="7945" width="1.140625" style="331" customWidth="1"/>
    <col min="7946" max="7946" width="12.140625" style="331" bestFit="1" customWidth="1"/>
    <col min="7947" max="8192" width="9.140625" style="331"/>
    <col min="8193" max="8193" width="2.5703125" style="331" customWidth="1"/>
    <col min="8194" max="8194" width="50.7109375" style="331" customWidth="1"/>
    <col min="8195" max="8200" width="10.7109375" style="331" customWidth="1"/>
    <col min="8201" max="8201" width="1.140625" style="331" customWidth="1"/>
    <col min="8202" max="8202" width="12.140625" style="331" bestFit="1" customWidth="1"/>
    <col min="8203" max="8448" width="9.140625" style="331"/>
    <col min="8449" max="8449" width="2.5703125" style="331" customWidth="1"/>
    <col min="8450" max="8450" width="50.7109375" style="331" customWidth="1"/>
    <col min="8451" max="8456" width="10.7109375" style="331" customWidth="1"/>
    <col min="8457" max="8457" width="1.140625" style="331" customWidth="1"/>
    <col min="8458" max="8458" width="12.140625" style="331" bestFit="1" customWidth="1"/>
    <col min="8459" max="8704" width="9.140625" style="331"/>
    <col min="8705" max="8705" width="2.5703125" style="331" customWidth="1"/>
    <col min="8706" max="8706" width="50.7109375" style="331" customWidth="1"/>
    <col min="8707" max="8712" width="10.7109375" style="331" customWidth="1"/>
    <col min="8713" max="8713" width="1.140625" style="331" customWidth="1"/>
    <col min="8714" max="8714" width="12.140625" style="331" bestFit="1" customWidth="1"/>
    <col min="8715" max="8960" width="9.140625" style="331"/>
    <col min="8961" max="8961" width="2.5703125" style="331" customWidth="1"/>
    <col min="8962" max="8962" width="50.7109375" style="331" customWidth="1"/>
    <col min="8963" max="8968" width="10.7109375" style="331" customWidth="1"/>
    <col min="8969" max="8969" width="1.140625" style="331" customWidth="1"/>
    <col min="8970" max="8970" width="12.140625" style="331" bestFit="1" customWidth="1"/>
    <col min="8971" max="9216" width="9.140625" style="331"/>
    <col min="9217" max="9217" width="2.5703125" style="331" customWidth="1"/>
    <col min="9218" max="9218" width="50.7109375" style="331" customWidth="1"/>
    <col min="9219" max="9224" width="10.7109375" style="331" customWidth="1"/>
    <col min="9225" max="9225" width="1.140625" style="331" customWidth="1"/>
    <col min="9226" max="9226" width="12.140625" style="331" bestFit="1" customWidth="1"/>
    <col min="9227" max="9472" width="9.140625" style="331"/>
    <col min="9473" max="9473" width="2.5703125" style="331" customWidth="1"/>
    <col min="9474" max="9474" width="50.7109375" style="331" customWidth="1"/>
    <col min="9475" max="9480" width="10.7109375" style="331" customWidth="1"/>
    <col min="9481" max="9481" width="1.140625" style="331" customWidth="1"/>
    <col min="9482" max="9482" width="12.140625" style="331" bestFit="1" customWidth="1"/>
    <col min="9483" max="9728" width="9.140625" style="331"/>
    <col min="9729" max="9729" width="2.5703125" style="331" customWidth="1"/>
    <col min="9730" max="9730" width="50.7109375" style="331" customWidth="1"/>
    <col min="9731" max="9736" width="10.7109375" style="331" customWidth="1"/>
    <col min="9737" max="9737" width="1.140625" style="331" customWidth="1"/>
    <col min="9738" max="9738" width="12.140625" style="331" bestFit="1" customWidth="1"/>
    <col min="9739" max="9984" width="9.140625" style="331"/>
    <col min="9985" max="9985" width="2.5703125" style="331" customWidth="1"/>
    <col min="9986" max="9986" width="50.7109375" style="331" customWidth="1"/>
    <col min="9987" max="9992" width="10.7109375" style="331" customWidth="1"/>
    <col min="9993" max="9993" width="1.140625" style="331" customWidth="1"/>
    <col min="9994" max="9994" width="12.140625" style="331" bestFit="1" customWidth="1"/>
    <col min="9995" max="10240" width="9.140625" style="331"/>
    <col min="10241" max="10241" width="2.5703125" style="331" customWidth="1"/>
    <col min="10242" max="10242" width="50.7109375" style="331" customWidth="1"/>
    <col min="10243" max="10248" width="10.7109375" style="331" customWidth="1"/>
    <col min="10249" max="10249" width="1.140625" style="331" customWidth="1"/>
    <col min="10250" max="10250" width="12.140625" style="331" bestFit="1" customWidth="1"/>
    <col min="10251" max="10496" width="9.140625" style="331"/>
    <col min="10497" max="10497" width="2.5703125" style="331" customWidth="1"/>
    <col min="10498" max="10498" width="50.7109375" style="331" customWidth="1"/>
    <col min="10499" max="10504" width="10.7109375" style="331" customWidth="1"/>
    <col min="10505" max="10505" width="1.140625" style="331" customWidth="1"/>
    <col min="10506" max="10506" width="12.140625" style="331" bestFit="1" customWidth="1"/>
    <col min="10507" max="10752" width="9.140625" style="331"/>
    <col min="10753" max="10753" width="2.5703125" style="331" customWidth="1"/>
    <col min="10754" max="10754" width="50.7109375" style="331" customWidth="1"/>
    <col min="10755" max="10760" width="10.7109375" style="331" customWidth="1"/>
    <col min="10761" max="10761" width="1.140625" style="331" customWidth="1"/>
    <col min="10762" max="10762" width="12.140625" style="331" bestFit="1" customWidth="1"/>
    <col min="10763" max="11008" width="9.140625" style="331"/>
    <col min="11009" max="11009" width="2.5703125" style="331" customWidth="1"/>
    <col min="11010" max="11010" width="50.7109375" style="331" customWidth="1"/>
    <col min="11011" max="11016" width="10.7109375" style="331" customWidth="1"/>
    <col min="11017" max="11017" width="1.140625" style="331" customWidth="1"/>
    <col min="11018" max="11018" width="12.140625" style="331" bestFit="1" customWidth="1"/>
    <col min="11019" max="11264" width="9.140625" style="331"/>
    <col min="11265" max="11265" width="2.5703125" style="331" customWidth="1"/>
    <col min="11266" max="11266" width="50.7109375" style="331" customWidth="1"/>
    <col min="11267" max="11272" width="10.7109375" style="331" customWidth="1"/>
    <col min="11273" max="11273" width="1.140625" style="331" customWidth="1"/>
    <col min="11274" max="11274" width="12.140625" style="331" bestFit="1" customWidth="1"/>
    <col min="11275" max="11520" width="9.140625" style="331"/>
    <col min="11521" max="11521" width="2.5703125" style="331" customWidth="1"/>
    <col min="11522" max="11522" width="50.7109375" style="331" customWidth="1"/>
    <col min="11523" max="11528" width="10.7109375" style="331" customWidth="1"/>
    <col min="11529" max="11529" width="1.140625" style="331" customWidth="1"/>
    <col min="11530" max="11530" width="12.140625" style="331" bestFit="1" customWidth="1"/>
    <col min="11531" max="11776" width="9.140625" style="331"/>
    <col min="11777" max="11777" width="2.5703125" style="331" customWidth="1"/>
    <col min="11778" max="11778" width="50.7109375" style="331" customWidth="1"/>
    <col min="11779" max="11784" width="10.7109375" style="331" customWidth="1"/>
    <col min="11785" max="11785" width="1.140625" style="331" customWidth="1"/>
    <col min="11786" max="11786" width="12.140625" style="331" bestFit="1" customWidth="1"/>
    <col min="11787" max="12032" width="9.140625" style="331"/>
    <col min="12033" max="12033" width="2.5703125" style="331" customWidth="1"/>
    <col min="12034" max="12034" width="50.7109375" style="331" customWidth="1"/>
    <col min="12035" max="12040" width="10.7109375" style="331" customWidth="1"/>
    <col min="12041" max="12041" width="1.140625" style="331" customWidth="1"/>
    <col min="12042" max="12042" width="12.140625" style="331" bestFit="1" customWidth="1"/>
    <col min="12043" max="12288" width="9.140625" style="331"/>
    <col min="12289" max="12289" width="2.5703125" style="331" customWidth="1"/>
    <col min="12290" max="12290" width="50.7109375" style="331" customWidth="1"/>
    <col min="12291" max="12296" width="10.7109375" style="331" customWidth="1"/>
    <col min="12297" max="12297" width="1.140625" style="331" customWidth="1"/>
    <col min="12298" max="12298" width="12.140625" style="331" bestFit="1" customWidth="1"/>
    <col min="12299" max="12544" width="9.140625" style="331"/>
    <col min="12545" max="12545" width="2.5703125" style="331" customWidth="1"/>
    <col min="12546" max="12546" width="50.7109375" style="331" customWidth="1"/>
    <col min="12547" max="12552" width="10.7109375" style="331" customWidth="1"/>
    <col min="12553" max="12553" width="1.140625" style="331" customWidth="1"/>
    <col min="12554" max="12554" width="12.140625" style="331" bestFit="1" customWidth="1"/>
    <col min="12555" max="12800" width="9.140625" style="331"/>
    <col min="12801" max="12801" width="2.5703125" style="331" customWidth="1"/>
    <col min="12802" max="12802" width="50.7109375" style="331" customWidth="1"/>
    <col min="12803" max="12808" width="10.7109375" style="331" customWidth="1"/>
    <col min="12809" max="12809" width="1.140625" style="331" customWidth="1"/>
    <col min="12810" max="12810" width="12.140625" style="331" bestFit="1" customWidth="1"/>
    <col min="12811" max="13056" width="9.140625" style="331"/>
    <col min="13057" max="13057" width="2.5703125" style="331" customWidth="1"/>
    <col min="13058" max="13058" width="50.7109375" style="331" customWidth="1"/>
    <col min="13059" max="13064" width="10.7109375" style="331" customWidth="1"/>
    <col min="13065" max="13065" width="1.140625" style="331" customWidth="1"/>
    <col min="13066" max="13066" width="12.140625" style="331" bestFit="1" customWidth="1"/>
    <col min="13067" max="13312" width="9.140625" style="331"/>
    <col min="13313" max="13313" width="2.5703125" style="331" customWidth="1"/>
    <col min="13314" max="13314" width="50.7109375" style="331" customWidth="1"/>
    <col min="13315" max="13320" width="10.7109375" style="331" customWidth="1"/>
    <col min="13321" max="13321" width="1.140625" style="331" customWidth="1"/>
    <col min="13322" max="13322" width="12.140625" style="331" bestFit="1" customWidth="1"/>
    <col min="13323" max="13568" width="9.140625" style="331"/>
    <col min="13569" max="13569" width="2.5703125" style="331" customWidth="1"/>
    <col min="13570" max="13570" width="50.7109375" style="331" customWidth="1"/>
    <col min="13571" max="13576" width="10.7109375" style="331" customWidth="1"/>
    <col min="13577" max="13577" width="1.140625" style="331" customWidth="1"/>
    <col min="13578" max="13578" width="12.140625" style="331" bestFit="1" customWidth="1"/>
    <col min="13579" max="13824" width="9.140625" style="331"/>
    <col min="13825" max="13825" width="2.5703125" style="331" customWidth="1"/>
    <col min="13826" max="13826" width="50.7109375" style="331" customWidth="1"/>
    <col min="13827" max="13832" width="10.7109375" style="331" customWidth="1"/>
    <col min="13833" max="13833" width="1.140625" style="331" customWidth="1"/>
    <col min="13834" max="13834" width="12.140625" style="331" bestFit="1" customWidth="1"/>
    <col min="13835" max="14080" width="9.140625" style="331"/>
    <col min="14081" max="14081" width="2.5703125" style="331" customWidth="1"/>
    <col min="14082" max="14082" width="50.7109375" style="331" customWidth="1"/>
    <col min="14083" max="14088" width="10.7109375" style="331" customWidth="1"/>
    <col min="14089" max="14089" width="1.140625" style="331" customWidth="1"/>
    <col min="14090" max="14090" width="12.140625" style="331" bestFit="1" customWidth="1"/>
    <col min="14091" max="14336" width="9.140625" style="331"/>
    <col min="14337" max="14337" width="2.5703125" style="331" customWidth="1"/>
    <col min="14338" max="14338" width="50.7109375" style="331" customWidth="1"/>
    <col min="14339" max="14344" width="10.7109375" style="331" customWidth="1"/>
    <col min="14345" max="14345" width="1.140625" style="331" customWidth="1"/>
    <col min="14346" max="14346" width="12.140625" style="331" bestFit="1" customWidth="1"/>
    <col min="14347" max="14592" width="9.140625" style="331"/>
    <col min="14593" max="14593" width="2.5703125" style="331" customWidth="1"/>
    <col min="14594" max="14594" width="50.7109375" style="331" customWidth="1"/>
    <col min="14595" max="14600" width="10.7109375" style="331" customWidth="1"/>
    <col min="14601" max="14601" width="1.140625" style="331" customWidth="1"/>
    <col min="14602" max="14602" width="12.140625" style="331" bestFit="1" customWidth="1"/>
    <col min="14603" max="14848" width="9.140625" style="331"/>
    <col min="14849" max="14849" width="2.5703125" style="331" customWidth="1"/>
    <col min="14850" max="14850" width="50.7109375" style="331" customWidth="1"/>
    <col min="14851" max="14856" width="10.7109375" style="331" customWidth="1"/>
    <col min="14857" max="14857" width="1.140625" style="331" customWidth="1"/>
    <col min="14858" max="14858" width="12.140625" style="331" bestFit="1" customWidth="1"/>
    <col min="14859" max="15104" width="9.140625" style="331"/>
    <col min="15105" max="15105" width="2.5703125" style="331" customWidth="1"/>
    <col min="15106" max="15106" width="50.7109375" style="331" customWidth="1"/>
    <col min="15107" max="15112" width="10.7109375" style="331" customWidth="1"/>
    <col min="15113" max="15113" width="1.140625" style="331" customWidth="1"/>
    <col min="15114" max="15114" width="12.140625" style="331" bestFit="1" customWidth="1"/>
    <col min="15115" max="15360" width="9.140625" style="331"/>
    <col min="15361" max="15361" width="2.5703125" style="331" customWidth="1"/>
    <col min="15362" max="15362" width="50.7109375" style="331" customWidth="1"/>
    <col min="15363" max="15368" width="10.7109375" style="331" customWidth="1"/>
    <col min="15369" max="15369" width="1.140625" style="331" customWidth="1"/>
    <col min="15370" max="15370" width="12.140625" style="331" bestFit="1" customWidth="1"/>
    <col min="15371" max="15616" width="9.140625" style="331"/>
    <col min="15617" max="15617" width="2.5703125" style="331" customWidth="1"/>
    <col min="15618" max="15618" width="50.7109375" style="331" customWidth="1"/>
    <col min="15619" max="15624" width="10.7109375" style="331" customWidth="1"/>
    <col min="15625" max="15625" width="1.140625" style="331" customWidth="1"/>
    <col min="15626" max="15626" width="12.140625" style="331" bestFit="1" customWidth="1"/>
    <col min="15627" max="15872" width="9.140625" style="331"/>
    <col min="15873" max="15873" width="2.5703125" style="331" customWidth="1"/>
    <col min="15874" max="15874" width="50.7109375" style="331" customWidth="1"/>
    <col min="15875" max="15880" width="10.7109375" style="331" customWidth="1"/>
    <col min="15881" max="15881" width="1.140625" style="331" customWidth="1"/>
    <col min="15882" max="15882" width="12.140625" style="331" bestFit="1" customWidth="1"/>
    <col min="15883" max="16128" width="9.140625" style="331"/>
    <col min="16129" max="16129" width="2.5703125" style="331" customWidth="1"/>
    <col min="16130" max="16130" width="50.7109375" style="331" customWidth="1"/>
    <col min="16131" max="16136" width="10.7109375" style="331" customWidth="1"/>
    <col min="16137" max="16137" width="1.140625" style="331" customWidth="1"/>
    <col min="16138" max="16138" width="12.140625" style="331" bestFit="1" customWidth="1"/>
    <col min="16139" max="16384" width="9.140625" style="331"/>
  </cols>
  <sheetData>
    <row r="1" spans="1:11" ht="24.75" customHeight="1">
      <c r="A1" s="1113" t="s">
        <v>1367</v>
      </c>
      <c r="B1" s="1113"/>
      <c r="C1" s="1113"/>
      <c r="D1" s="1113"/>
      <c r="E1" s="1113"/>
      <c r="F1" s="1113"/>
      <c r="G1" s="1113"/>
      <c r="H1" s="924"/>
      <c r="I1" s="1186"/>
    </row>
    <row r="2" spans="1:11" ht="11.25" customHeight="1">
      <c r="A2" s="1165"/>
      <c r="B2" s="1117"/>
      <c r="C2" s="1117"/>
      <c r="D2" s="1117"/>
      <c r="E2" s="1117"/>
      <c r="F2" s="1117"/>
      <c r="G2" s="1117"/>
      <c r="H2" s="1117"/>
      <c r="I2" s="1186"/>
    </row>
    <row r="3" spans="1:11" ht="21" customHeight="1">
      <c r="A3" s="2250" t="s">
        <v>1368</v>
      </c>
      <c r="B3" s="2251"/>
      <c r="C3" s="2247" t="s">
        <v>1235</v>
      </c>
      <c r="D3" s="2248"/>
      <c r="E3" s="2248"/>
      <c r="F3" s="2249"/>
      <c r="G3" s="2250" t="s">
        <v>1236</v>
      </c>
      <c r="H3" s="2251"/>
      <c r="I3" s="1186"/>
    </row>
    <row r="4" spans="1:11" ht="21" customHeight="1">
      <c r="A4" s="2265"/>
      <c r="B4" s="2266"/>
      <c r="C4" s="2247">
        <v>2024</v>
      </c>
      <c r="D4" s="2249"/>
      <c r="E4" s="2247">
        <v>2025</v>
      </c>
      <c r="F4" s="2249"/>
      <c r="G4" s="2252"/>
      <c r="H4" s="2253"/>
      <c r="I4" s="1186"/>
    </row>
    <row r="5" spans="1:11" ht="15" customHeight="1">
      <c r="A5" s="2252"/>
      <c r="B5" s="2253"/>
      <c r="C5" s="1045" t="s">
        <v>1237</v>
      </c>
      <c r="D5" s="1045" t="s">
        <v>1238</v>
      </c>
      <c r="E5" s="1045" t="s">
        <v>1237</v>
      </c>
      <c r="F5" s="1045" t="s">
        <v>1238</v>
      </c>
      <c r="G5" s="1045" t="s">
        <v>1237</v>
      </c>
      <c r="H5" s="1045" t="s">
        <v>1239</v>
      </c>
      <c r="I5" s="1186"/>
      <c r="J5" s="1170"/>
    </row>
    <row r="6" spans="1:11" ht="15" customHeight="1">
      <c r="A6" s="1171" t="s">
        <v>1339</v>
      </c>
      <c r="B6" s="1120"/>
      <c r="C6" s="1046">
        <v>23572.459059836488</v>
      </c>
      <c r="D6" s="1047">
        <v>0.46310451812005565</v>
      </c>
      <c r="E6" s="1046">
        <v>24648.628445723814</v>
      </c>
      <c r="F6" s="1047">
        <v>0.45792291966652215</v>
      </c>
      <c r="G6" s="1046">
        <v>1076.1693858873259</v>
      </c>
      <c r="H6" s="1047">
        <v>4.5653675043217608E-2</v>
      </c>
      <c r="I6" s="1186"/>
      <c r="J6" s="1187"/>
      <c r="K6" s="1188"/>
    </row>
    <row r="7" spans="1:11" ht="13.5" customHeight="1">
      <c r="A7" s="1122"/>
      <c r="B7" s="1060" t="s">
        <v>1340</v>
      </c>
      <c r="C7" s="1050">
        <v>5139.2017501521095</v>
      </c>
      <c r="D7" s="1052">
        <v>0.10096475484312277</v>
      </c>
      <c r="E7" s="1050">
        <v>5346.6912850298831</v>
      </c>
      <c r="F7" s="1052">
        <v>9.9330982621923178E-2</v>
      </c>
      <c r="G7" s="1050">
        <v>207.48953487777362</v>
      </c>
      <c r="H7" s="1052">
        <v>4.0373883915266098E-2</v>
      </c>
      <c r="I7" s="1186"/>
      <c r="J7" s="1187"/>
      <c r="K7" s="1188"/>
    </row>
    <row r="8" spans="1:11" ht="13.5" customHeight="1">
      <c r="A8" s="1122"/>
      <c r="B8" s="1060" t="s">
        <v>1341</v>
      </c>
      <c r="C8" s="1050">
        <v>2886.7090565130916</v>
      </c>
      <c r="D8" s="1052">
        <v>5.6712284584982495E-2</v>
      </c>
      <c r="E8" s="1050">
        <v>3036.5926931277254</v>
      </c>
      <c r="F8" s="1052">
        <v>5.6413905339074227E-2</v>
      </c>
      <c r="G8" s="1050">
        <v>149.88363661463382</v>
      </c>
      <c r="H8" s="1052">
        <v>5.192197539840783E-2</v>
      </c>
      <c r="I8" s="1186"/>
      <c r="J8" s="1187"/>
      <c r="K8" s="1188"/>
    </row>
    <row r="9" spans="1:11" ht="13.5" customHeight="1">
      <c r="A9" s="1122"/>
      <c r="B9" s="1060" t="s">
        <v>1342</v>
      </c>
      <c r="C9" s="1050">
        <v>2788.5782593579211</v>
      </c>
      <c r="D9" s="1052">
        <v>5.478440699639809E-2</v>
      </c>
      <c r="E9" s="1050">
        <v>2649.4782547562927</v>
      </c>
      <c r="F9" s="1052">
        <v>4.9222082302978851E-2</v>
      </c>
      <c r="G9" s="1050">
        <v>-139.10000460162837</v>
      </c>
      <c r="H9" s="1052">
        <v>-4.9882051592002506E-2</v>
      </c>
      <c r="I9" s="1186"/>
      <c r="J9" s="1187"/>
      <c r="K9" s="1188"/>
    </row>
    <row r="10" spans="1:11" ht="13.5" customHeight="1">
      <c r="A10" s="1122"/>
      <c r="B10" s="1060" t="s">
        <v>1343</v>
      </c>
      <c r="C10" s="1050">
        <v>2060.3219016990233</v>
      </c>
      <c r="D10" s="1052">
        <v>4.0477082982157964E-2</v>
      </c>
      <c r="E10" s="1050">
        <v>2215.547335913654</v>
      </c>
      <c r="F10" s="1052">
        <v>4.1160501362378053E-2</v>
      </c>
      <c r="G10" s="1050">
        <v>155.2254342146307</v>
      </c>
      <c r="H10" s="1052">
        <v>7.5340379620595033E-2</v>
      </c>
      <c r="I10" s="1186"/>
      <c r="J10" s="1187"/>
      <c r="K10" s="1188"/>
    </row>
    <row r="11" spans="1:11" ht="13.5" customHeight="1">
      <c r="A11" s="1122"/>
      <c r="B11" s="1060" t="s">
        <v>1345</v>
      </c>
      <c r="C11" s="1050">
        <v>1590.0833497798885</v>
      </c>
      <c r="D11" s="1052">
        <v>3.1238776641898943E-2</v>
      </c>
      <c r="E11" s="1050">
        <v>1705.6472745586277</v>
      </c>
      <c r="F11" s="1052">
        <v>3.1687563533484758E-2</v>
      </c>
      <c r="G11" s="1050">
        <v>115.56392477873919</v>
      </c>
      <c r="H11" s="1052">
        <v>7.2677903831101953E-2</v>
      </c>
      <c r="I11" s="1186"/>
      <c r="J11" s="1187"/>
      <c r="K11" s="1188"/>
    </row>
    <row r="12" spans="1:11" ht="13.5" customHeight="1">
      <c r="A12" s="1122"/>
      <c r="B12" s="1060" t="s">
        <v>1344</v>
      </c>
      <c r="C12" s="1050">
        <v>1251.7335831846326</v>
      </c>
      <c r="D12" s="1052">
        <v>2.4591557307786067E-2</v>
      </c>
      <c r="E12" s="1050">
        <v>1255.6710235552171</v>
      </c>
      <c r="F12" s="1052">
        <v>2.3327891956065803E-2</v>
      </c>
      <c r="G12" s="1050">
        <v>3.9374403705844543</v>
      </c>
      <c r="H12" s="1052">
        <v>3.1455897832244036E-3</v>
      </c>
      <c r="I12" s="1186"/>
      <c r="J12" s="1187"/>
      <c r="K12" s="1188"/>
    </row>
    <row r="13" spans="1:11" ht="13.5" customHeight="1">
      <c r="A13" s="1122"/>
      <c r="B13" s="1060" t="s">
        <v>1347</v>
      </c>
      <c r="C13" s="1050">
        <v>1239.4205948369745</v>
      </c>
      <c r="D13" s="1052">
        <v>2.4349656345273606E-2</v>
      </c>
      <c r="E13" s="1050">
        <v>1238.4560713354433</v>
      </c>
      <c r="F13" s="1052">
        <v>2.3008072084556238E-2</v>
      </c>
      <c r="G13" s="1050">
        <v>-0.9645235015311755</v>
      </c>
      <c r="H13" s="1052">
        <v>-7.7820515936968338E-4</v>
      </c>
      <c r="I13" s="1186"/>
      <c r="J13" s="1187"/>
      <c r="K13" s="1188"/>
    </row>
    <row r="14" spans="1:11" ht="13.5" customHeight="1">
      <c r="A14" s="1122"/>
      <c r="B14" s="1060" t="s">
        <v>1348</v>
      </c>
      <c r="C14" s="1050">
        <v>1049.2783754211769</v>
      </c>
      <c r="D14" s="1052">
        <v>2.0614122404019976E-2</v>
      </c>
      <c r="E14" s="1050">
        <v>1179.8354366177018</v>
      </c>
      <c r="F14" s="1052">
        <v>2.1919016267038328E-2</v>
      </c>
      <c r="G14" s="1050">
        <v>130.55706119652496</v>
      </c>
      <c r="H14" s="1052">
        <v>0.12442557118755047</v>
      </c>
      <c r="I14" s="1186"/>
      <c r="J14" s="1187"/>
      <c r="K14" s="1188"/>
    </row>
    <row r="15" spans="1:11" ht="13.5" customHeight="1">
      <c r="A15" s="1122"/>
      <c r="B15" s="1060" t="s">
        <v>1351</v>
      </c>
      <c r="C15" s="1050">
        <v>986.30628889013906</v>
      </c>
      <c r="D15" s="1052">
        <v>1.9376972825609677E-2</v>
      </c>
      <c r="E15" s="1050">
        <v>1052.572606003589</v>
      </c>
      <c r="F15" s="1052">
        <v>1.9554723783658762E-2</v>
      </c>
      <c r="G15" s="1050">
        <v>66.266317113449986</v>
      </c>
      <c r="H15" s="1052">
        <v>6.7186347547289277E-2</v>
      </c>
      <c r="I15" s="1186"/>
      <c r="J15" s="1187"/>
      <c r="K15" s="1188"/>
    </row>
    <row r="16" spans="1:11" ht="13.5" customHeight="1">
      <c r="A16" s="1122"/>
      <c r="B16" s="1060" t="s">
        <v>1346</v>
      </c>
      <c r="C16" s="1050">
        <v>866.33129157442136</v>
      </c>
      <c r="D16" s="1052">
        <v>1.7019944092319099E-2</v>
      </c>
      <c r="E16" s="1050">
        <v>937.32462432829038</v>
      </c>
      <c r="F16" s="1052">
        <v>1.7413643505271824E-2</v>
      </c>
      <c r="G16" s="1050">
        <v>70.993332753869026</v>
      </c>
      <c r="H16" s="1052">
        <v>8.1947095117446092E-2</v>
      </c>
      <c r="I16" s="1186"/>
      <c r="J16" s="1187"/>
      <c r="K16" s="1188"/>
    </row>
    <row r="17" spans="1:11" ht="13.5" customHeight="1">
      <c r="A17" s="1122"/>
      <c r="B17" s="1060" t="s">
        <v>1349</v>
      </c>
      <c r="C17" s="1050">
        <v>754.27918837526772</v>
      </c>
      <c r="D17" s="1052">
        <v>1.4818568532617829E-2</v>
      </c>
      <c r="E17" s="1050">
        <v>756.95643026234416</v>
      </c>
      <c r="F17" s="1052">
        <v>1.4062758070671302E-2</v>
      </c>
      <c r="G17" s="1050">
        <v>2.6772418870764341</v>
      </c>
      <c r="H17" s="1052">
        <v>3.5494044225762955E-3</v>
      </c>
      <c r="I17" s="1186"/>
      <c r="J17" s="1187"/>
      <c r="K17" s="1188"/>
    </row>
    <row r="18" spans="1:11" ht="13.5" customHeight="1">
      <c r="A18" s="1122"/>
      <c r="B18" s="1060" t="s">
        <v>1350</v>
      </c>
      <c r="C18" s="1050">
        <v>608.96081356764148</v>
      </c>
      <c r="D18" s="1052">
        <v>1.1963643818635012E-2</v>
      </c>
      <c r="E18" s="1050">
        <v>748.00810295373333</v>
      </c>
      <c r="F18" s="1052">
        <v>1.3896515791661184E-2</v>
      </c>
      <c r="G18" s="1050">
        <v>139.04728938609185</v>
      </c>
      <c r="H18" s="1052">
        <v>0.22833536458852438</v>
      </c>
      <c r="I18" s="1186"/>
      <c r="J18" s="1187"/>
      <c r="K18" s="1188"/>
    </row>
    <row r="19" spans="1:11" ht="13.5" customHeight="1">
      <c r="A19" s="1122"/>
      <c r="B19" s="1060" t="s">
        <v>1369</v>
      </c>
      <c r="C19" s="1050">
        <v>405.17906106358942</v>
      </c>
      <c r="D19" s="1052">
        <v>7.9601476176025133E-3</v>
      </c>
      <c r="E19" s="1050">
        <v>398.51078519094187</v>
      </c>
      <c r="F19" s="1052">
        <v>7.4035446911405447E-3</v>
      </c>
      <c r="G19" s="1050">
        <v>-6.6682758726475413</v>
      </c>
      <c r="H19" s="1052">
        <v>-1.6457602362628044E-2</v>
      </c>
      <c r="I19" s="1186"/>
      <c r="J19" s="1187"/>
      <c r="K19" s="1188"/>
    </row>
    <row r="20" spans="1:11" ht="13.5" customHeight="1">
      <c r="A20" s="1122"/>
      <c r="B20" s="1060" t="s">
        <v>1370</v>
      </c>
      <c r="C20" s="1050">
        <v>401.71610211521443</v>
      </c>
      <c r="D20" s="1052">
        <v>7.8921143279492845E-3</v>
      </c>
      <c r="E20" s="1050">
        <v>393.37904572483296</v>
      </c>
      <c r="F20" s="1052">
        <v>7.3082070895184878E-3</v>
      </c>
      <c r="G20" s="1050">
        <v>-8.3370563903814627</v>
      </c>
      <c r="H20" s="1052">
        <v>-2.0753602722129241E-2</v>
      </c>
      <c r="I20" s="1186"/>
      <c r="J20" s="1187"/>
      <c r="K20" s="1188"/>
    </row>
    <row r="21" spans="1:11" ht="7.5" customHeight="1">
      <c r="A21" s="1123"/>
      <c r="B21" s="810"/>
      <c r="C21" s="1050"/>
      <c r="D21" s="1052"/>
      <c r="E21" s="1050"/>
      <c r="F21" s="1052"/>
      <c r="G21" s="1050"/>
      <c r="H21" s="1052"/>
      <c r="I21" s="1186"/>
      <c r="J21" s="1187"/>
      <c r="K21" s="1188"/>
    </row>
    <row r="22" spans="1:11" ht="15" customHeight="1">
      <c r="A22" s="1179" t="s">
        <v>1371</v>
      </c>
      <c r="B22" s="1120"/>
      <c r="C22" s="1046">
        <v>3487.7849133104619</v>
      </c>
      <c r="D22" s="1047">
        <v>6.8521020547113232E-2</v>
      </c>
      <c r="E22" s="1046">
        <v>3843.8392068840344</v>
      </c>
      <c r="F22" s="1047">
        <v>7.1410954009911751E-2</v>
      </c>
      <c r="G22" s="1046">
        <v>356.05429357357252</v>
      </c>
      <c r="H22" s="1047">
        <v>0.10208608111548383</v>
      </c>
      <c r="I22" s="1186"/>
      <c r="J22" s="1187"/>
      <c r="K22" s="1188"/>
    </row>
    <row r="23" spans="1:11" ht="13.5" customHeight="1">
      <c r="A23" s="1121"/>
      <c r="B23" s="1060" t="s">
        <v>1355</v>
      </c>
      <c r="C23" s="1057">
        <v>304.24703936436197</v>
      </c>
      <c r="D23" s="1053">
        <v>5.9772371731192566E-3</v>
      </c>
      <c r="E23" s="1057">
        <v>1147.3232392385842</v>
      </c>
      <c r="F23" s="1053">
        <v>2.1315003740280367E-2</v>
      </c>
      <c r="G23" s="1057">
        <v>843.0761998742222</v>
      </c>
      <c r="H23" s="1053">
        <v>2.7710251565162021</v>
      </c>
      <c r="I23" s="1186"/>
      <c r="J23" s="1187"/>
      <c r="K23" s="1188"/>
    </row>
    <row r="24" spans="1:11" ht="13.5" customHeight="1">
      <c r="A24" s="1122"/>
      <c r="B24" s="1060" t="s">
        <v>1354</v>
      </c>
      <c r="C24" s="1050">
        <v>1221.4623085851019</v>
      </c>
      <c r="D24" s="1052">
        <v>2.3996847863145175E-2</v>
      </c>
      <c r="E24" s="1050">
        <v>1075.0813787496868</v>
      </c>
      <c r="F24" s="1052">
        <v>1.9972892403332668E-2</v>
      </c>
      <c r="G24" s="1050">
        <v>-146.38092983541515</v>
      </c>
      <c r="H24" s="1052">
        <v>-0.11984072599422045</v>
      </c>
      <c r="I24" s="1186"/>
      <c r="J24" s="1187"/>
      <c r="K24" s="1188"/>
    </row>
    <row r="25" spans="1:11" ht="13.5" customHeight="1">
      <c r="A25" s="1122"/>
      <c r="B25" s="1060" t="s">
        <v>1356</v>
      </c>
      <c r="C25" s="1050">
        <v>662.59232857661459</v>
      </c>
      <c r="D25" s="1052">
        <v>1.3017288533903479E-2</v>
      </c>
      <c r="E25" s="1050">
        <v>704.30677564000985</v>
      </c>
      <c r="F25" s="1052">
        <v>1.3084631291033957E-2</v>
      </c>
      <c r="G25" s="1050">
        <v>41.714447063395255</v>
      </c>
      <c r="H25" s="1052">
        <v>6.2956429261724955E-2</v>
      </c>
      <c r="I25" s="1186"/>
      <c r="J25" s="1187"/>
      <c r="K25" s="1188"/>
    </row>
    <row r="26" spans="1:11" ht="13.5" customHeight="1">
      <c r="A26" s="1122"/>
      <c r="B26" s="1060" t="s">
        <v>1353</v>
      </c>
      <c r="C26" s="1050">
        <v>609.50059463245793</v>
      </c>
      <c r="D26" s="1052">
        <v>1.1974248357146569E-2</v>
      </c>
      <c r="E26" s="1050">
        <v>570.98862733468661</v>
      </c>
      <c r="F26" s="1052">
        <v>1.0607842943522506E-2</v>
      </c>
      <c r="G26" s="1050">
        <v>-38.511967297771321</v>
      </c>
      <c r="H26" s="1052">
        <v>-6.3186102912655681E-2</v>
      </c>
      <c r="I26" s="1186"/>
      <c r="J26" s="1187"/>
      <c r="K26" s="1188"/>
    </row>
    <row r="27" spans="1:11" ht="7.5" customHeight="1">
      <c r="A27" s="1123"/>
      <c r="B27" s="810"/>
      <c r="C27" s="1124"/>
      <c r="D27" s="1054"/>
      <c r="E27" s="1124"/>
      <c r="F27" s="1054"/>
      <c r="G27" s="1124"/>
      <c r="H27" s="1054"/>
      <c r="I27" s="1186"/>
      <c r="J27" s="1187"/>
      <c r="K27" s="1188"/>
    </row>
    <row r="28" spans="1:11" ht="15" customHeight="1">
      <c r="A28" s="1179" t="s">
        <v>1372</v>
      </c>
      <c r="B28" s="1120"/>
      <c r="C28" s="1046">
        <v>6056.5261443990548</v>
      </c>
      <c r="D28" s="1047">
        <v>0.11898650940335534</v>
      </c>
      <c r="E28" s="1046">
        <v>6703.3019495559429</v>
      </c>
      <c r="F28" s="1047">
        <v>0.1245341340961906</v>
      </c>
      <c r="G28" s="1046">
        <v>646.77580515688805</v>
      </c>
      <c r="H28" s="1047">
        <v>0.10678989733331085</v>
      </c>
      <c r="I28" s="1186"/>
      <c r="J28" s="1187"/>
      <c r="K28" s="1188"/>
    </row>
    <row r="29" spans="1:11" ht="13.5" customHeight="1">
      <c r="A29" s="1122"/>
      <c r="B29" s="1060" t="s">
        <v>1359</v>
      </c>
      <c r="C29" s="1050">
        <v>4358.1325033361809</v>
      </c>
      <c r="D29" s="1052">
        <v>8.5619868836664934E-2</v>
      </c>
      <c r="E29" s="1050">
        <v>4769.4528767837692</v>
      </c>
      <c r="F29" s="1052">
        <v>8.8607031071037831E-2</v>
      </c>
      <c r="G29" s="1050">
        <v>411.32037344758828</v>
      </c>
      <c r="H29" s="1052">
        <v>9.4379960483697928E-2</v>
      </c>
      <c r="I29" s="1186"/>
      <c r="J29" s="1187"/>
      <c r="K29" s="1188"/>
    </row>
    <row r="30" spans="1:11" ht="13.5" customHeight="1">
      <c r="A30" s="1122"/>
      <c r="B30" s="1060" t="s">
        <v>1360</v>
      </c>
      <c r="C30" s="1050">
        <v>1085.802926123436</v>
      </c>
      <c r="D30" s="1052">
        <v>2.1331683707640648E-2</v>
      </c>
      <c r="E30" s="1050">
        <v>1243.1601754753738</v>
      </c>
      <c r="F30" s="1052">
        <v>2.30954650649371E-2</v>
      </c>
      <c r="G30" s="1050">
        <v>157.35724935193775</v>
      </c>
      <c r="H30" s="1052">
        <v>0.14492247678290848</v>
      </c>
      <c r="I30" s="1186"/>
      <c r="J30" s="1187"/>
      <c r="K30" s="1188"/>
    </row>
    <row r="31" spans="1:11" ht="13.5" customHeight="1">
      <c r="A31" s="1122"/>
      <c r="B31" s="1060" t="s">
        <v>1361</v>
      </c>
      <c r="C31" s="1050">
        <v>492.10409647055218</v>
      </c>
      <c r="D31" s="1052">
        <v>9.6678768168568519E-3</v>
      </c>
      <c r="E31" s="1050">
        <v>568.81384527285093</v>
      </c>
      <c r="F31" s="1052">
        <v>1.0567439780580312E-2</v>
      </c>
      <c r="G31" s="1050">
        <v>76.709748802298748</v>
      </c>
      <c r="H31" s="1052">
        <v>0.15588114253157637</v>
      </c>
      <c r="I31" s="1186"/>
      <c r="J31" s="1187"/>
      <c r="K31" s="1188"/>
    </row>
    <row r="32" spans="1:11" ht="7.5" customHeight="1">
      <c r="A32" s="1123"/>
      <c r="B32" s="810"/>
      <c r="C32" s="1124"/>
      <c r="D32" s="1054"/>
      <c r="E32" s="1124"/>
      <c r="F32" s="1054"/>
      <c r="G32" s="1124"/>
      <c r="H32" s="1054"/>
      <c r="I32" s="1186"/>
      <c r="J32" s="1187"/>
      <c r="K32" s="1188"/>
    </row>
    <row r="33" spans="1:11" ht="15" customHeight="1">
      <c r="A33" s="1179" t="s">
        <v>1362</v>
      </c>
      <c r="B33" s="1120"/>
      <c r="C33" s="1046">
        <v>3032.9488437134114</v>
      </c>
      <c r="D33" s="1047">
        <v>5.9585311366340848E-2</v>
      </c>
      <c r="E33" s="1046">
        <v>3918.9407852420709</v>
      </c>
      <c r="F33" s="1047">
        <v>7.2806193266692493E-2</v>
      </c>
      <c r="G33" s="1046">
        <v>885.99194152865948</v>
      </c>
      <c r="H33" s="1047">
        <v>0.29212228335638174</v>
      </c>
      <c r="I33" s="1186"/>
      <c r="J33" s="1187"/>
      <c r="K33" s="1188"/>
    </row>
    <row r="34" spans="1:11" ht="15" customHeight="1">
      <c r="A34" s="1155"/>
      <c r="B34" s="1060" t="s">
        <v>990</v>
      </c>
      <c r="C34" s="1050">
        <v>949.07235751573535</v>
      </c>
      <c r="D34" s="1052">
        <v>1.864547502968231E-2</v>
      </c>
      <c r="E34" s="1050">
        <v>1587.3917436587026</v>
      </c>
      <c r="F34" s="1052">
        <v>2.9490608920141839E-2</v>
      </c>
      <c r="G34" s="1050">
        <v>638.31938614296723</v>
      </c>
      <c r="H34" s="1052">
        <v>0.67257188673560553</v>
      </c>
      <c r="I34" s="1186"/>
      <c r="J34" s="1187"/>
      <c r="K34" s="1188"/>
    </row>
    <row r="35" spans="1:11" ht="13.5">
      <c r="A35" s="1122"/>
      <c r="B35" s="1060" t="s">
        <v>1373</v>
      </c>
      <c r="C35" s="1050">
        <v>547.99653190717004</v>
      </c>
      <c r="D35" s="1052">
        <v>1.0765939573641243E-2</v>
      </c>
      <c r="E35" s="1050">
        <v>650.04648716913061</v>
      </c>
      <c r="F35" s="1052">
        <v>1.2076582109991456E-2</v>
      </c>
      <c r="G35" s="1050">
        <v>102.04995526196058</v>
      </c>
      <c r="H35" s="1052">
        <v>0.18622372464073864</v>
      </c>
      <c r="I35" s="1186"/>
      <c r="J35" s="1187"/>
      <c r="K35" s="1188"/>
    </row>
    <row r="36" spans="1:11" ht="13.5">
      <c r="A36" s="1122"/>
      <c r="B36" s="1060" t="s">
        <v>1374</v>
      </c>
      <c r="C36" s="1050">
        <v>239.04622129735202</v>
      </c>
      <c r="D36" s="1052">
        <v>4.6963019361416719E-3</v>
      </c>
      <c r="E36" s="1050">
        <v>329.0455959873812</v>
      </c>
      <c r="F36" s="1052">
        <v>6.1130184322321949E-3</v>
      </c>
      <c r="G36" s="1050">
        <v>89.999374690029185</v>
      </c>
      <c r="H36" s="1052">
        <v>0.37649360948516331</v>
      </c>
      <c r="I36" s="1186"/>
      <c r="J36" s="1187"/>
      <c r="K36" s="1188"/>
    </row>
    <row r="37" spans="1:11" ht="7.5" customHeight="1">
      <c r="A37" s="1123"/>
      <c r="B37" s="810"/>
      <c r="C37" s="1050"/>
      <c r="D37" s="1052"/>
      <c r="E37" s="1050"/>
      <c r="F37" s="1052"/>
      <c r="G37" s="1050"/>
      <c r="H37" s="1052"/>
      <c r="I37" s="1186"/>
      <c r="J37" s="1187"/>
      <c r="K37" s="1188"/>
    </row>
    <row r="38" spans="1:11" ht="15" customHeight="1">
      <c r="A38" s="1179" t="s">
        <v>1363</v>
      </c>
      <c r="B38" s="1120"/>
      <c r="C38" s="1046">
        <v>12469.844663902284</v>
      </c>
      <c r="D38" s="1047">
        <v>0.24498256161775564</v>
      </c>
      <c r="E38" s="1046">
        <v>12797.457883865165</v>
      </c>
      <c r="F38" s="1047">
        <v>0.23775153621196957</v>
      </c>
      <c r="G38" s="1046">
        <v>327.61321996288098</v>
      </c>
      <c r="H38" s="1047">
        <v>2.6272437932707855E-2</v>
      </c>
      <c r="I38" s="1186"/>
      <c r="J38" s="1187"/>
      <c r="K38" s="1188"/>
    </row>
    <row r="39" spans="1:11" ht="15" customHeight="1">
      <c r="A39" s="1122"/>
      <c r="B39" s="253" t="s">
        <v>1364</v>
      </c>
      <c r="C39" s="1050">
        <v>5206.6624742436725</v>
      </c>
      <c r="D39" s="1052">
        <v>0.10229008819265369</v>
      </c>
      <c r="E39" s="1050">
        <v>6408.6638879657257</v>
      </c>
      <c r="F39" s="1052">
        <v>0.11906033981569449</v>
      </c>
      <c r="G39" s="1050">
        <v>1202.0014137220533</v>
      </c>
      <c r="H39" s="1052">
        <v>0.23085833192916116</v>
      </c>
      <c r="I39" s="1186"/>
      <c r="J39" s="1189"/>
      <c r="K39" s="1188"/>
    </row>
    <row r="40" spans="1:11" ht="15" customHeight="1">
      <c r="A40" s="1122"/>
      <c r="B40" s="253" t="s">
        <v>1375</v>
      </c>
      <c r="C40" s="1050">
        <v>1490.428205927918</v>
      </c>
      <c r="D40" s="1052">
        <v>2.9280951738922031E-2</v>
      </c>
      <c r="E40" s="1050">
        <v>1280.368084138192</v>
      </c>
      <c r="F40" s="1052">
        <v>2.3786714649354397E-2</v>
      </c>
      <c r="G40" s="1050">
        <v>-210.06012178972605</v>
      </c>
      <c r="H40" s="1052">
        <v>-0.14093944341246936</v>
      </c>
      <c r="I40" s="1186"/>
      <c r="J40" s="1189"/>
      <c r="K40" s="1188"/>
    </row>
    <row r="41" spans="1:11" ht="13.5">
      <c r="A41" s="1122"/>
      <c r="B41" s="1060" t="s">
        <v>1376</v>
      </c>
      <c r="C41" s="1050">
        <v>494.97978096255815</v>
      </c>
      <c r="D41" s="1052">
        <v>9.7243725128534058E-3</v>
      </c>
      <c r="E41" s="1050">
        <v>581.3267201137113</v>
      </c>
      <c r="F41" s="1052">
        <v>1.0799904324932783E-2</v>
      </c>
      <c r="G41" s="1050">
        <v>86.346939151153151</v>
      </c>
      <c r="H41" s="1052">
        <v>0.17444538640192397</v>
      </c>
      <c r="I41" s="1186"/>
      <c r="J41" s="1187"/>
      <c r="K41" s="1188"/>
    </row>
    <row r="42" spans="1:11" ht="7.5" customHeight="1">
      <c r="A42" s="1123"/>
      <c r="B42" s="810"/>
      <c r="C42" s="1124"/>
      <c r="D42" s="1054"/>
      <c r="E42" s="1124"/>
      <c r="F42" s="1054"/>
      <c r="G42" s="1124"/>
      <c r="H42" s="1054"/>
      <c r="I42" s="1186"/>
      <c r="J42" s="1187"/>
      <c r="K42" s="1188"/>
    </row>
    <row r="43" spans="1:11" ht="15" customHeight="1">
      <c r="A43" s="2268" t="s">
        <v>921</v>
      </c>
      <c r="B43" s="2269"/>
      <c r="C43" s="1046">
        <v>2281.3845139915024</v>
      </c>
      <c r="D43" s="1047">
        <v>4.4820078945379267E-2</v>
      </c>
      <c r="E43" s="1046">
        <v>1914.8567303906784</v>
      </c>
      <c r="F43" s="1047">
        <v>3.5574262748713392E-2</v>
      </c>
      <c r="G43" s="1046">
        <v>-366.52778360082402</v>
      </c>
      <c r="H43" s="1047">
        <v>-0.16066024002220838</v>
      </c>
      <c r="I43" s="1186"/>
      <c r="J43" s="1187"/>
      <c r="K43" s="1188"/>
    </row>
    <row r="44" spans="1:11" ht="7.5" customHeight="1">
      <c r="A44" s="1123"/>
      <c r="B44" s="810"/>
      <c r="C44" s="1124"/>
      <c r="D44" s="1054"/>
      <c r="E44" s="1124"/>
      <c r="F44" s="1054"/>
      <c r="G44" s="1124"/>
      <c r="H44" s="1054"/>
      <c r="I44" s="1186"/>
      <c r="J44" s="1187"/>
      <c r="K44" s="1188"/>
    </row>
    <row r="45" spans="1:11" ht="15" customHeight="1">
      <c r="A45" s="1180" t="s">
        <v>1285</v>
      </c>
      <c r="B45" s="1133"/>
      <c r="C45" s="1061">
        <v>50900.948139153203</v>
      </c>
      <c r="D45" s="1062">
        <v>1</v>
      </c>
      <c r="E45" s="1061">
        <v>53827.025001661706</v>
      </c>
      <c r="F45" s="1062">
        <v>1</v>
      </c>
      <c r="G45" s="1061">
        <v>2926.0768625085038</v>
      </c>
      <c r="H45" s="1062">
        <v>5.7485704480576355E-2</v>
      </c>
      <c r="I45" s="1186"/>
      <c r="J45" s="1187"/>
      <c r="K45" s="1188"/>
    </row>
    <row r="46" spans="1:11" ht="6" customHeight="1">
      <c r="A46" s="1190"/>
      <c r="B46" s="1190"/>
      <c r="C46" s="1191"/>
      <c r="D46" s="1192"/>
      <c r="E46" s="1191"/>
      <c r="F46" s="1192"/>
      <c r="G46" s="1191"/>
      <c r="H46" s="1192"/>
      <c r="I46" s="1186"/>
    </row>
    <row r="47" spans="1:11" s="306" customFormat="1" ht="12.75" customHeight="1">
      <c r="A47" s="2258" t="s">
        <v>1288</v>
      </c>
      <c r="B47" s="2258"/>
      <c r="C47" s="2258"/>
      <c r="D47" s="2258"/>
      <c r="E47" s="2258"/>
      <c r="F47" s="2258"/>
      <c r="G47" s="2258"/>
      <c r="H47" s="2258"/>
    </row>
    <row r="48" spans="1:11" s="306" customFormat="1" ht="12.75" customHeight="1">
      <c r="A48" s="2258"/>
      <c r="B48" s="2258"/>
      <c r="C48" s="2258"/>
      <c r="D48" s="2258"/>
      <c r="E48" s="2258"/>
      <c r="F48" s="2258"/>
      <c r="G48" s="2258"/>
      <c r="H48" s="2258"/>
    </row>
    <row r="49" spans="1:9" s="306" customFormat="1" ht="12.75" customHeight="1">
      <c r="A49" s="1135" t="s">
        <v>1377</v>
      </c>
      <c r="B49" s="281"/>
      <c r="C49" s="1193"/>
      <c r="D49" s="1193"/>
      <c r="E49" s="1193"/>
      <c r="F49" s="1193"/>
      <c r="G49" s="1193"/>
      <c r="H49" s="1193"/>
      <c r="I49" s="1194"/>
    </row>
    <row r="50" spans="1:9" s="306" customFormat="1" ht="12.75" customHeight="1">
      <c r="A50" s="2258" t="s">
        <v>1378</v>
      </c>
      <c r="B50" s="2267"/>
      <c r="C50" s="2267"/>
      <c r="D50" s="2267"/>
      <c r="E50" s="2267"/>
      <c r="F50" s="2267"/>
      <c r="G50" s="2267"/>
      <c r="H50" s="2267"/>
      <c r="I50" s="1186"/>
    </row>
    <row r="51" spans="1:9" s="306" customFormat="1" ht="12.75" customHeight="1">
      <c r="A51" s="2267"/>
      <c r="B51" s="2267"/>
      <c r="C51" s="2267"/>
      <c r="D51" s="2267"/>
      <c r="E51" s="2267"/>
      <c r="F51" s="2267"/>
      <c r="G51" s="2267"/>
      <c r="H51" s="2267"/>
      <c r="I51" s="1186"/>
    </row>
    <row r="52" spans="1:9" s="306" customFormat="1" ht="12.75" customHeight="1">
      <c r="A52" s="1135" t="s">
        <v>1379</v>
      </c>
      <c r="B52" s="281"/>
      <c r="C52" s="1195"/>
      <c r="D52" s="1196"/>
      <c r="E52" s="1195"/>
      <c r="F52" s="1196"/>
      <c r="G52" s="1195"/>
      <c r="H52" s="1196"/>
      <c r="I52" s="1186"/>
    </row>
    <row r="53" spans="1:9" s="306" customFormat="1" ht="6" customHeight="1">
      <c r="A53" s="1185"/>
      <c r="B53" s="1185"/>
      <c r="C53" s="1195"/>
      <c r="D53" s="1196"/>
      <c r="E53" s="1195"/>
      <c r="F53" s="1196"/>
      <c r="G53" s="1195"/>
      <c r="H53" s="1196"/>
      <c r="I53" s="1186"/>
    </row>
    <row r="54" spans="1:9" s="306" customFormat="1" ht="12.75" customHeight="1">
      <c r="A54" s="1197" t="s">
        <v>1336</v>
      </c>
      <c r="B54" s="280"/>
      <c r="C54" s="1195"/>
      <c r="D54" s="1196"/>
      <c r="E54" s="1195"/>
      <c r="F54" s="1196"/>
      <c r="G54" s="1195"/>
      <c r="H54" s="1196"/>
      <c r="I54" s="1186"/>
    </row>
    <row r="55" spans="1:9">
      <c r="A55" s="331"/>
      <c r="B55" s="331"/>
      <c r="C55" s="331"/>
      <c r="D55" s="331"/>
      <c r="E55" s="331"/>
      <c r="F55" s="331"/>
      <c r="G55" s="331"/>
      <c r="H55" s="331"/>
      <c r="I55" s="331"/>
    </row>
    <row r="56" spans="1:9">
      <c r="A56" s="331"/>
      <c r="B56" s="331"/>
      <c r="C56" s="331"/>
      <c r="D56" s="331"/>
      <c r="E56" s="331"/>
      <c r="F56" s="331"/>
      <c r="G56" s="331"/>
      <c r="H56" s="331"/>
      <c r="I56" s="331"/>
    </row>
    <row r="57" spans="1:9">
      <c r="A57" s="331"/>
      <c r="B57" s="331"/>
      <c r="C57" s="331"/>
      <c r="D57" s="331"/>
      <c r="E57" s="331"/>
      <c r="F57" s="331"/>
      <c r="G57" s="331"/>
      <c r="H57" s="331"/>
      <c r="I57" s="331"/>
    </row>
    <row r="58" spans="1:9">
      <c r="A58" s="331"/>
      <c r="B58" s="331"/>
      <c r="C58" s="331"/>
      <c r="D58" s="331"/>
      <c r="E58" s="331"/>
      <c r="F58" s="331"/>
      <c r="G58" s="331"/>
      <c r="H58" s="331"/>
      <c r="I58" s="331"/>
    </row>
    <row r="59" spans="1:9">
      <c r="A59" s="331"/>
      <c r="B59" s="331"/>
      <c r="C59" s="331"/>
      <c r="D59" s="331"/>
      <c r="E59" s="331"/>
      <c r="F59" s="331"/>
      <c r="G59" s="331"/>
      <c r="H59" s="331"/>
      <c r="I59" s="331"/>
    </row>
    <row r="60" spans="1:9">
      <c r="A60" s="331"/>
      <c r="B60" s="331"/>
      <c r="C60" s="331"/>
      <c r="D60" s="331"/>
      <c r="E60" s="331"/>
      <c r="F60" s="331"/>
      <c r="G60" s="331"/>
      <c r="H60" s="331"/>
      <c r="I60" s="331"/>
    </row>
    <row r="61" spans="1:9">
      <c r="A61" s="331"/>
      <c r="B61" s="331"/>
      <c r="C61" s="331"/>
      <c r="D61" s="331"/>
      <c r="E61" s="331"/>
      <c r="F61" s="331"/>
      <c r="G61" s="331"/>
      <c r="H61" s="331"/>
      <c r="I61" s="331"/>
    </row>
    <row r="62" spans="1:9">
      <c r="A62" s="331"/>
      <c r="B62" s="331"/>
      <c r="C62" s="331"/>
      <c r="D62" s="331"/>
      <c r="E62" s="331"/>
      <c r="F62" s="331"/>
      <c r="G62" s="331"/>
      <c r="H62" s="331"/>
      <c r="I62" s="331"/>
    </row>
    <row r="63" spans="1:9">
      <c r="A63" s="331"/>
      <c r="B63" s="331"/>
      <c r="C63" s="331"/>
      <c r="D63" s="331"/>
      <c r="E63" s="331"/>
      <c r="F63" s="331"/>
      <c r="G63" s="331"/>
      <c r="H63" s="331"/>
      <c r="I63" s="331"/>
    </row>
    <row r="64" spans="1:9">
      <c r="A64" s="331"/>
      <c r="B64" s="331"/>
      <c r="C64" s="331"/>
      <c r="D64" s="331"/>
      <c r="E64" s="331"/>
      <c r="F64" s="331"/>
      <c r="G64" s="331"/>
      <c r="H64" s="331"/>
      <c r="I64" s="331"/>
    </row>
    <row r="65" spans="1:9">
      <c r="A65" s="331"/>
      <c r="B65" s="331"/>
      <c r="C65" s="331"/>
      <c r="D65" s="331"/>
      <c r="E65" s="331"/>
      <c r="F65" s="331"/>
      <c r="G65" s="331"/>
      <c r="H65" s="331"/>
      <c r="I65" s="331"/>
    </row>
    <row r="66" spans="1:9">
      <c r="A66" s="331"/>
      <c r="B66" s="331"/>
      <c r="C66" s="331"/>
      <c r="D66" s="331"/>
      <c r="E66" s="331"/>
      <c r="F66" s="331"/>
      <c r="G66" s="331"/>
      <c r="H66" s="331"/>
      <c r="I66" s="331"/>
    </row>
    <row r="67" spans="1:9">
      <c r="A67" s="331"/>
      <c r="B67" s="331"/>
      <c r="C67" s="331"/>
      <c r="D67" s="331"/>
      <c r="E67" s="331"/>
      <c r="F67" s="331"/>
      <c r="G67" s="331"/>
      <c r="H67" s="331"/>
      <c r="I67" s="331"/>
    </row>
    <row r="68" spans="1:9">
      <c r="A68" s="331"/>
      <c r="B68" s="331"/>
      <c r="C68" s="331"/>
      <c r="D68" s="331"/>
      <c r="E68" s="331"/>
      <c r="F68" s="331"/>
      <c r="G68" s="331"/>
      <c r="H68" s="331"/>
      <c r="I68" s="331"/>
    </row>
    <row r="69" spans="1:9">
      <c r="A69" s="331"/>
      <c r="B69" s="331"/>
      <c r="C69" s="331"/>
      <c r="D69" s="331"/>
      <c r="E69" s="331"/>
      <c r="F69" s="331"/>
      <c r="G69" s="331"/>
      <c r="H69" s="331"/>
      <c r="I69" s="331"/>
    </row>
    <row r="70" spans="1:9">
      <c r="A70" s="331"/>
      <c r="B70" s="331"/>
      <c r="C70" s="331"/>
      <c r="D70" s="331"/>
      <c r="E70" s="331"/>
      <c r="F70" s="331"/>
      <c r="G70" s="331"/>
      <c r="H70" s="331"/>
      <c r="I70" s="331"/>
    </row>
    <row r="71" spans="1:9">
      <c r="A71" s="331"/>
      <c r="B71" s="331"/>
      <c r="C71" s="331"/>
      <c r="D71" s="331"/>
      <c r="E71" s="331"/>
      <c r="F71" s="331"/>
      <c r="G71" s="331"/>
      <c r="H71" s="331"/>
      <c r="I71" s="331"/>
    </row>
    <row r="72" spans="1:9">
      <c r="A72" s="331"/>
      <c r="B72" s="331"/>
      <c r="C72" s="331"/>
      <c r="D72" s="331"/>
      <c r="E72" s="331"/>
      <c r="F72" s="331"/>
      <c r="G72" s="331"/>
      <c r="H72" s="331"/>
      <c r="I72" s="331"/>
    </row>
    <row r="73" spans="1:9">
      <c r="A73" s="331"/>
      <c r="B73" s="331"/>
      <c r="C73" s="331"/>
      <c r="D73" s="331"/>
      <c r="E73" s="331"/>
      <c r="F73" s="331"/>
      <c r="G73" s="331"/>
      <c r="H73" s="331"/>
      <c r="I73" s="331"/>
    </row>
    <row r="74" spans="1:9">
      <c r="A74" s="331"/>
      <c r="B74" s="331"/>
      <c r="C74" s="331"/>
      <c r="D74" s="331"/>
      <c r="E74" s="331"/>
      <c r="F74" s="331"/>
      <c r="G74" s="331"/>
      <c r="H74" s="331"/>
      <c r="I74" s="331"/>
    </row>
  </sheetData>
  <mergeCells count="8">
    <mergeCell ref="A47:H48"/>
    <mergeCell ref="A50:H51"/>
    <mergeCell ref="A3:B5"/>
    <mergeCell ref="C3:F3"/>
    <mergeCell ref="G3:H4"/>
    <mergeCell ref="C4:D4"/>
    <mergeCell ref="E4:F4"/>
    <mergeCell ref="A43:B43"/>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295561-9455-4C74-AA59-C9B8B8840A78}">
  <dimension ref="A1:J116"/>
  <sheetViews>
    <sheetView view="pageBreakPreview" zoomScaleNormal="100" zoomScaleSheetLayoutView="100" workbookViewId="0">
      <selection activeCell="A2" sqref="A2"/>
    </sheetView>
  </sheetViews>
  <sheetFormatPr defaultRowHeight="13.5"/>
  <cols>
    <col min="1" max="1" width="50.7109375" style="1252" customWidth="1"/>
    <col min="2" max="9" width="10.7109375" style="1032" customWidth="1"/>
    <col min="10" max="256" width="9.140625" style="1204"/>
    <col min="257" max="257" width="50.7109375" style="1204" customWidth="1"/>
    <col min="258" max="265" width="10.7109375" style="1204" customWidth="1"/>
    <col min="266" max="512" width="9.140625" style="1204"/>
    <col min="513" max="513" width="50.7109375" style="1204" customWidth="1"/>
    <col min="514" max="521" width="10.7109375" style="1204" customWidth="1"/>
    <col min="522" max="768" width="9.140625" style="1204"/>
    <col min="769" max="769" width="50.7109375" style="1204" customWidth="1"/>
    <col min="770" max="777" width="10.7109375" style="1204" customWidth="1"/>
    <col min="778" max="1024" width="9.140625" style="1204"/>
    <col min="1025" max="1025" width="50.7109375" style="1204" customWidth="1"/>
    <col min="1026" max="1033" width="10.7109375" style="1204" customWidth="1"/>
    <col min="1034" max="1280" width="9.140625" style="1204"/>
    <col min="1281" max="1281" width="50.7109375" style="1204" customWidth="1"/>
    <col min="1282" max="1289" width="10.7109375" style="1204" customWidth="1"/>
    <col min="1290" max="1536" width="9.140625" style="1204"/>
    <col min="1537" max="1537" width="50.7109375" style="1204" customWidth="1"/>
    <col min="1538" max="1545" width="10.7109375" style="1204" customWidth="1"/>
    <col min="1546" max="1792" width="9.140625" style="1204"/>
    <col min="1793" max="1793" width="50.7109375" style="1204" customWidth="1"/>
    <col min="1794" max="1801" width="10.7109375" style="1204" customWidth="1"/>
    <col min="1802" max="2048" width="9.140625" style="1204"/>
    <col min="2049" max="2049" width="50.7109375" style="1204" customWidth="1"/>
    <col min="2050" max="2057" width="10.7109375" style="1204" customWidth="1"/>
    <col min="2058" max="2304" width="9.140625" style="1204"/>
    <col min="2305" max="2305" width="50.7109375" style="1204" customWidth="1"/>
    <col min="2306" max="2313" width="10.7109375" style="1204" customWidth="1"/>
    <col min="2314" max="2560" width="9.140625" style="1204"/>
    <col min="2561" max="2561" width="50.7109375" style="1204" customWidth="1"/>
    <col min="2562" max="2569" width="10.7109375" style="1204" customWidth="1"/>
    <col min="2570" max="2816" width="9.140625" style="1204"/>
    <col min="2817" max="2817" width="50.7109375" style="1204" customWidth="1"/>
    <col min="2818" max="2825" width="10.7109375" style="1204" customWidth="1"/>
    <col min="2826" max="3072" width="9.140625" style="1204"/>
    <col min="3073" max="3073" width="50.7109375" style="1204" customWidth="1"/>
    <col min="3074" max="3081" width="10.7109375" style="1204" customWidth="1"/>
    <col min="3082" max="3328" width="9.140625" style="1204"/>
    <col min="3329" max="3329" width="50.7109375" style="1204" customWidth="1"/>
    <col min="3330" max="3337" width="10.7109375" style="1204" customWidth="1"/>
    <col min="3338" max="3584" width="9.140625" style="1204"/>
    <col min="3585" max="3585" width="50.7109375" style="1204" customWidth="1"/>
    <col min="3586" max="3593" width="10.7109375" style="1204" customWidth="1"/>
    <col min="3594" max="3840" width="9.140625" style="1204"/>
    <col min="3841" max="3841" width="50.7109375" style="1204" customWidth="1"/>
    <col min="3842" max="3849" width="10.7109375" style="1204" customWidth="1"/>
    <col min="3850" max="4096" width="9.140625" style="1204"/>
    <col min="4097" max="4097" width="50.7109375" style="1204" customWidth="1"/>
    <col min="4098" max="4105" width="10.7109375" style="1204" customWidth="1"/>
    <col min="4106" max="4352" width="9.140625" style="1204"/>
    <col min="4353" max="4353" width="50.7109375" style="1204" customWidth="1"/>
    <col min="4354" max="4361" width="10.7109375" style="1204" customWidth="1"/>
    <col min="4362" max="4608" width="9.140625" style="1204"/>
    <col min="4609" max="4609" width="50.7109375" style="1204" customWidth="1"/>
    <col min="4610" max="4617" width="10.7109375" style="1204" customWidth="1"/>
    <col min="4618" max="4864" width="9.140625" style="1204"/>
    <col min="4865" max="4865" width="50.7109375" style="1204" customWidth="1"/>
    <col min="4866" max="4873" width="10.7109375" style="1204" customWidth="1"/>
    <col min="4874" max="5120" width="9.140625" style="1204"/>
    <col min="5121" max="5121" width="50.7109375" style="1204" customWidth="1"/>
    <col min="5122" max="5129" width="10.7109375" style="1204" customWidth="1"/>
    <col min="5130" max="5376" width="9.140625" style="1204"/>
    <col min="5377" max="5377" width="50.7109375" style="1204" customWidth="1"/>
    <col min="5378" max="5385" width="10.7109375" style="1204" customWidth="1"/>
    <col min="5386" max="5632" width="9.140625" style="1204"/>
    <col min="5633" max="5633" width="50.7109375" style="1204" customWidth="1"/>
    <col min="5634" max="5641" width="10.7109375" style="1204" customWidth="1"/>
    <col min="5642" max="5888" width="9.140625" style="1204"/>
    <col min="5889" max="5889" width="50.7109375" style="1204" customWidth="1"/>
    <col min="5890" max="5897" width="10.7109375" style="1204" customWidth="1"/>
    <col min="5898" max="6144" width="9.140625" style="1204"/>
    <col min="6145" max="6145" width="50.7109375" style="1204" customWidth="1"/>
    <col min="6146" max="6153" width="10.7109375" style="1204" customWidth="1"/>
    <col min="6154" max="6400" width="9.140625" style="1204"/>
    <col min="6401" max="6401" width="50.7109375" style="1204" customWidth="1"/>
    <col min="6402" max="6409" width="10.7109375" style="1204" customWidth="1"/>
    <col min="6410" max="6656" width="9.140625" style="1204"/>
    <col min="6657" max="6657" width="50.7109375" style="1204" customWidth="1"/>
    <col min="6658" max="6665" width="10.7109375" style="1204" customWidth="1"/>
    <col min="6666" max="6912" width="9.140625" style="1204"/>
    <col min="6913" max="6913" width="50.7109375" style="1204" customWidth="1"/>
    <col min="6914" max="6921" width="10.7109375" style="1204" customWidth="1"/>
    <col min="6922" max="7168" width="9.140625" style="1204"/>
    <col min="7169" max="7169" width="50.7109375" style="1204" customWidth="1"/>
    <col min="7170" max="7177" width="10.7109375" style="1204" customWidth="1"/>
    <col min="7178" max="7424" width="9.140625" style="1204"/>
    <col min="7425" max="7425" width="50.7109375" style="1204" customWidth="1"/>
    <col min="7426" max="7433" width="10.7109375" style="1204" customWidth="1"/>
    <col min="7434" max="7680" width="9.140625" style="1204"/>
    <col min="7681" max="7681" width="50.7109375" style="1204" customWidth="1"/>
    <col min="7682" max="7689" width="10.7109375" style="1204" customWidth="1"/>
    <col min="7690" max="7936" width="9.140625" style="1204"/>
    <col min="7937" max="7937" width="50.7109375" style="1204" customWidth="1"/>
    <col min="7938" max="7945" width="10.7109375" style="1204" customWidth="1"/>
    <col min="7946" max="8192" width="9.140625" style="1204"/>
    <col min="8193" max="8193" width="50.7109375" style="1204" customWidth="1"/>
    <col min="8194" max="8201" width="10.7109375" style="1204" customWidth="1"/>
    <col min="8202" max="8448" width="9.140625" style="1204"/>
    <col min="8449" max="8449" width="50.7109375" style="1204" customWidth="1"/>
    <col min="8450" max="8457" width="10.7109375" style="1204" customWidth="1"/>
    <col min="8458" max="8704" width="9.140625" style="1204"/>
    <col min="8705" max="8705" width="50.7109375" style="1204" customWidth="1"/>
    <col min="8706" max="8713" width="10.7109375" style="1204" customWidth="1"/>
    <col min="8714" max="8960" width="9.140625" style="1204"/>
    <col min="8961" max="8961" width="50.7109375" style="1204" customWidth="1"/>
    <col min="8962" max="8969" width="10.7109375" style="1204" customWidth="1"/>
    <col min="8970" max="9216" width="9.140625" style="1204"/>
    <col min="9217" max="9217" width="50.7109375" style="1204" customWidth="1"/>
    <col min="9218" max="9225" width="10.7109375" style="1204" customWidth="1"/>
    <col min="9226" max="9472" width="9.140625" style="1204"/>
    <col min="9473" max="9473" width="50.7109375" style="1204" customWidth="1"/>
    <col min="9474" max="9481" width="10.7109375" style="1204" customWidth="1"/>
    <col min="9482" max="9728" width="9.140625" style="1204"/>
    <col min="9729" max="9729" width="50.7109375" style="1204" customWidth="1"/>
    <col min="9730" max="9737" width="10.7109375" style="1204" customWidth="1"/>
    <col min="9738" max="9984" width="9.140625" style="1204"/>
    <col min="9985" max="9985" width="50.7109375" style="1204" customWidth="1"/>
    <col min="9986" max="9993" width="10.7109375" style="1204" customWidth="1"/>
    <col min="9994" max="10240" width="9.140625" style="1204"/>
    <col min="10241" max="10241" width="50.7109375" style="1204" customWidth="1"/>
    <col min="10242" max="10249" width="10.7109375" style="1204" customWidth="1"/>
    <col min="10250" max="10496" width="9.140625" style="1204"/>
    <col min="10497" max="10497" width="50.7109375" style="1204" customWidth="1"/>
    <col min="10498" max="10505" width="10.7109375" style="1204" customWidth="1"/>
    <col min="10506" max="10752" width="9.140625" style="1204"/>
    <col min="10753" max="10753" width="50.7109375" style="1204" customWidth="1"/>
    <col min="10754" max="10761" width="10.7109375" style="1204" customWidth="1"/>
    <col min="10762" max="11008" width="9.140625" style="1204"/>
    <col min="11009" max="11009" width="50.7109375" style="1204" customWidth="1"/>
    <col min="11010" max="11017" width="10.7109375" style="1204" customWidth="1"/>
    <col min="11018" max="11264" width="9.140625" style="1204"/>
    <col min="11265" max="11265" width="50.7109375" style="1204" customWidth="1"/>
    <col min="11266" max="11273" width="10.7109375" style="1204" customWidth="1"/>
    <col min="11274" max="11520" width="9.140625" style="1204"/>
    <col min="11521" max="11521" width="50.7109375" style="1204" customWidth="1"/>
    <col min="11522" max="11529" width="10.7109375" style="1204" customWidth="1"/>
    <col min="11530" max="11776" width="9.140625" style="1204"/>
    <col min="11777" max="11777" width="50.7109375" style="1204" customWidth="1"/>
    <col min="11778" max="11785" width="10.7109375" style="1204" customWidth="1"/>
    <col min="11786" max="12032" width="9.140625" style="1204"/>
    <col min="12033" max="12033" width="50.7109375" style="1204" customWidth="1"/>
    <col min="12034" max="12041" width="10.7109375" style="1204" customWidth="1"/>
    <col min="12042" max="12288" width="9.140625" style="1204"/>
    <col min="12289" max="12289" width="50.7109375" style="1204" customWidth="1"/>
    <col min="12290" max="12297" width="10.7109375" style="1204" customWidth="1"/>
    <col min="12298" max="12544" width="9.140625" style="1204"/>
    <col min="12545" max="12545" width="50.7109375" style="1204" customWidth="1"/>
    <col min="12546" max="12553" width="10.7109375" style="1204" customWidth="1"/>
    <col min="12554" max="12800" width="9.140625" style="1204"/>
    <col min="12801" max="12801" width="50.7109375" style="1204" customWidth="1"/>
    <col min="12802" max="12809" width="10.7109375" style="1204" customWidth="1"/>
    <col min="12810" max="13056" width="9.140625" style="1204"/>
    <col min="13057" max="13057" width="50.7109375" style="1204" customWidth="1"/>
    <col min="13058" max="13065" width="10.7109375" style="1204" customWidth="1"/>
    <col min="13066" max="13312" width="9.140625" style="1204"/>
    <col min="13313" max="13313" width="50.7109375" style="1204" customWidth="1"/>
    <col min="13314" max="13321" width="10.7109375" style="1204" customWidth="1"/>
    <col min="13322" max="13568" width="9.140625" style="1204"/>
    <col min="13569" max="13569" width="50.7109375" style="1204" customWidth="1"/>
    <col min="13570" max="13577" width="10.7109375" style="1204" customWidth="1"/>
    <col min="13578" max="13824" width="9.140625" style="1204"/>
    <col min="13825" max="13825" width="50.7109375" style="1204" customWidth="1"/>
    <col min="13826" max="13833" width="10.7109375" style="1204" customWidth="1"/>
    <col min="13834" max="14080" width="9.140625" style="1204"/>
    <col min="14081" max="14081" width="50.7109375" style="1204" customWidth="1"/>
    <col min="14082" max="14089" width="10.7109375" style="1204" customWidth="1"/>
    <col min="14090" max="14336" width="9.140625" style="1204"/>
    <col min="14337" max="14337" width="50.7109375" style="1204" customWidth="1"/>
    <col min="14338" max="14345" width="10.7109375" style="1204" customWidth="1"/>
    <col min="14346" max="14592" width="9.140625" style="1204"/>
    <col min="14593" max="14593" width="50.7109375" style="1204" customWidth="1"/>
    <col min="14594" max="14601" width="10.7109375" style="1204" customWidth="1"/>
    <col min="14602" max="14848" width="9.140625" style="1204"/>
    <col min="14849" max="14849" width="50.7109375" style="1204" customWidth="1"/>
    <col min="14850" max="14857" width="10.7109375" style="1204" customWidth="1"/>
    <col min="14858" max="15104" width="9.140625" style="1204"/>
    <col min="15105" max="15105" width="50.7109375" style="1204" customWidth="1"/>
    <col min="15106" max="15113" width="10.7109375" style="1204" customWidth="1"/>
    <col min="15114" max="15360" width="9.140625" style="1204"/>
    <col min="15361" max="15361" width="50.7109375" style="1204" customWidth="1"/>
    <col min="15362" max="15369" width="10.7109375" style="1204" customWidth="1"/>
    <col min="15370" max="15616" width="9.140625" style="1204"/>
    <col min="15617" max="15617" width="50.7109375" style="1204" customWidth="1"/>
    <col min="15618" max="15625" width="10.7109375" style="1204" customWidth="1"/>
    <col min="15626" max="15872" width="9.140625" style="1204"/>
    <col min="15873" max="15873" width="50.7109375" style="1204" customWidth="1"/>
    <col min="15874" max="15881" width="10.7109375" style="1204" customWidth="1"/>
    <col min="15882" max="16128" width="9.140625" style="1204"/>
    <col min="16129" max="16129" width="50.7109375" style="1204" customWidth="1"/>
    <col min="16130" max="16137" width="10.7109375" style="1204" customWidth="1"/>
    <col min="16138" max="16384" width="9.140625" style="1204"/>
  </cols>
  <sheetData>
    <row r="1" spans="1:10" s="1200" customFormat="1" ht="24.95" customHeight="1">
      <c r="A1" s="1198" t="s">
        <v>1380</v>
      </c>
      <c r="B1" s="1199"/>
      <c r="C1" s="1199"/>
      <c r="D1" s="1199"/>
      <c r="E1" s="1199"/>
      <c r="F1" s="1199"/>
      <c r="G1" s="1199"/>
      <c r="H1" s="1199"/>
      <c r="I1" s="924"/>
    </row>
    <row r="2" spans="1:10" ht="11.25" customHeight="1">
      <c r="A2" s="1201"/>
      <c r="B2" s="1202"/>
      <c r="C2" s="1202"/>
      <c r="D2" s="1202"/>
      <c r="E2" s="1202"/>
      <c r="F2" s="1202"/>
      <c r="G2" s="1202"/>
      <c r="H2" s="1202"/>
      <c r="I2" s="1203" t="s">
        <v>1091</v>
      </c>
    </row>
    <row r="3" spans="1:10" s="1207" customFormat="1" ht="19.5" customHeight="1">
      <c r="A3" s="1205"/>
      <c r="B3" s="1206">
        <v>45382</v>
      </c>
      <c r="C3" s="1206">
        <v>45473</v>
      </c>
      <c r="D3" s="1206">
        <v>45565</v>
      </c>
      <c r="E3" s="1206">
        <v>45657</v>
      </c>
      <c r="F3" s="1206">
        <v>45747</v>
      </c>
      <c r="G3" s="1206">
        <v>45838</v>
      </c>
      <c r="H3" s="1206">
        <v>45930</v>
      </c>
      <c r="I3" s="1206">
        <v>46022</v>
      </c>
    </row>
    <row r="4" spans="1:10" s="1207" customFormat="1" ht="6" customHeight="1">
      <c r="A4" s="1208"/>
      <c r="B4" s="1209"/>
      <c r="C4" s="1210"/>
      <c r="D4" s="1210"/>
      <c r="E4" s="1210"/>
      <c r="F4" s="1210"/>
      <c r="G4" s="1210"/>
      <c r="H4" s="1210"/>
      <c r="I4" s="1210"/>
    </row>
    <row r="5" spans="1:10" s="1207" customFormat="1" ht="15.75">
      <c r="A5" s="1211" t="s">
        <v>1381</v>
      </c>
      <c r="B5" s="1212">
        <v>-922.38326205071326</v>
      </c>
      <c r="C5" s="1212">
        <v>-587.27021597073292</v>
      </c>
      <c r="D5" s="1212">
        <v>1059.9462227258025</v>
      </c>
      <c r="E5" s="1212">
        <v>792.30509698825176</v>
      </c>
      <c r="F5" s="1212">
        <v>698.97634941504862</v>
      </c>
      <c r="G5" s="1212">
        <v>-2531.0659430718356</v>
      </c>
      <c r="H5" s="1212">
        <v>-4145.3114247553658</v>
      </c>
      <c r="I5" s="1212">
        <v>-6387.4276480238759</v>
      </c>
      <c r="J5" s="1212"/>
    </row>
    <row r="6" spans="1:10" s="1207" customFormat="1" ht="12.75">
      <c r="A6" s="1213" t="s">
        <v>1217</v>
      </c>
      <c r="B6" s="1214">
        <v>-47607.028206221577</v>
      </c>
      <c r="C6" s="1214">
        <v>-47314.902526414</v>
      </c>
      <c r="D6" s="1214">
        <v>-48317.377738596602</v>
      </c>
      <c r="E6" s="1214">
        <v>-48762.130784377725</v>
      </c>
      <c r="F6" s="1214">
        <v>-49599.093220847346</v>
      </c>
      <c r="G6" s="1214">
        <v>-49853.837444979494</v>
      </c>
      <c r="H6" s="1214">
        <v>-51464.077932096094</v>
      </c>
      <c r="I6" s="1214">
        <v>-52379.262427423666</v>
      </c>
    </row>
    <row r="7" spans="1:10" s="1207" customFormat="1" ht="12.75">
      <c r="A7" s="1213" t="s">
        <v>1168</v>
      </c>
      <c r="B7" s="1214">
        <v>11168.842958030611</v>
      </c>
      <c r="C7" s="1214">
        <v>13117.81773007079</v>
      </c>
      <c r="D7" s="1214">
        <v>11512.890839456371</v>
      </c>
      <c r="E7" s="1214">
        <v>12312.757962314548</v>
      </c>
      <c r="F7" s="1214">
        <v>13191.035310974317</v>
      </c>
      <c r="G7" s="1214">
        <v>10020.305862870224</v>
      </c>
      <c r="H7" s="1214">
        <v>8920.7664689534831</v>
      </c>
      <c r="I7" s="1214">
        <v>10612.83713877839</v>
      </c>
    </row>
    <row r="8" spans="1:10" s="1207" customFormat="1" ht="12.75">
      <c r="A8" s="1213" t="s">
        <v>1382</v>
      </c>
      <c r="B8" s="1214">
        <v>18.84335822643073</v>
      </c>
      <c r="C8" s="1214">
        <v>13.222061835640122</v>
      </c>
      <c r="D8" s="1214">
        <v>-0.91096775282105125</v>
      </c>
      <c r="E8" s="1214">
        <v>-20.084750959950519</v>
      </c>
      <c r="F8" s="1214">
        <v>-13.214776693270879</v>
      </c>
      <c r="G8" s="1214">
        <v>-18.642626184279802</v>
      </c>
      <c r="H8" s="1214">
        <v>6.335600450959439</v>
      </c>
      <c r="I8" s="1214">
        <v>-17.669814641354314</v>
      </c>
    </row>
    <row r="9" spans="1:10" s="1207" customFormat="1" ht="12.75">
      <c r="A9" s="1213" t="s">
        <v>1175</v>
      </c>
      <c r="B9" s="1214">
        <v>-3000.3361267427736</v>
      </c>
      <c r="C9" s="1214">
        <v>-4111.9777559757704</v>
      </c>
      <c r="D9" s="1214">
        <v>-3906.9766131007304</v>
      </c>
      <c r="E9" s="1214">
        <v>-4796.1309096964569</v>
      </c>
      <c r="F9" s="1214">
        <v>-2325.575498870875</v>
      </c>
      <c r="G9" s="1214">
        <v>-3435.5715075601543</v>
      </c>
      <c r="H9" s="1214">
        <v>-6090.5753272784777</v>
      </c>
      <c r="I9" s="1214">
        <v>-4701.3983275506771</v>
      </c>
    </row>
    <row r="10" spans="1:10" s="1207" customFormat="1" ht="12.75">
      <c r="A10" s="1213" t="s">
        <v>1383</v>
      </c>
      <c r="B10" s="1214">
        <v>38497.294754656585</v>
      </c>
      <c r="C10" s="1214">
        <v>37708.570274512611</v>
      </c>
      <c r="D10" s="1214">
        <v>41772.320702719568</v>
      </c>
      <c r="E10" s="1214">
        <v>42057.893579707845</v>
      </c>
      <c r="F10" s="1214">
        <v>39445.824534852218</v>
      </c>
      <c r="G10" s="1214">
        <v>40756.679772781892</v>
      </c>
      <c r="H10" s="1214">
        <v>44482.23976521477</v>
      </c>
      <c r="I10" s="1214">
        <v>40098.065782813435</v>
      </c>
    </row>
    <row r="11" spans="1:10" s="1207" customFormat="1" ht="6" customHeight="1">
      <c r="A11" s="1208"/>
      <c r="B11" s="1215"/>
      <c r="C11" s="1215"/>
      <c r="D11" s="1215"/>
      <c r="E11" s="1215"/>
      <c r="F11" s="1215"/>
      <c r="G11" s="1215"/>
      <c r="H11" s="1215"/>
      <c r="I11" s="1215"/>
    </row>
    <row r="12" spans="1:10" s="1207" customFormat="1" ht="12.75">
      <c r="A12" s="1211" t="s">
        <v>968</v>
      </c>
      <c r="B12" s="1212">
        <v>89847.715358589834</v>
      </c>
      <c r="C12" s="1212">
        <v>90891.500140004457</v>
      </c>
      <c r="D12" s="1212">
        <v>96726.586314017637</v>
      </c>
      <c r="E12" s="1212">
        <v>98097.538355235403</v>
      </c>
      <c r="F12" s="1212">
        <v>98918.160849749722</v>
      </c>
      <c r="G12" s="1212">
        <v>100635.67829631548</v>
      </c>
      <c r="H12" s="1212">
        <v>103136.77902200447</v>
      </c>
      <c r="I12" s="1212">
        <v>103265.93092714695</v>
      </c>
    </row>
    <row r="13" spans="1:10" s="1207" customFormat="1" ht="6" customHeight="1">
      <c r="A13" s="1211"/>
      <c r="B13" s="1212"/>
      <c r="C13" s="1212"/>
      <c r="D13" s="1212"/>
      <c r="E13" s="1212"/>
      <c r="F13" s="1212"/>
      <c r="G13" s="1212"/>
      <c r="H13" s="1212"/>
      <c r="I13" s="1212"/>
    </row>
    <row r="14" spans="1:10" s="1207" customFormat="1" ht="12.75">
      <c r="A14" s="1216" t="s">
        <v>1384</v>
      </c>
      <c r="B14" s="1212">
        <v>9869.005509352055</v>
      </c>
      <c r="C14" s="1212">
        <v>11007.279018736397</v>
      </c>
      <c r="D14" s="1212">
        <v>10831.637854709332</v>
      </c>
      <c r="E14" s="1212">
        <v>11210.454963089958</v>
      </c>
      <c r="F14" s="1212">
        <v>11008.036396789355</v>
      </c>
      <c r="G14" s="1212">
        <v>11663.592236903967</v>
      </c>
      <c r="H14" s="1212">
        <v>11957.972478424219</v>
      </c>
      <c r="I14" s="1212">
        <v>12035.217357569107</v>
      </c>
    </row>
    <row r="15" spans="1:10" s="1207" customFormat="1" ht="15.75">
      <c r="A15" s="1217" t="s">
        <v>1385</v>
      </c>
      <c r="B15" s="1214">
        <v>3077.435479568423</v>
      </c>
      <c r="C15" s="1214">
        <v>3165.1590578527571</v>
      </c>
      <c r="D15" s="1214">
        <v>3216.9728648290766</v>
      </c>
      <c r="E15" s="1214">
        <v>3312.9411291814436</v>
      </c>
      <c r="F15" s="1214">
        <v>3328.6307851882875</v>
      </c>
      <c r="G15" s="1214">
        <v>3278.2959214095913</v>
      </c>
      <c r="H15" s="1214">
        <v>3381.936924046136</v>
      </c>
      <c r="I15" s="1214">
        <v>3427.3614485959188</v>
      </c>
    </row>
    <row r="16" spans="1:10" s="1207" customFormat="1" ht="15.75">
      <c r="A16" s="1217" t="s">
        <v>1386</v>
      </c>
      <c r="B16" s="1214">
        <v>6791.5700297836329</v>
      </c>
      <c r="C16" s="1214">
        <v>7842.1199608836405</v>
      </c>
      <c r="D16" s="1214">
        <v>7614.6649898802561</v>
      </c>
      <c r="E16" s="1214">
        <v>7897.5138339085142</v>
      </c>
      <c r="F16" s="1214">
        <v>7679.405611601067</v>
      </c>
      <c r="G16" s="1214">
        <v>8385.2963154943754</v>
      </c>
      <c r="H16" s="1214">
        <v>8576.0355543780825</v>
      </c>
      <c r="I16" s="1214">
        <v>8607.855908973188</v>
      </c>
    </row>
    <row r="17" spans="1:9" s="1207" customFormat="1" ht="6" customHeight="1">
      <c r="A17" s="1218"/>
      <c r="B17" s="1214"/>
      <c r="C17" s="1214"/>
      <c r="D17" s="1214"/>
      <c r="E17" s="1214"/>
      <c r="F17" s="1214"/>
      <c r="G17" s="1214"/>
      <c r="H17" s="1214"/>
      <c r="I17" s="1214"/>
    </row>
    <row r="18" spans="1:9" s="1207" customFormat="1" ht="15.75">
      <c r="A18" s="1216" t="s">
        <v>1387</v>
      </c>
      <c r="B18" s="1212">
        <v>20328.331935228849</v>
      </c>
      <c r="C18" s="1212">
        <v>21898.98891521549</v>
      </c>
      <c r="D18" s="1212">
        <v>23320.22874854464</v>
      </c>
      <c r="E18" s="1212">
        <v>23793.308687160497</v>
      </c>
      <c r="F18" s="1212">
        <v>24192.250632973464</v>
      </c>
      <c r="G18" s="1212">
        <v>24198.682001183017</v>
      </c>
      <c r="H18" s="1212">
        <v>25120.18071342901</v>
      </c>
      <c r="I18" s="1212">
        <v>26821.323027780429</v>
      </c>
    </row>
    <row r="19" spans="1:9" s="1207" customFormat="1" ht="12.75">
      <c r="A19" s="1219" t="s">
        <v>1388</v>
      </c>
      <c r="B19" s="1214">
        <v>5735.3242056201789</v>
      </c>
      <c r="C19" s="1214">
        <v>6033.2842749135225</v>
      </c>
      <c r="D19" s="1214">
        <v>6533.7425326715256</v>
      </c>
      <c r="E19" s="1214">
        <v>6857.3017588265557</v>
      </c>
      <c r="F19" s="1214">
        <v>6961.9999260342011</v>
      </c>
      <c r="G19" s="1214">
        <v>7105.0292233364562</v>
      </c>
      <c r="H19" s="1214">
        <v>7644.8449682754181</v>
      </c>
      <c r="I19" s="1214">
        <v>8313.5712859691084</v>
      </c>
    </row>
    <row r="20" spans="1:9" s="1207" customFormat="1" ht="12.75">
      <c r="A20" s="1220" t="s">
        <v>1389</v>
      </c>
      <c r="B20" s="1214">
        <v>2062.3266131715854</v>
      </c>
      <c r="C20" s="1214">
        <v>2159.0505929357623</v>
      </c>
      <c r="D20" s="1214">
        <v>2332.6647380961167</v>
      </c>
      <c r="E20" s="1214">
        <v>2398.9420574158762</v>
      </c>
      <c r="F20" s="1214">
        <v>2442.3973610215385</v>
      </c>
      <c r="G20" s="1214">
        <v>2578.8019410297638</v>
      </c>
      <c r="H20" s="1214">
        <v>2824.5956695529758</v>
      </c>
      <c r="I20" s="1214">
        <v>3017.7457202161154</v>
      </c>
    </row>
    <row r="21" spans="1:9" s="1207" customFormat="1" ht="12.75">
      <c r="A21" s="1220" t="s">
        <v>1390</v>
      </c>
      <c r="B21" s="1214">
        <v>3672.9975924485934</v>
      </c>
      <c r="C21" s="1214">
        <v>3874.2336819777593</v>
      </c>
      <c r="D21" s="1214">
        <v>4201.0777945754098</v>
      </c>
      <c r="E21" s="1214">
        <v>4458.359701410679</v>
      </c>
      <c r="F21" s="1214">
        <v>4519.6025650126621</v>
      </c>
      <c r="G21" s="1214">
        <v>4526.2272823066924</v>
      </c>
      <c r="H21" s="1214">
        <v>4820.2492987224414</v>
      </c>
      <c r="I21" s="1214">
        <v>5295.8255657529926</v>
      </c>
    </row>
    <row r="22" spans="1:9" s="1207" customFormat="1" ht="12.75">
      <c r="A22" s="1217" t="s">
        <v>430</v>
      </c>
      <c r="B22" s="1214">
        <v>14593.007729608671</v>
      </c>
      <c r="C22" s="1214">
        <v>15865.704640301967</v>
      </c>
      <c r="D22" s="1214">
        <v>16786.486215873116</v>
      </c>
      <c r="E22" s="1214">
        <v>16936.006928333944</v>
      </c>
      <c r="F22" s="1214">
        <v>17230.25070693926</v>
      </c>
      <c r="G22" s="1214">
        <v>17093.652777846557</v>
      </c>
      <c r="H22" s="1214">
        <v>17475.335745153589</v>
      </c>
      <c r="I22" s="1214">
        <v>18507.75174181132</v>
      </c>
    </row>
    <row r="23" spans="1:9" s="1207" customFormat="1" ht="12.75">
      <c r="A23" s="1221" t="s">
        <v>1391</v>
      </c>
      <c r="B23" s="1214">
        <v>2127.375096040631</v>
      </c>
      <c r="C23" s="1214">
        <v>2258.4392187682824</v>
      </c>
      <c r="D23" s="1214">
        <v>2188.9906069997692</v>
      </c>
      <c r="E23" s="1214">
        <v>1922.482252343736</v>
      </c>
      <c r="F23" s="1214">
        <v>1778.5931619706735</v>
      </c>
      <c r="G23" s="1214">
        <v>1794.4612692492674</v>
      </c>
      <c r="H23" s="1214">
        <v>1496.8565281808651</v>
      </c>
      <c r="I23" s="1214">
        <v>1828.2736390414659</v>
      </c>
    </row>
    <row r="24" spans="1:9" s="1207" customFormat="1" ht="12.75">
      <c r="A24" s="1221" t="s">
        <v>1392</v>
      </c>
      <c r="B24" s="1214">
        <v>12465.632633568041</v>
      </c>
      <c r="C24" s="1214">
        <v>13607.265421533686</v>
      </c>
      <c r="D24" s="1214">
        <v>14597.495608873349</v>
      </c>
      <c r="E24" s="1214">
        <v>15013.524675990207</v>
      </c>
      <c r="F24" s="1214">
        <v>15451.657544968586</v>
      </c>
      <c r="G24" s="1214">
        <v>15299.191508597291</v>
      </c>
      <c r="H24" s="1214">
        <v>15978.479216972724</v>
      </c>
      <c r="I24" s="1214">
        <v>16679.478102769855</v>
      </c>
    </row>
    <row r="25" spans="1:9" s="1207" customFormat="1" ht="6" customHeight="1">
      <c r="A25" s="1218"/>
      <c r="B25" s="1214"/>
      <c r="C25" s="1214"/>
      <c r="D25" s="1214"/>
      <c r="E25" s="1214"/>
      <c r="F25" s="1214"/>
      <c r="G25" s="1214"/>
      <c r="H25" s="1214"/>
      <c r="I25" s="1214"/>
    </row>
    <row r="26" spans="1:9" s="1207" customFormat="1" ht="25.5">
      <c r="A26" s="1222" t="s">
        <v>1174</v>
      </c>
      <c r="B26" s="1212">
        <v>127.36600420281927</v>
      </c>
      <c r="C26" s="1212">
        <v>121.06420752314875</v>
      </c>
      <c r="D26" s="1212">
        <v>120.31900676439159</v>
      </c>
      <c r="E26" s="1212">
        <v>133.70754922462586</v>
      </c>
      <c r="F26" s="1212">
        <v>116.86963028484071</v>
      </c>
      <c r="G26" s="1212">
        <v>153.71409427199706</v>
      </c>
      <c r="H26" s="1212">
        <v>111.64763910973858</v>
      </c>
      <c r="I26" s="1212">
        <v>112.22564895722022</v>
      </c>
    </row>
    <row r="27" spans="1:9" s="1207" customFormat="1" ht="6" customHeight="1">
      <c r="A27" s="1218"/>
      <c r="B27" s="1214"/>
      <c r="C27" s="1214"/>
      <c r="D27" s="1214"/>
      <c r="E27" s="1214"/>
      <c r="F27" s="1214"/>
      <c r="G27" s="1214"/>
      <c r="H27" s="1214"/>
      <c r="I27" s="1214"/>
    </row>
    <row r="28" spans="1:9" s="1207" customFormat="1" ht="12.75">
      <c r="A28" s="1216" t="s">
        <v>1393</v>
      </c>
      <c r="B28" s="1212">
        <v>21025.717155149527</v>
      </c>
      <c r="C28" s="1212">
        <v>20155.597724016803</v>
      </c>
      <c r="D28" s="1212">
        <v>20682.080001279708</v>
      </c>
      <c r="E28" s="1212">
        <v>20902.173576052472</v>
      </c>
      <c r="F28" s="1212">
        <v>24155.179654849857</v>
      </c>
      <c r="G28" s="1212">
        <v>23863.010191174631</v>
      </c>
      <c r="H28" s="1212">
        <v>21464.73842582673</v>
      </c>
      <c r="I28" s="1212">
        <v>24199.099110026767</v>
      </c>
    </row>
    <row r="29" spans="1:9" s="1207" customFormat="1" ht="12.75">
      <c r="A29" s="1217" t="s">
        <v>1394</v>
      </c>
      <c r="B29" s="1214">
        <v>840.40910973250686</v>
      </c>
      <c r="C29" s="1214">
        <v>869.3614237940559</v>
      </c>
      <c r="D29" s="1214">
        <v>867.67092652255224</v>
      </c>
      <c r="E29" s="1214">
        <v>887.33311306888504</v>
      </c>
      <c r="F29" s="1214">
        <v>890.74793699424538</v>
      </c>
      <c r="G29" s="1214">
        <v>903.69501135815585</v>
      </c>
      <c r="H29" s="1214">
        <v>912.87917198768071</v>
      </c>
      <c r="I29" s="1214">
        <v>911.25402093662638</v>
      </c>
    </row>
    <row r="30" spans="1:9" s="1207" customFormat="1" ht="15.75">
      <c r="A30" s="1217" t="s">
        <v>1395</v>
      </c>
      <c r="B30" s="1214">
        <v>11947.912519553278</v>
      </c>
      <c r="C30" s="1214">
        <v>10518.250766896525</v>
      </c>
      <c r="D30" s="1214">
        <v>11041.171069715734</v>
      </c>
      <c r="E30" s="1214">
        <v>11220.010374655221</v>
      </c>
      <c r="F30" s="1214">
        <v>13951.703128559282</v>
      </c>
      <c r="G30" s="1214">
        <v>13381.3945315033</v>
      </c>
      <c r="H30" s="1214">
        <v>11241.96843181662</v>
      </c>
      <c r="I30" s="1214">
        <v>14541.341453960671</v>
      </c>
    </row>
    <row r="31" spans="1:9" s="1207" customFormat="1" ht="12.75">
      <c r="A31" s="1223" t="s">
        <v>1396</v>
      </c>
      <c r="B31" s="1214">
        <v>0</v>
      </c>
      <c r="C31" s="1214">
        <v>0</v>
      </c>
      <c r="D31" s="1214">
        <v>0</v>
      </c>
      <c r="E31" s="1214">
        <v>0</v>
      </c>
      <c r="F31" s="1214">
        <v>0</v>
      </c>
      <c r="G31" s="1214">
        <v>0</v>
      </c>
      <c r="H31" s="1214">
        <v>0</v>
      </c>
      <c r="I31" s="1214">
        <v>0</v>
      </c>
    </row>
    <row r="32" spans="1:9" s="1207" customFormat="1" ht="12.75">
      <c r="A32" s="1223" t="s">
        <v>1397</v>
      </c>
      <c r="B32" s="1214">
        <v>7678.7607462703245</v>
      </c>
      <c r="C32" s="1214">
        <v>5887.4040229822776</v>
      </c>
      <c r="D32" s="1214">
        <v>5884.0936449804558</v>
      </c>
      <c r="E32" s="1214">
        <v>5521.5720214242165</v>
      </c>
      <c r="F32" s="1214">
        <v>8040.2479136734792</v>
      </c>
      <c r="G32" s="1214">
        <v>8375.5671085932827</v>
      </c>
      <c r="H32" s="1214">
        <v>6465.8363451833748</v>
      </c>
      <c r="I32" s="1214">
        <v>10485.484382078197</v>
      </c>
    </row>
    <row r="33" spans="1:9" s="1207" customFormat="1" ht="12.75">
      <c r="A33" s="1223" t="s">
        <v>510</v>
      </c>
      <c r="B33" s="1214">
        <v>969.415478558975</v>
      </c>
      <c r="C33" s="1214">
        <v>992.82530209169511</v>
      </c>
      <c r="D33" s="1214">
        <v>965.66788239264156</v>
      </c>
      <c r="E33" s="1214">
        <v>1222.6314556991151</v>
      </c>
      <c r="F33" s="1214">
        <v>1188.3832597976307</v>
      </c>
      <c r="G33" s="1214">
        <v>1038.7767039824525</v>
      </c>
      <c r="H33" s="1214">
        <v>1186.9613479085606</v>
      </c>
      <c r="I33" s="1214">
        <v>473.36697581078113</v>
      </c>
    </row>
    <row r="34" spans="1:9" s="1207" customFormat="1" ht="12.75">
      <c r="A34" s="1223" t="s">
        <v>1048</v>
      </c>
      <c r="B34" s="1214">
        <v>3299.7362947239794</v>
      </c>
      <c r="C34" s="1214">
        <v>3638.0214418225514</v>
      </c>
      <c r="D34" s="1214">
        <v>4191.409542342637</v>
      </c>
      <c r="E34" s="1214">
        <v>4475.8068975318911</v>
      </c>
      <c r="F34" s="1214">
        <v>4723.0719550881713</v>
      </c>
      <c r="G34" s="1214">
        <v>3967.0507189275654</v>
      </c>
      <c r="H34" s="1214">
        <v>3589.1707387246847</v>
      </c>
      <c r="I34" s="1214">
        <v>3582.4900960716932</v>
      </c>
    </row>
    <row r="35" spans="1:9" s="1207" customFormat="1" ht="12.75">
      <c r="A35" s="1224" t="s">
        <v>1398</v>
      </c>
      <c r="B35" s="1214">
        <v>427.63336734782678</v>
      </c>
      <c r="C35" s="1214">
        <v>366.57573041619162</v>
      </c>
      <c r="D35" s="1214">
        <v>313.48262083105379</v>
      </c>
      <c r="E35" s="1214">
        <v>356.30789291497729</v>
      </c>
      <c r="F35" s="1214">
        <v>304.99163471262841</v>
      </c>
      <c r="G35" s="1214">
        <v>657.53871491898576</v>
      </c>
      <c r="H35" s="1214">
        <v>361.78545301994546</v>
      </c>
      <c r="I35" s="1214">
        <v>357.92887618044512</v>
      </c>
    </row>
    <row r="36" spans="1:9" s="1207" customFormat="1" ht="25.5">
      <c r="A36" s="1225" t="s">
        <v>1399</v>
      </c>
      <c r="B36" s="1214">
        <v>2872.1029273761524</v>
      </c>
      <c r="C36" s="1214">
        <v>3271.4457114063598</v>
      </c>
      <c r="D36" s="1214">
        <v>3877.9269215115833</v>
      </c>
      <c r="E36" s="1214">
        <v>4119.499004616915</v>
      </c>
      <c r="F36" s="1214">
        <v>4418.080320375544</v>
      </c>
      <c r="G36" s="1214">
        <v>3309.5120040085794</v>
      </c>
      <c r="H36" s="1214">
        <v>3227.3852857047391</v>
      </c>
      <c r="I36" s="1214">
        <v>3224.5612198912486</v>
      </c>
    </row>
    <row r="37" spans="1:9" s="1207" customFormat="1" ht="15.75">
      <c r="A37" s="1217" t="s">
        <v>1400</v>
      </c>
      <c r="B37" s="1214">
        <v>2142.2533953349503</v>
      </c>
      <c r="C37" s="1214">
        <v>2123.7897190440503</v>
      </c>
      <c r="D37" s="1214">
        <v>2152.8992301807511</v>
      </c>
      <c r="E37" s="1214">
        <v>2214.9927306946888</v>
      </c>
      <c r="F37" s="1214">
        <v>2270.1406858716778</v>
      </c>
      <c r="G37" s="1214">
        <v>2054.5822782130926</v>
      </c>
      <c r="H37" s="1214">
        <v>2143.0269914551504</v>
      </c>
      <c r="I37" s="1214">
        <v>2255.1321797108062</v>
      </c>
    </row>
    <row r="38" spans="1:9" s="1207" customFormat="1" ht="12.75">
      <c r="A38" s="1223" t="s">
        <v>1396</v>
      </c>
      <c r="B38" s="1214">
        <v>0</v>
      </c>
      <c r="C38" s="1214">
        <v>0</v>
      </c>
      <c r="D38" s="1214">
        <v>0</v>
      </c>
      <c r="E38" s="1214">
        <v>0</v>
      </c>
      <c r="F38" s="1214">
        <v>0</v>
      </c>
      <c r="G38" s="1214">
        <v>0</v>
      </c>
      <c r="H38" s="1214">
        <v>0</v>
      </c>
      <c r="I38" s="1214">
        <v>0</v>
      </c>
    </row>
    <row r="39" spans="1:9" s="1207" customFormat="1" ht="12.75">
      <c r="A39" s="1223" t="s">
        <v>1397</v>
      </c>
      <c r="B39" s="1214">
        <v>839.00179979497261</v>
      </c>
      <c r="C39" s="1214">
        <v>858.65092872916875</v>
      </c>
      <c r="D39" s="1214">
        <v>857.97726439478743</v>
      </c>
      <c r="E39" s="1214">
        <v>878.25184442266891</v>
      </c>
      <c r="F39" s="1214">
        <v>889.14078618931558</v>
      </c>
      <c r="G39" s="1214">
        <v>690.18715395127867</v>
      </c>
      <c r="H39" s="1214">
        <v>715.43779084648668</v>
      </c>
      <c r="I39" s="1214">
        <v>734.43159646746722</v>
      </c>
    </row>
    <row r="40" spans="1:9" s="1207" customFormat="1" ht="12.75">
      <c r="A40" s="1223" t="s">
        <v>510</v>
      </c>
      <c r="B40" s="1214">
        <v>145.56322739450769</v>
      </c>
      <c r="C40" s="1214">
        <v>147.4861178047172</v>
      </c>
      <c r="D40" s="1214">
        <v>141.87097023769959</v>
      </c>
      <c r="E40" s="1214">
        <v>153.25137704197195</v>
      </c>
      <c r="F40" s="1214">
        <v>146.96507266786989</v>
      </c>
      <c r="G40" s="1214">
        <v>137.74300097656749</v>
      </c>
      <c r="H40" s="1214">
        <v>137.81755804850116</v>
      </c>
      <c r="I40" s="1214">
        <v>138.42653501582447</v>
      </c>
    </row>
    <row r="41" spans="1:9" s="1207" customFormat="1" ht="12.75">
      <c r="A41" s="1223" t="s">
        <v>1048</v>
      </c>
      <c r="B41" s="1214">
        <v>1157.6883681454699</v>
      </c>
      <c r="C41" s="1214">
        <v>1117.6526725101644</v>
      </c>
      <c r="D41" s="1214">
        <v>1153.0509955482642</v>
      </c>
      <c r="E41" s="1214">
        <v>1183.489509230048</v>
      </c>
      <c r="F41" s="1214">
        <v>1234.0348270144918</v>
      </c>
      <c r="G41" s="1214">
        <v>1226.6521232852467</v>
      </c>
      <c r="H41" s="1214">
        <v>1289.7716425601625</v>
      </c>
      <c r="I41" s="1214">
        <v>1382.2740482275146</v>
      </c>
    </row>
    <row r="42" spans="1:9" s="1207" customFormat="1" ht="12.75">
      <c r="A42" s="1224" t="s">
        <v>1398</v>
      </c>
      <c r="B42" s="1214">
        <v>198.65500639104403</v>
      </c>
      <c r="C42" s="1214">
        <v>185.00066948376192</v>
      </c>
      <c r="D42" s="1214">
        <v>183.60924092387458</v>
      </c>
      <c r="E42" s="1214">
        <v>203.15729329987298</v>
      </c>
      <c r="F42" s="1214">
        <v>206.55710343638469</v>
      </c>
      <c r="G42" s="1214">
        <v>189.3871577357547</v>
      </c>
      <c r="H42" s="1214">
        <v>236.49471008541062</v>
      </c>
      <c r="I42" s="1214">
        <v>216.78444657781969</v>
      </c>
    </row>
    <row r="43" spans="1:9" s="1207" customFormat="1" ht="25.5">
      <c r="A43" s="1225" t="s">
        <v>1399</v>
      </c>
      <c r="B43" s="1214">
        <v>959.03336175442575</v>
      </c>
      <c r="C43" s="1214">
        <v>932.65200302640255</v>
      </c>
      <c r="D43" s="1214">
        <v>969.44175462438955</v>
      </c>
      <c r="E43" s="1214">
        <v>980.33221593017504</v>
      </c>
      <c r="F43" s="1214">
        <v>1027.4777235781071</v>
      </c>
      <c r="G43" s="1214">
        <v>1037.264965549492</v>
      </c>
      <c r="H43" s="1214">
        <v>1053.2769324747519</v>
      </c>
      <c r="I43" s="1214">
        <v>1165.4896016496948</v>
      </c>
    </row>
    <row r="44" spans="1:9" s="1207" customFormat="1" ht="25.5">
      <c r="A44" s="1226" t="s">
        <v>1401</v>
      </c>
      <c r="B44" s="1214">
        <v>371.08</v>
      </c>
      <c r="C44" s="1214">
        <v>368.5</v>
      </c>
      <c r="D44" s="1214">
        <v>370.87</v>
      </c>
      <c r="E44" s="1214">
        <v>375.76</v>
      </c>
      <c r="F44" s="1214">
        <v>490.59</v>
      </c>
      <c r="G44" s="1214">
        <v>484.66</v>
      </c>
      <c r="H44" s="1214">
        <v>477.94</v>
      </c>
      <c r="I44" s="1214">
        <v>477.94</v>
      </c>
    </row>
    <row r="45" spans="1:9" s="1207" customFormat="1" ht="15.75">
      <c r="A45" s="1217" t="s">
        <v>1402</v>
      </c>
      <c r="B45" s="1214">
        <v>4244.2471434497638</v>
      </c>
      <c r="C45" s="1214">
        <v>4742.0250850337561</v>
      </c>
      <c r="D45" s="1214">
        <v>4772.0040591555335</v>
      </c>
      <c r="E45" s="1214">
        <v>4785.702045611506</v>
      </c>
      <c r="F45" s="1214">
        <v>5081.3269885626205</v>
      </c>
      <c r="G45" s="1214">
        <v>5588.0758066970639</v>
      </c>
      <c r="H45" s="1214">
        <v>5211.8171942052168</v>
      </c>
      <c r="I45" s="1214">
        <v>4450.8595113247584</v>
      </c>
    </row>
    <row r="46" spans="1:9" s="1207" customFormat="1" ht="12.75">
      <c r="A46" s="1217" t="s">
        <v>1182</v>
      </c>
      <c r="B46" s="1214">
        <v>1479.8149870790298</v>
      </c>
      <c r="C46" s="1214">
        <v>1533.6707292484198</v>
      </c>
      <c r="D46" s="1214">
        <v>1477.4647157051329</v>
      </c>
      <c r="E46" s="1214">
        <v>1418.3753120221697</v>
      </c>
      <c r="F46" s="1214">
        <v>1470.6709148620278</v>
      </c>
      <c r="G46" s="1214">
        <v>1450.6025634030157</v>
      </c>
      <c r="H46" s="1214">
        <v>1477.1066363620612</v>
      </c>
      <c r="I46" s="1214">
        <v>1562.571944093904</v>
      </c>
    </row>
    <row r="47" spans="1:9" s="1207" customFormat="1" ht="6" customHeight="1">
      <c r="A47" s="1218"/>
      <c r="B47" s="1214"/>
      <c r="C47" s="1214"/>
      <c r="D47" s="1214"/>
      <c r="E47" s="1214"/>
      <c r="F47" s="1214"/>
      <c r="G47" s="1214"/>
      <c r="H47" s="1214"/>
      <c r="I47" s="1214"/>
    </row>
    <row r="48" spans="1:9" s="1207" customFormat="1" ht="15.75">
      <c r="A48" s="1216" t="s">
        <v>1403</v>
      </c>
      <c r="B48" s="1212">
        <v>38497.294754656585</v>
      </c>
      <c r="C48" s="1212">
        <v>37708.570274512611</v>
      </c>
      <c r="D48" s="1212">
        <v>41772.320702719568</v>
      </c>
      <c r="E48" s="1212">
        <v>42057.893579707845</v>
      </c>
      <c r="F48" s="1212">
        <v>39445.824534852218</v>
      </c>
      <c r="G48" s="1212">
        <v>40756.679772781892</v>
      </c>
      <c r="H48" s="1212">
        <v>44482.23976521477</v>
      </c>
      <c r="I48" s="1212">
        <v>40098.065782813435</v>
      </c>
    </row>
    <row r="49" spans="1:9" s="1207" customFormat="1" ht="12.75">
      <c r="A49" s="1217" t="s">
        <v>1189</v>
      </c>
      <c r="B49" s="1214">
        <v>2694.6104722803107</v>
      </c>
      <c r="C49" s="1214">
        <v>2862.9599709586209</v>
      </c>
      <c r="D49" s="1214">
        <v>3095.1396593773488</v>
      </c>
      <c r="E49" s="1214">
        <v>3296.009878159145</v>
      </c>
      <c r="F49" s="1214">
        <v>3788.0909895031778</v>
      </c>
      <c r="G49" s="1214">
        <v>3688.3645306596177</v>
      </c>
      <c r="H49" s="1214">
        <v>4501.5614854051737</v>
      </c>
      <c r="I49" s="1214">
        <v>5123.6999125690882</v>
      </c>
    </row>
    <row r="50" spans="1:9" s="1207" customFormat="1" ht="12.75">
      <c r="A50" s="1217" t="s">
        <v>1404</v>
      </c>
      <c r="B50" s="1214">
        <v>1834.0453924932126</v>
      </c>
      <c r="C50" s="1214">
        <v>1842.1146009622512</v>
      </c>
      <c r="D50" s="1214">
        <v>1810.3326976270944</v>
      </c>
      <c r="E50" s="1214">
        <v>1875.4308912328781</v>
      </c>
      <c r="F50" s="1214">
        <v>1835.4770097605619</v>
      </c>
      <c r="G50" s="1214">
        <v>1752.0311069980521</v>
      </c>
      <c r="H50" s="1214">
        <v>1745.6041680514156</v>
      </c>
      <c r="I50" s="1214">
        <v>1743.2174575499917</v>
      </c>
    </row>
    <row r="51" spans="1:9" s="1207" customFormat="1" ht="12.75">
      <c r="A51" s="1217" t="s">
        <v>1190</v>
      </c>
      <c r="B51" s="1214">
        <v>120.12138069259599</v>
      </c>
      <c r="C51" s="1214">
        <v>120.56876108864269</v>
      </c>
      <c r="D51" s="1214">
        <v>118.87740754564558</v>
      </c>
      <c r="E51" s="1214">
        <v>123.17839485026818</v>
      </c>
      <c r="F51" s="1214">
        <v>120.55495620785038</v>
      </c>
      <c r="G51" s="1214">
        <v>115.03913939350558</v>
      </c>
      <c r="H51" s="1214">
        <v>114.57999928419136</v>
      </c>
      <c r="I51" s="1214">
        <v>114.40206970953508</v>
      </c>
    </row>
    <row r="52" spans="1:9" s="1207" customFormat="1" ht="12.75">
      <c r="A52" s="1217" t="s">
        <v>1191</v>
      </c>
      <c r="B52" s="1214">
        <v>33848.517509190468</v>
      </c>
      <c r="C52" s="1214">
        <v>32882.926941503094</v>
      </c>
      <c r="D52" s="1214">
        <v>36747.97093816947</v>
      </c>
      <c r="E52" s="1214">
        <v>36763.274415465559</v>
      </c>
      <c r="F52" s="1214">
        <v>33701.70157938062</v>
      </c>
      <c r="G52" s="1214">
        <v>35201.244995730711</v>
      </c>
      <c r="H52" s="1214">
        <v>38120.494112473993</v>
      </c>
      <c r="I52" s="1214">
        <v>33116.746342984821</v>
      </c>
    </row>
    <row r="53" spans="1:9" s="1207" customFormat="1" ht="6" customHeight="1">
      <c r="A53" s="1218"/>
      <c r="B53" s="1215"/>
      <c r="C53" s="1215"/>
      <c r="D53" s="1215"/>
      <c r="E53" s="1215"/>
      <c r="F53" s="1215"/>
      <c r="G53" s="1215"/>
      <c r="H53" s="1215"/>
      <c r="I53" s="1215"/>
    </row>
    <row r="54" spans="1:9" s="1207" customFormat="1" ht="12.75">
      <c r="A54" s="1211" t="s">
        <v>969</v>
      </c>
      <c r="B54" s="1212">
        <v>90770.098620640551</v>
      </c>
      <c r="C54" s="1212">
        <v>91478.770355975183</v>
      </c>
      <c r="D54" s="1212">
        <v>95666.640091291833</v>
      </c>
      <c r="E54" s="1212">
        <v>97305.233258247143</v>
      </c>
      <c r="F54" s="1212">
        <v>98219.184500334683</v>
      </c>
      <c r="G54" s="1212">
        <v>103166.74423938732</v>
      </c>
      <c r="H54" s="1212">
        <v>107282.09044675983</v>
      </c>
      <c r="I54" s="1212">
        <v>109653.35857517083</v>
      </c>
    </row>
    <row r="55" spans="1:9" s="1207" customFormat="1" ht="6" customHeight="1">
      <c r="A55" s="1218"/>
      <c r="B55" s="1214"/>
      <c r="C55" s="1214"/>
      <c r="D55" s="1214"/>
      <c r="E55" s="1214"/>
      <c r="F55" s="1214"/>
      <c r="G55" s="1214"/>
      <c r="H55" s="1214"/>
      <c r="I55" s="1214"/>
    </row>
    <row r="56" spans="1:9" s="1207" customFormat="1" ht="12.75">
      <c r="A56" s="1216" t="s">
        <v>1384</v>
      </c>
      <c r="B56" s="1212">
        <v>57476.033715573634</v>
      </c>
      <c r="C56" s="1212">
        <v>58322.181545150401</v>
      </c>
      <c r="D56" s="1212">
        <v>59149.015593305929</v>
      </c>
      <c r="E56" s="1212">
        <v>59972.585747467689</v>
      </c>
      <c r="F56" s="1212">
        <v>60607.129617636703</v>
      </c>
      <c r="G56" s="1212">
        <v>61517.429681883463</v>
      </c>
      <c r="H56" s="1212">
        <v>63422.050410520314</v>
      </c>
      <c r="I56" s="1212">
        <v>64414.479784992778</v>
      </c>
    </row>
    <row r="57" spans="1:9" s="1207" customFormat="1" ht="12.75">
      <c r="A57" s="1217" t="s">
        <v>1405</v>
      </c>
      <c r="B57" s="1214">
        <v>43905.3858974213</v>
      </c>
      <c r="C57" s="1214">
        <v>44701.248986094419</v>
      </c>
      <c r="D57" s="1214">
        <v>45256.578063989313</v>
      </c>
      <c r="E57" s="1214">
        <v>45934.245968424679</v>
      </c>
      <c r="F57" s="1214">
        <v>46558.763736397668</v>
      </c>
      <c r="G57" s="1214">
        <v>48105.047204632006</v>
      </c>
      <c r="H57" s="1214">
        <v>49553.587551972691</v>
      </c>
      <c r="I57" s="1214">
        <v>50342.579134072621</v>
      </c>
    </row>
    <row r="58" spans="1:9" s="1207" customFormat="1" ht="15.75">
      <c r="A58" s="1217" t="s">
        <v>1406</v>
      </c>
      <c r="B58" s="1214">
        <v>13570.647818152323</v>
      </c>
      <c r="C58" s="1214">
        <v>13620.932559055986</v>
      </c>
      <c r="D58" s="1214">
        <v>13892.437529316619</v>
      </c>
      <c r="E58" s="1214">
        <v>14038.339779043006</v>
      </c>
      <c r="F58" s="1214">
        <v>14048.365881239031</v>
      </c>
      <c r="G58" s="1214">
        <v>13412.382477251462</v>
      </c>
      <c r="H58" s="1214">
        <v>13868.46285854762</v>
      </c>
      <c r="I58" s="1214">
        <v>14071.900650920155</v>
      </c>
    </row>
    <row r="59" spans="1:9" s="1207" customFormat="1" ht="6" customHeight="1">
      <c r="A59" s="1218"/>
      <c r="B59" s="1214"/>
      <c r="C59" s="1214"/>
      <c r="D59" s="1214"/>
      <c r="E59" s="1214"/>
      <c r="F59" s="1214"/>
      <c r="G59" s="1214"/>
      <c r="H59" s="1214"/>
      <c r="I59" s="1214"/>
    </row>
    <row r="60" spans="1:9" s="1207" customFormat="1" ht="15.75">
      <c r="A60" s="1216" t="s">
        <v>1407</v>
      </c>
      <c r="B60" s="1212">
        <v>9159.4889771982398</v>
      </c>
      <c r="C60" s="1212">
        <v>8781.1711851446998</v>
      </c>
      <c r="D60" s="1212">
        <v>11807.337909088268</v>
      </c>
      <c r="E60" s="1212">
        <v>11480.550724845947</v>
      </c>
      <c r="F60" s="1212">
        <v>11001.215321999147</v>
      </c>
      <c r="G60" s="1212">
        <v>14178.376138312791</v>
      </c>
      <c r="H60" s="1212">
        <v>16199.414244475527</v>
      </c>
      <c r="I60" s="1212">
        <v>16208.485889002039</v>
      </c>
    </row>
    <row r="61" spans="1:9" s="1207" customFormat="1" ht="12.75">
      <c r="A61" s="1217" t="s">
        <v>1388</v>
      </c>
      <c r="B61" s="1214">
        <v>587.73729021902341</v>
      </c>
      <c r="C61" s="1214">
        <v>550.11548710065051</v>
      </c>
      <c r="D61" s="1214">
        <v>596.56901292149882</v>
      </c>
      <c r="E61" s="1214">
        <v>562.94464129479331</v>
      </c>
      <c r="F61" s="1214">
        <v>557.40889313039293</v>
      </c>
      <c r="G61" s="1214">
        <v>570.30364502454347</v>
      </c>
      <c r="H61" s="1214">
        <v>615.91621158716737</v>
      </c>
      <c r="I61" s="1214">
        <v>590.21841525369393</v>
      </c>
    </row>
    <row r="62" spans="1:9" s="1207" customFormat="1" ht="12.75">
      <c r="A62" s="1221" t="s">
        <v>1408</v>
      </c>
      <c r="B62" s="1214">
        <v>521.18591527164983</v>
      </c>
      <c r="C62" s="1214">
        <v>478.61046707134381</v>
      </c>
      <c r="D62" s="1214">
        <v>521.52887201813257</v>
      </c>
      <c r="E62" s="1214">
        <v>489.50447605077261</v>
      </c>
      <c r="F62" s="1214">
        <v>481.18500906890165</v>
      </c>
      <c r="G62" s="1214">
        <v>489.07596431251068</v>
      </c>
      <c r="H62" s="1214">
        <v>530.99079886298296</v>
      </c>
      <c r="I62" s="1214">
        <v>502.70437758699399</v>
      </c>
    </row>
    <row r="63" spans="1:9" s="1207" customFormat="1" ht="12.75">
      <c r="A63" s="1221" t="s">
        <v>1390</v>
      </c>
      <c r="B63" s="1214">
        <v>66.551374947373532</v>
      </c>
      <c r="C63" s="1214">
        <v>71.505020029306749</v>
      </c>
      <c r="D63" s="1214">
        <v>75.040140903366236</v>
      </c>
      <c r="E63" s="1214">
        <v>73.440165244020747</v>
      </c>
      <c r="F63" s="1214">
        <v>76.223884061491219</v>
      </c>
      <c r="G63" s="1214">
        <v>81.227680712032807</v>
      </c>
      <c r="H63" s="1214">
        <v>84.925412724184454</v>
      </c>
      <c r="I63" s="1214">
        <v>87.514037666700006</v>
      </c>
    </row>
    <row r="64" spans="1:9" s="1207" customFormat="1" ht="12.75">
      <c r="A64" s="1217" t="s">
        <v>430</v>
      </c>
      <c r="B64" s="1214">
        <v>8571.751686979218</v>
      </c>
      <c r="C64" s="1214">
        <v>8231.0556980440488</v>
      </c>
      <c r="D64" s="1214">
        <v>11210.76889616677</v>
      </c>
      <c r="E64" s="1214">
        <v>10917.606083551154</v>
      </c>
      <c r="F64" s="1214">
        <v>10443.806428868755</v>
      </c>
      <c r="G64" s="1214">
        <v>13608.072493288248</v>
      </c>
      <c r="H64" s="1214">
        <v>15583.498032888359</v>
      </c>
      <c r="I64" s="1214">
        <v>15618.267473748345</v>
      </c>
    </row>
    <row r="65" spans="1:10" s="1207" customFormat="1" ht="12.75">
      <c r="A65" s="1221" t="s">
        <v>1391</v>
      </c>
      <c r="B65" s="1214">
        <v>0</v>
      </c>
      <c r="C65" s="1214">
        <v>0</v>
      </c>
      <c r="D65" s="1214">
        <v>0</v>
      </c>
      <c r="E65" s="1214">
        <v>0.97186040000000007</v>
      </c>
      <c r="F65" s="1214">
        <v>0.83781670720000001</v>
      </c>
      <c r="G65" s="1214">
        <v>0</v>
      </c>
      <c r="H65" s="1214">
        <v>3.5000000000000004</v>
      </c>
      <c r="I65" s="1214">
        <v>3.5000000000000004</v>
      </c>
    </row>
    <row r="66" spans="1:10" s="1207" customFormat="1" ht="12.75">
      <c r="A66" s="1221" t="s">
        <v>1392</v>
      </c>
      <c r="B66" s="1214">
        <v>8571.751686979218</v>
      </c>
      <c r="C66" s="1214">
        <v>8231.0556980440488</v>
      </c>
      <c r="D66" s="1214">
        <v>11210.76889616677</v>
      </c>
      <c r="E66" s="1214">
        <v>10916.634223151155</v>
      </c>
      <c r="F66" s="1214">
        <v>10442.968612161554</v>
      </c>
      <c r="G66" s="1214">
        <v>13608.072493288248</v>
      </c>
      <c r="H66" s="1214">
        <v>15579.998032888359</v>
      </c>
      <c r="I66" s="1214">
        <v>15614.767473748345</v>
      </c>
    </row>
    <row r="67" spans="1:10" s="1207" customFormat="1" ht="6" customHeight="1">
      <c r="A67" s="1218"/>
      <c r="B67" s="1214"/>
      <c r="C67" s="1214"/>
      <c r="D67" s="1214"/>
      <c r="E67" s="1214"/>
      <c r="F67" s="1214"/>
      <c r="G67" s="1214"/>
      <c r="H67" s="1214"/>
      <c r="I67" s="1214"/>
    </row>
    <row r="68" spans="1:10" s="1227" customFormat="1" ht="25.5">
      <c r="A68" s="1222" t="s">
        <v>1174</v>
      </c>
      <c r="B68" s="1212">
        <v>108.52264597638855</v>
      </c>
      <c r="C68" s="1212">
        <v>107.84214568750862</v>
      </c>
      <c r="D68" s="1212">
        <v>121.22997451721264</v>
      </c>
      <c r="E68" s="1212">
        <v>153.79230018457636</v>
      </c>
      <c r="F68" s="1212">
        <v>130.08440697811159</v>
      </c>
      <c r="G68" s="1212">
        <v>172.35672045627686</v>
      </c>
      <c r="H68" s="1212">
        <v>105.31203865877913</v>
      </c>
      <c r="I68" s="1212">
        <v>129.89546359857454</v>
      </c>
    </row>
    <row r="69" spans="1:10" s="1207" customFormat="1" ht="6" customHeight="1">
      <c r="A69" s="1218"/>
      <c r="B69" s="1214"/>
      <c r="C69" s="1214"/>
      <c r="D69" s="1214"/>
      <c r="E69" s="1214"/>
      <c r="F69" s="1214"/>
      <c r="G69" s="1214"/>
      <c r="H69" s="1214"/>
      <c r="I69" s="1214"/>
    </row>
    <row r="70" spans="1:10" s="1207" customFormat="1" ht="12.75">
      <c r="A70" s="1216" t="s">
        <v>1393</v>
      </c>
      <c r="B70" s="1212">
        <v>24026.053281892298</v>
      </c>
      <c r="C70" s="1212">
        <v>24267.575479992574</v>
      </c>
      <c r="D70" s="1212">
        <v>24589.056614380439</v>
      </c>
      <c r="E70" s="1212">
        <v>25698.304485748929</v>
      </c>
      <c r="F70" s="1212">
        <v>26480.755153720733</v>
      </c>
      <c r="G70" s="1212">
        <v>27298.581698734786</v>
      </c>
      <c r="H70" s="1212">
        <v>27555.313753105209</v>
      </c>
      <c r="I70" s="1212">
        <v>28900.497437577444</v>
      </c>
    </row>
    <row r="71" spans="1:10" s="1207" customFormat="1" ht="15.75">
      <c r="A71" s="1217" t="s">
        <v>1409</v>
      </c>
      <c r="B71" s="1214">
        <v>7076.9141796577414</v>
      </c>
      <c r="C71" s="1214">
        <v>6972.4192961555964</v>
      </c>
      <c r="D71" s="1214">
        <v>7506.1110132271215</v>
      </c>
      <c r="E71" s="1214">
        <v>8202.0932059534825</v>
      </c>
      <c r="F71" s="1214">
        <v>8737.8712076202937</v>
      </c>
      <c r="G71" s="1214">
        <v>9191.6336327799454</v>
      </c>
      <c r="H71" s="1214">
        <v>9425.8057228900252</v>
      </c>
      <c r="I71" s="1214">
        <v>10529.300178440866</v>
      </c>
    </row>
    <row r="72" spans="1:10" s="1207" customFormat="1" ht="12.75">
      <c r="A72" s="1223" t="s">
        <v>1396</v>
      </c>
      <c r="B72" s="1214">
        <v>198.43595813542078</v>
      </c>
      <c r="C72" s="1214">
        <v>190.14689415746767</v>
      </c>
      <c r="D72" s="1214">
        <v>199.7704299453429</v>
      </c>
      <c r="E72" s="1214">
        <v>109.45327559143689</v>
      </c>
      <c r="F72" s="1214">
        <v>121.76518409064182</v>
      </c>
      <c r="G72" s="1214">
        <v>184.35958135420771</v>
      </c>
      <c r="H72" s="1214">
        <v>181.28773973198079</v>
      </c>
      <c r="I72" s="1214">
        <v>194.75670175833278</v>
      </c>
    </row>
    <row r="73" spans="1:10" s="1207" customFormat="1" ht="12.75">
      <c r="A73" s="1223" t="s">
        <v>1397</v>
      </c>
      <c r="B73" s="1214">
        <v>6878.4782215223204</v>
      </c>
      <c r="C73" s="1214">
        <v>6782.2724019981288</v>
      </c>
      <c r="D73" s="1214">
        <v>7306.340583281778</v>
      </c>
      <c r="E73" s="1214">
        <v>8092.6399303620465</v>
      </c>
      <c r="F73" s="1214">
        <v>8616.1060235296518</v>
      </c>
      <c r="G73" s="1214">
        <v>9007.2740514257384</v>
      </c>
      <c r="H73" s="1214">
        <v>9244.5179831580463</v>
      </c>
      <c r="I73" s="1214">
        <v>10334.543476682533</v>
      </c>
    </row>
    <row r="74" spans="1:10" s="1207" customFormat="1" ht="12.75">
      <c r="A74" s="1223" t="s">
        <v>510</v>
      </c>
      <c r="B74" s="1214">
        <v>0</v>
      </c>
      <c r="C74" s="1214">
        <v>0</v>
      </c>
      <c r="D74" s="1214">
        <v>0</v>
      </c>
      <c r="E74" s="1214">
        <v>0</v>
      </c>
      <c r="F74" s="1214">
        <v>0</v>
      </c>
      <c r="G74" s="1214">
        <v>0</v>
      </c>
      <c r="H74" s="1214">
        <v>0</v>
      </c>
      <c r="I74" s="1214">
        <v>0</v>
      </c>
    </row>
    <row r="75" spans="1:10" s="1207" customFormat="1" ht="12.75">
      <c r="A75" s="1223" t="s">
        <v>1048</v>
      </c>
      <c r="B75" s="1214">
        <v>0</v>
      </c>
      <c r="C75" s="1214">
        <v>0</v>
      </c>
      <c r="D75" s="1214">
        <v>0</v>
      </c>
      <c r="E75" s="1214">
        <v>0</v>
      </c>
      <c r="F75" s="1214">
        <v>0</v>
      </c>
      <c r="G75" s="1214">
        <v>0</v>
      </c>
      <c r="H75" s="1214">
        <v>0</v>
      </c>
      <c r="I75" s="1214">
        <v>0</v>
      </c>
    </row>
    <row r="76" spans="1:10" s="1207" customFormat="1" ht="12.75">
      <c r="A76" s="1224" t="s">
        <v>1398</v>
      </c>
      <c r="B76" s="1214">
        <v>0</v>
      </c>
      <c r="C76" s="1214">
        <v>0</v>
      </c>
      <c r="D76" s="1214">
        <v>0</v>
      </c>
      <c r="E76" s="1214">
        <v>0</v>
      </c>
      <c r="F76" s="1214">
        <v>0</v>
      </c>
      <c r="G76" s="1214">
        <v>0</v>
      </c>
      <c r="H76" s="1214">
        <v>0</v>
      </c>
      <c r="I76" s="1214">
        <v>0</v>
      </c>
    </row>
    <row r="77" spans="1:10" s="1207" customFormat="1" ht="25.5">
      <c r="A77" s="1225" t="s">
        <v>1399</v>
      </c>
      <c r="B77" s="1214">
        <v>0</v>
      </c>
      <c r="C77" s="1214">
        <v>0</v>
      </c>
      <c r="D77" s="1214">
        <v>0</v>
      </c>
      <c r="E77" s="1214">
        <v>0</v>
      </c>
      <c r="F77" s="1214">
        <v>0</v>
      </c>
      <c r="G77" s="1214">
        <v>0</v>
      </c>
      <c r="H77" s="1214">
        <v>0</v>
      </c>
      <c r="I77" s="1214">
        <v>0</v>
      </c>
    </row>
    <row r="78" spans="1:10" s="1207" customFormat="1" ht="12.75">
      <c r="A78" s="1217" t="s">
        <v>1410</v>
      </c>
      <c r="B78" s="1214">
        <v>10261.720114801923</v>
      </c>
      <c r="C78" s="1214">
        <v>10345.5817938942</v>
      </c>
      <c r="D78" s="1214">
        <v>10254.207687067699</v>
      </c>
      <c r="E78" s="1214">
        <v>10290.301777197661</v>
      </c>
      <c r="F78" s="1214">
        <v>10565.354039666714</v>
      </c>
      <c r="G78" s="1214">
        <v>10718.253269587854</v>
      </c>
      <c r="H78" s="1214">
        <v>10796.986631754455</v>
      </c>
      <c r="I78" s="1214">
        <v>10914.909223560695</v>
      </c>
    </row>
    <row r="79" spans="1:10" s="1207" customFormat="1" ht="12.75">
      <c r="A79" s="1223" t="s">
        <v>1396</v>
      </c>
      <c r="B79" s="1214">
        <v>0</v>
      </c>
      <c r="C79" s="1214">
        <v>0</v>
      </c>
      <c r="D79" s="1214">
        <v>0</v>
      </c>
      <c r="E79" s="1214">
        <v>0</v>
      </c>
      <c r="F79" s="1214">
        <v>0</v>
      </c>
      <c r="G79" s="1214">
        <v>0</v>
      </c>
      <c r="H79" s="1214">
        <v>0</v>
      </c>
      <c r="I79" s="1214">
        <v>0</v>
      </c>
      <c r="J79" s="1228"/>
    </row>
    <row r="80" spans="1:10" s="1207" customFormat="1" ht="15.75">
      <c r="A80" s="1223" t="s">
        <v>1411</v>
      </c>
      <c r="B80" s="1214">
        <v>0</v>
      </c>
      <c r="C80" s="1214">
        <v>0</v>
      </c>
      <c r="D80" s="1214">
        <v>0</v>
      </c>
      <c r="E80" s="1214">
        <v>0</v>
      </c>
      <c r="F80" s="1214">
        <v>0</v>
      </c>
      <c r="G80" s="1214">
        <v>0</v>
      </c>
      <c r="H80" s="1214">
        <v>0</v>
      </c>
      <c r="I80" s="1214">
        <v>0</v>
      </c>
      <c r="J80" s="1228"/>
    </row>
    <row r="81" spans="1:10" s="1207" customFormat="1" ht="15.75">
      <c r="A81" s="1223" t="s">
        <v>1412</v>
      </c>
      <c r="B81" s="1214">
        <v>3288.2383489347462</v>
      </c>
      <c r="C81" s="1214">
        <v>3142.1446159556253</v>
      </c>
      <c r="D81" s="1214">
        <v>3169.2844615856784</v>
      </c>
      <c r="E81" s="1214">
        <v>3116.7056404566674</v>
      </c>
      <c r="F81" s="1214">
        <v>3172.2846273619507</v>
      </c>
      <c r="G81" s="1214">
        <v>3065.8910709828629</v>
      </c>
      <c r="H81" s="1214">
        <v>3049.0696160728162</v>
      </c>
      <c r="I81" s="1214">
        <v>3092.6425568318177</v>
      </c>
      <c r="J81" s="1228"/>
    </row>
    <row r="82" spans="1:10" s="1207" customFormat="1" ht="15.75">
      <c r="A82" s="1223" t="s">
        <v>1413</v>
      </c>
      <c r="B82" s="1214">
        <v>6973.4817658671764</v>
      </c>
      <c r="C82" s="1214">
        <v>7203.4371779385747</v>
      </c>
      <c r="D82" s="1214">
        <v>7084.9232254820208</v>
      </c>
      <c r="E82" s="1214">
        <v>7173.5961367409946</v>
      </c>
      <c r="F82" s="1214">
        <v>7393.0694123047651</v>
      </c>
      <c r="G82" s="1214">
        <v>7652.3621986049911</v>
      </c>
      <c r="H82" s="1214">
        <v>7747.917015681639</v>
      </c>
      <c r="I82" s="1214">
        <v>7822.2666667288777</v>
      </c>
      <c r="J82" s="1228"/>
    </row>
    <row r="83" spans="1:10" s="1207" customFormat="1" ht="12.75">
      <c r="A83" s="1224" t="s">
        <v>1398</v>
      </c>
      <c r="B83" s="1214">
        <v>1346.0233720926692</v>
      </c>
      <c r="C83" s="1214">
        <v>1347.5308416011726</v>
      </c>
      <c r="D83" s="1214">
        <v>1366.3277662265721</v>
      </c>
      <c r="E83" s="1214">
        <v>1478.8474957065312</v>
      </c>
      <c r="F83" s="1214">
        <v>1451.3301718720536</v>
      </c>
      <c r="G83" s="1214">
        <v>1516.5349541775468</v>
      </c>
      <c r="H83" s="1214">
        <v>1530.9603472664271</v>
      </c>
      <c r="I83" s="1214">
        <v>1544.589797614231</v>
      </c>
      <c r="J83" s="1228"/>
    </row>
    <row r="84" spans="1:10" s="1207" customFormat="1" ht="25.5">
      <c r="A84" s="1225" t="s">
        <v>1399</v>
      </c>
      <c r="B84" s="1214">
        <v>5627.4583937745065</v>
      </c>
      <c r="C84" s="1214">
        <v>5855.9063363374016</v>
      </c>
      <c r="D84" s="1214">
        <v>5718.595459255449</v>
      </c>
      <c r="E84" s="1214">
        <v>5694.7486410344627</v>
      </c>
      <c r="F84" s="1214">
        <v>5941.7392404327102</v>
      </c>
      <c r="G84" s="1214">
        <v>6135.8272444274444</v>
      </c>
      <c r="H84" s="1214">
        <v>6216.9566684152114</v>
      </c>
      <c r="I84" s="1214">
        <v>6277.6768691146472</v>
      </c>
      <c r="J84" s="1228"/>
    </row>
    <row r="85" spans="1:10" s="1207" customFormat="1" ht="25.5">
      <c r="A85" s="1226" t="s">
        <v>1401</v>
      </c>
      <c r="B85" s="1214">
        <v>861.7379833625622</v>
      </c>
      <c r="C85" s="1214">
        <v>878.2138529422291</v>
      </c>
      <c r="D85" s="1214">
        <v>1040.2356032988553</v>
      </c>
      <c r="E85" s="1214">
        <v>954.63102621393477</v>
      </c>
      <c r="F85" s="1214">
        <v>970.30467883200481</v>
      </c>
      <c r="G85" s="1214">
        <v>969.30510320426629</v>
      </c>
      <c r="H85" s="1214">
        <v>971.3247061349914</v>
      </c>
      <c r="I85" s="1214">
        <v>1030.7005210064269</v>
      </c>
      <c r="J85" s="1228"/>
    </row>
    <row r="86" spans="1:10" s="1207" customFormat="1" ht="15.75">
      <c r="A86" s="1217" t="s">
        <v>1185</v>
      </c>
      <c r="B86" s="1214">
        <v>3282.5958591147314</v>
      </c>
      <c r="C86" s="1214">
        <v>3541.8567537559393</v>
      </c>
      <c r="D86" s="1214">
        <v>3183.8810293101014</v>
      </c>
      <c r="E86" s="1214">
        <v>3631.6452730318224</v>
      </c>
      <c r="F86" s="1214">
        <v>3580.9673635682857</v>
      </c>
      <c r="G86" s="1214">
        <v>3716.5341556426856</v>
      </c>
      <c r="H86" s="1214">
        <v>3738.40782720571</v>
      </c>
      <c r="I86" s="1214">
        <v>3817.7386435623625</v>
      </c>
      <c r="J86" s="1228"/>
    </row>
    <row r="87" spans="1:10" s="1207" customFormat="1" ht="12.75">
      <c r="A87" s="1217" t="s">
        <v>1186</v>
      </c>
      <c r="B87" s="1214">
        <v>731.50642901376909</v>
      </c>
      <c r="C87" s="1214">
        <v>711.07989159758256</v>
      </c>
      <c r="D87" s="1214">
        <v>812.56522343480765</v>
      </c>
      <c r="E87" s="1214">
        <v>764.12786802124936</v>
      </c>
      <c r="F87" s="1214">
        <v>811.16248253299102</v>
      </c>
      <c r="G87" s="1214">
        <v>970.96728547358418</v>
      </c>
      <c r="H87" s="1214">
        <v>898.1220996035953</v>
      </c>
      <c r="I87" s="1214">
        <v>886.28462462575988</v>
      </c>
      <c r="J87" s="1228"/>
    </row>
    <row r="88" spans="1:10" s="1207" customFormat="1" ht="15.75">
      <c r="A88" s="1229" t="s">
        <v>1414</v>
      </c>
      <c r="B88" s="1230">
        <v>1811.5787159415695</v>
      </c>
      <c r="C88" s="1230">
        <v>1818.4238916470244</v>
      </c>
      <c r="D88" s="1230">
        <v>1792.0560580418544</v>
      </c>
      <c r="E88" s="1230">
        <v>1855.5053353307803</v>
      </c>
      <c r="F88" s="1230">
        <v>1815.0953815004373</v>
      </c>
      <c r="G88" s="1230">
        <v>1731.8882520464458</v>
      </c>
      <c r="H88" s="1230">
        <v>1724.6667655164306</v>
      </c>
      <c r="I88" s="1230">
        <v>1721.5642463813317</v>
      </c>
      <c r="J88" s="1228"/>
    </row>
    <row r="89" spans="1:10" s="1032" customFormat="1" ht="6" customHeight="1">
      <c r="A89" s="1231"/>
      <c r="B89" s="1232"/>
      <c r="C89" s="1232"/>
      <c r="D89" s="1232"/>
      <c r="E89" s="1232"/>
      <c r="F89" s="1232"/>
      <c r="G89" s="1232"/>
      <c r="H89" s="1232"/>
      <c r="I89" s="1232"/>
      <c r="J89" s="1233"/>
    </row>
    <row r="90" spans="1:10" s="1235" customFormat="1" ht="12.75" customHeight="1">
      <c r="A90" s="2270" t="s">
        <v>1415</v>
      </c>
      <c r="B90" s="2270"/>
      <c r="C90" s="2270"/>
      <c r="D90" s="2270"/>
      <c r="E90" s="2270"/>
      <c r="F90" s="2270"/>
      <c r="G90" s="2270"/>
      <c r="H90" s="2270"/>
      <c r="I90" s="2270"/>
      <c r="J90" s="1234"/>
    </row>
    <row r="91" spans="1:10" s="1235" customFormat="1" ht="12.75" customHeight="1">
      <c r="A91" s="2270"/>
      <c r="B91" s="2270"/>
      <c r="C91" s="2270"/>
      <c r="D91" s="2270"/>
      <c r="E91" s="2270"/>
      <c r="F91" s="2270"/>
      <c r="G91" s="2270"/>
      <c r="H91" s="2270"/>
      <c r="I91" s="2270"/>
      <c r="J91" s="1234"/>
    </row>
    <row r="92" spans="1:10" s="1032" customFormat="1" ht="12.75" customHeight="1">
      <c r="A92" s="1236" t="s">
        <v>1416</v>
      </c>
      <c r="B92" s="1237"/>
      <c r="C92" s="1237"/>
      <c r="D92" s="1237"/>
      <c r="E92" s="1237"/>
      <c r="F92" s="1237"/>
      <c r="G92" s="1237"/>
      <c r="H92" s="1236"/>
      <c r="I92" s="1237"/>
      <c r="J92" s="1238"/>
    </row>
    <row r="93" spans="1:10" s="1239" customFormat="1" ht="12.75" customHeight="1">
      <c r="A93" s="2271" t="s">
        <v>1417</v>
      </c>
      <c r="B93" s="2271"/>
      <c r="C93" s="2271"/>
      <c r="D93" s="2271"/>
      <c r="E93" s="2271"/>
      <c r="F93" s="2271"/>
      <c r="G93" s="2271"/>
      <c r="H93" s="2271"/>
      <c r="I93" s="2271"/>
      <c r="J93" s="1234"/>
    </row>
    <row r="94" spans="1:10" s="1239" customFormat="1" ht="12.75" customHeight="1">
      <c r="A94" s="2271"/>
      <c r="B94" s="2271"/>
      <c r="C94" s="2271"/>
      <c r="D94" s="2271"/>
      <c r="E94" s="2271"/>
      <c r="F94" s="2271"/>
      <c r="G94" s="2271"/>
      <c r="H94" s="2271"/>
      <c r="I94" s="2271"/>
      <c r="J94" s="1234"/>
    </row>
    <row r="95" spans="1:10" ht="12.75" customHeight="1">
      <c r="A95" s="1240" t="s">
        <v>1418</v>
      </c>
      <c r="B95" s="1241"/>
      <c r="C95" s="1241"/>
      <c r="D95" s="1241"/>
      <c r="E95" s="1242"/>
      <c r="F95" s="1242"/>
      <c r="G95" s="1242"/>
      <c r="H95" s="1240"/>
      <c r="I95" s="1241"/>
      <c r="J95" s="1032"/>
    </row>
    <row r="96" spans="1:10" ht="12.75" customHeight="1">
      <c r="A96" s="1243" t="s">
        <v>1419</v>
      </c>
      <c r="B96" s="1241"/>
      <c r="C96" s="1241"/>
      <c r="D96" s="1242"/>
      <c r="E96" s="1242"/>
      <c r="F96" s="1242"/>
      <c r="G96" s="1242"/>
      <c r="H96" s="1243"/>
      <c r="I96" s="1241"/>
      <c r="J96" s="1032"/>
    </row>
    <row r="97" spans="1:9" ht="12.75" customHeight="1">
      <c r="A97" s="1240" t="s">
        <v>1420</v>
      </c>
      <c r="B97" s="1242"/>
      <c r="C97" s="1242"/>
      <c r="D97" s="1242"/>
      <c r="E97" s="1242"/>
      <c r="F97" s="1242"/>
      <c r="G97" s="1242"/>
      <c r="H97" s="1240"/>
      <c r="I97" s="1242"/>
    </row>
    <row r="98" spans="1:9" ht="12.75" customHeight="1">
      <c r="A98" s="1243" t="s">
        <v>1421</v>
      </c>
      <c r="B98" s="1242"/>
      <c r="C98" s="1242"/>
      <c r="D98" s="1242"/>
      <c r="E98" s="1242"/>
      <c r="F98" s="1242"/>
      <c r="G98" s="1242"/>
      <c r="H98" s="1243"/>
      <c r="I98" s="1242"/>
    </row>
    <row r="99" spans="1:9" ht="12.75" customHeight="1">
      <c r="A99" s="2272" t="s">
        <v>1422</v>
      </c>
      <c r="B99" s="2272"/>
      <c r="C99" s="2272"/>
      <c r="D99" s="2272"/>
      <c r="E99" s="2272"/>
      <c r="F99" s="2272"/>
      <c r="G99" s="2272"/>
      <c r="H99" s="2272"/>
      <c r="I99" s="2272"/>
    </row>
    <row r="100" spans="1:9" ht="12.75" customHeight="1">
      <c r="A100" s="2272"/>
      <c r="B100" s="2272"/>
      <c r="C100" s="2272"/>
      <c r="D100" s="2272"/>
      <c r="E100" s="2272"/>
      <c r="F100" s="2272"/>
      <c r="G100" s="2272"/>
      <c r="H100" s="2272"/>
      <c r="I100" s="2272"/>
    </row>
    <row r="101" spans="1:9" s="1244" customFormat="1" ht="12.75" customHeight="1">
      <c r="A101" s="2272" t="s">
        <v>1423</v>
      </c>
      <c r="B101" s="2272"/>
      <c r="C101" s="2272"/>
      <c r="D101" s="2272"/>
      <c r="E101" s="2272"/>
      <c r="F101" s="2272"/>
      <c r="G101" s="2272"/>
      <c r="H101" s="2272"/>
      <c r="I101" s="2272"/>
    </row>
    <row r="102" spans="1:9" s="1244" customFormat="1" ht="12.75" customHeight="1">
      <c r="A102" s="2272"/>
      <c r="B102" s="2272"/>
      <c r="C102" s="2272"/>
      <c r="D102" s="2272"/>
      <c r="E102" s="2272"/>
      <c r="F102" s="2272"/>
      <c r="G102" s="2272"/>
      <c r="H102" s="2272"/>
      <c r="I102" s="2272"/>
    </row>
    <row r="103" spans="1:9" ht="12.75" customHeight="1">
      <c r="A103" s="1245" t="s">
        <v>1424</v>
      </c>
      <c r="B103" s="1242"/>
      <c r="C103" s="1242"/>
      <c r="D103" s="1242"/>
      <c r="E103" s="1242"/>
      <c r="F103" s="1242"/>
      <c r="G103" s="1242"/>
      <c r="H103" s="1245"/>
      <c r="I103" s="1242"/>
    </row>
    <row r="104" spans="1:9" ht="12.75" customHeight="1">
      <c r="A104" s="1240" t="s">
        <v>1425</v>
      </c>
      <c r="B104" s="1242"/>
      <c r="C104" s="1242"/>
      <c r="D104" s="1242"/>
      <c r="E104" s="1242"/>
      <c r="F104" s="1242"/>
      <c r="G104" s="1242"/>
      <c r="H104" s="1240"/>
      <c r="I104" s="1242"/>
    </row>
    <row r="105" spans="1:9" ht="12.75" customHeight="1">
      <c r="A105" s="1243" t="s">
        <v>1419</v>
      </c>
      <c r="B105" s="1242"/>
      <c r="C105" s="1242"/>
      <c r="D105" s="1242"/>
      <c r="E105" s="1242"/>
      <c r="F105" s="1242"/>
      <c r="G105" s="1242"/>
      <c r="H105" s="1243"/>
      <c r="I105" s="1242"/>
    </row>
    <row r="106" spans="1:9" ht="12.75" customHeight="1">
      <c r="A106" s="1245" t="s">
        <v>1426</v>
      </c>
      <c r="B106" s="1242"/>
      <c r="C106" s="1242"/>
      <c r="D106" s="1242"/>
      <c r="E106" s="1242"/>
      <c r="F106" s="1242"/>
      <c r="G106" s="1242"/>
      <c r="H106" s="1245"/>
      <c r="I106" s="1242"/>
    </row>
    <row r="107" spans="1:9" ht="12.75" customHeight="1">
      <c r="A107" s="1246" t="s">
        <v>1419</v>
      </c>
      <c r="B107" s="1242"/>
      <c r="C107" s="1242"/>
      <c r="D107" s="1242"/>
      <c r="E107" s="1242"/>
      <c r="F107" s="1242"/>
      <c r="G107" s="1242"/>
      <c r="H107" s="1246"/>
      <c r="I107" s="1242"/>
    </row>
    <row r="108" spans="1:9" ht="12.75" customHeight="1">
      <c r="A108" s="1247" t="s">
        <v>1427</v>
      </c>
      <c r="B108" s="1242"/>
      <c r="C108" s="1242"/>
      <c r="D108" s="1242"/>
      <c r="E108" s="1242"/>
      <c r="F108" s="1242"/>
      <c r="G108" s="1242"/>
      <c r="H108" s="1247"/>
      <c r="I108" s="1242"/>
    </row>
    <row r="109" spans="1:9" ht="12.75" customHeight="1">
      <c r="A109" s="1248" t="s">
        <v>1428</v>
      </c>
      <c r="B109" s="1242"/>
      <c r="C109" s="1242"/>
      <c r="D109" s="1242"/>
      <c r="E109" s="1242"/>
      <c r="F109" s="1242"/>
      <c r="G109" s="1242"/>
      <c r="H109" s="1248"/>
      <c r="I109" s="1242"/>
    </row>
    <row r="110" spans="1:9" ht="12.75" customHeight="1">
      <c r="A110" s="1245" t="s">
        <v>1429</v>
      </c>
      <c r="B110" s="1242"/>
      <c r="C110" s="1242"/>
      <c r="D110" s="1242"/>
      <c r="E110" s="1242"/>
      <c r="F110" s="1242"/>
      <c r="G110" s="1242"/>
      <c r="H110" s="1245"/>
      <c r="I110" s="1242"/>
    </row>
    <row r="111" spans="1:9" ht="12.75" customHeight="1">
      <c r="A111" s="1249" t="s">
        <v>1430</v>
      </c>
      <c r="B111" s="1242"/>
      <c r="C111" s="1242"/>
      <c r="D111" s="1242"/>
      <c r="E111" s="1242"/>
      <c r="F111" s="1242"/>
      <c r="G111" s="1242"/>
      <c r="H111" s="1249"/>
      <c r="I111" s="1242"/>
    </row>
    <row r="112" spans="1:9" ht="12.75" customHeight="1">
      <c r="A112" s="2272" t="s">
        <v>1431</v>
      </c>
      <c r="B112" s="2272"/>
      <c r="C112" s="2272"/>
      <c r="D112" s="2272"/>
      <c r="E112" s="2272"/>
      <c r="F112" s="2272"/>
      <c r="G112" s="2272"/>
      <c r="H112" s="2272"/>
      <c r="I112" s="2272"/>
    </row>
    <row r="113" spans="1:9" ht="12.75" customHeight="1">
      <c r="A113" s="2272"/>
      <c r="B113" s="2272"/>
      <c r="C113" s="2272"/>
      <c r="D113" s="2272"/>
      <c r="E113" s="2272"/>
      <c r="F113" s="2272"/>
      <c r="G113" s="2272"/>
      <c r="H113" s="2272"/>
      <c r="I113" s="2272"/>
    </row>
    <row r="114" spans="1:9" ht="12.75" customHeight="1">
      <c r="A114" s="1245" t="s">
        <v>1432</v>
      </c>
      <c r="B114" s="1242"/>
      <c r="C114" s="1242"/>
      <c r="D114" s="1242"/>
      <c r="E114" s="1242"/>
      <c r="F114" s="1242"/>
      <c r="G114" s="1242"/>
      <c r="H114" s="1245"/>
      <c r="I114" s="1242"/>
    </row>
    <row r="115" spans="1:9" ht="6" customHeight="1">
      <c r="A115" s="1250"/>
      <c r="B115" s="1251"/>
      <c r="C115" s="1251"/>
      <c r="D115" s="1251"/>
      <c r="E115" s="1251"/>
      <c r="F115" s="1251"/>
      <c r="G115" s="1251"/>
      <c r="H115" s="1250"/>
      <c r="I115" s="1251"/>
    </row>
    <row r="116" spans="1:9" ht="12.75" customHeight="1">
      <c r="A116" s="998" t="s">
        <v>1215</v>
      </c>
      <c r="B116" s="1251"/>
      <c r="C116" s="1251"/>
      <c r="D116" s="1251"/>
      <c r="E116" s="1251"/>
      <c r="F116" s="1251"/>
      <c r="G116" s="1251"/>
      <c r="H116" s="998"/>
      <c r="I116" s="1251"/>
    </row>
  </sheetData>
  <mergeCells count="5">
    <mergeCell ref="A90:I91"/>
    <mergeCell ref="A93:I94"/>
    <mergeCell ref="A99:I100"/>
    <mergeCell ref="A101:I102"/>
    <mergeCell ref="A112:I113"/>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rowBreaks count="1" manualBreakCount="1">
    <brk id="77" max="8" man="1"/>
  </rowBreaks>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F0F99-955B-43B8-9B27-F0949A1CBB0A}">
  <dimension ref="A1:X151"/>
  <sheetViews>
    <sheetView view="pageBreakPreview" zoomScaleNormal="100" zoomScaleSheetLayoutView="100" workbookViewId="0">
      <selection activeCell="A2" sqref="A2"/>
    </sheetView>
  </sheetViews>
  <sheetFormatPr defaultRowHeight="12.75"/>
  <cols>
    <col min="1" max="1" width="40.7109375" style="1267" customWidth="1"/>
    <col min="2" max="9" width="10.7109375" style="1267" customWidth="1"/>
    <col min="10" max="10" width="3" style="1267" customWidth="1"/>
    <col min="11" max="256" width="9.140625" style="1267"/>
    <col min="257" max="257" width="40.7109375" style="1267" customWidth="1"/>
    <col min="258" max="265" width="10.7109375" style="1267" customWidth="1"/>
    <col min="266" max="266" width="3" style="1267" customWidth="1"/>
    <col min="267" max="512" width="9.140625" style="1267"/>
    <col min="513" max="513" width="40.7109375" style="1267" customWidth="1"/>
    <col min="514" max="521" width="10.7109375" style="1267" customWidth="1"/>
    <col min="522" max="522" width="3" style="1267" customWidth="1"/>
    <col min="523" max="768" width="9.140625" style="1267"/>
    <col min="769" max="769" width="40.7109375" style="1267" customWidth="1"/>
    <col min="770" max="777" width="10.7109375" style="1267" customWidth="1"/>
    <col min="778" max="778" width="3" style="1267" customWidth="1"/>
    <col min="779" max="1024" width="9.140625" style="1267"/>
    <col min="1025" max="1025" width="40.7109375" style="1267" customWidth="1"/>
    <col min="1026" max="1033" width="10.7109375" style="1267" customWidth="1"/>
    <col min="1034" max="1034" width="3" style="1267" customWidth="1"/>
    <col min="1035" max="1280" width="9.140625" style="1267"/>
    <col min="1281" max="1281" width="40.7109375" style="1267" customWidth="1"/>
    <col min="1282" max="1289" width="10.7109375" style="1267" customWidth="1"/>
    <col min="1290" max="1290" width="3" style="1267" customWidth="1"/>
    <col min="1291" max="1536" width="9.140625" style="1267"/>
    <col min="1537" max="1537" width="40.7109375" style="1267" customWidth="1"/>
    <col min="1538" max="1545" width="10.7109375" style="1267" customWidth="1"/>
    <col min="1546" max="1546" width="3" style="1267" customWidth="1"/>
    <col min="1547" max="1792" width="9.140625" style="1267"/>
    <col min="1793" max="1793" width="40.7109375" style="1267" customWidth="1"/>
    <col min="1794" max="1801" width="10.7109375" style="1267" customWidth="1"/>
    <col min="1802" max="1802" width="3" style="1267" customWidth="1"/>
    <col min="1803" max="2048" width="9.140625" style="1267"/>
    <col min="2049" max="2049" width="40.7109375" style="1267" customWidth="1"/>
    <col min="2050" max="2057" width="10.7109375" style="1267" customWidth="1"/>
    <col min="2058" max="2058" width="3" style="1267" customWidth="1"/>
    <col min="2059" max="2304" width="9.140625" style="1267"/>
    <col min="2305" max="2305" width="40.7109375" style="1267" customWidth="1"/>
    <col min="2306" max="2313" width="10.7109375" style="1267" customWidth="1"/>
    <col min="2314" max="2314" width="3" style="1267" customWidth="1"/>
    <col min="2315" max="2560" width="9.140625" style="1267"/>
    <col min="2561" max="2561" width="40.7109375" style="1267" customWidth="1"/>
    <col min="2562" max="2569" width="10.7109375" style="1267" customWidth="1"/>
    <col min="2570" max="2570" width="3" style="1267" customWidth="1"/>
    <col min="2571" max="2816" width="9.140625" style="1267"/>
    <col min="2817" max="2817" width="40.7109375" style="1267" customWidth="1"/>
    <col min="2818" max="2825" width="10.7109375" style="1267" customWidth="1"/>
    <col min="2826" max="2826" width="3" style="1267" customWidth="1"/>
    <col min="2827" max="3072" width="9.140625" style="1267"/>
    <col min="3073" max="3073" width="40.7109375" style="1267" customWidth="1"/>
    <col min="3074" max="3081" width="10.7109375" style="1267" customWidth="1"/>
    <col min="3082" max="3082" width="3" style="1267" customWidth="1"/>
    <col min="3083" max="3328" width="9.140625" style="1267"/>
    <col min="3329" max="3329" width="40.7109375" style="1267" customWidth="1"/>
    <col min="3330" max="3337" width="10.7109375" style="1267" customWidth="1"/>
    <col min="3338" max="3338" width="3" style="1267" customWidth="1"/>
    <col min="3339" max="3584" width="9.140625" style="1267"/>
    <col min="3585" max="3585" width="40.7109375" style="1267" customWidth="1"/>
    <col min="3586" max="3593" width="10.7109375" style="1267" customWidth="1"/>
    <col min="3594" max="3594" width="3" style="1267" customWidth="1"/>
    <col min="3595" max="3840" width="9.140625" style="1267"/>
    <col min="3841" max="3841" width="40.7109375" style="1267" customWidth="1"/>
    <col min="3842" max="3849" width="10.7109375" style="1267" customWidth="1"/>
    <col min="3850" max="3850" width="3" style="1267" customWidth="1"/>
    <col min="3851" max="4096" width="9.140625" style="1267"/>
    <col min="4097" max="4097" width="40.7109375" style="1267" customWidth="1"/>
    <col min="4098" max="4105" width="10.7109375" style="1267" customWidth="1"/>
    <col min="4106" max="4106" width="3" style="1267" customWidth="1"/>
    <col min="4107" max="4352" width="9.140625" style="1267"/>
    <col min="4353" max="4353" width="40.7109375" style="1267" customWidth="1"/>
    <col min="4354" max="4361" width="10.7109375" style="1267" customWidth="1"/>
    <col min="4362" max="4362" width="3" style="1267" customWidth="1"/>
    <col min="4363" max="4608" width="9.140625" style="1267"/>
    <col min="4609" max="4609" width="40.7109375" style="1267" customWidth="1"/>
    <col min="4610" max="4617" width="10.7109375" style="1267" customWidth="1"/>
    <col min="4618" max="4618" width="3" style="1267" customWidth="1"/>
    <col min="4619" max="4864" width="9.140625" style="1267"/>
    <col min="4865" max="4865" width="40.7109375" style="1267" customWidth="1"/>
    <col min="4866" max="4873" width="10.7109375" style="1267" customWidth="1"/>
    <col min="4874" max="4874" width="3" style="1267" customWidth="1"/>
    <col min="4875" max="5120" width="9.140625" style="1267"/>
    <col min="5121" max="5121" width="40.7109375" style="1267" customWidth="1"/>
    <col min="5122" max="5129" width="10.7109375" style="1267" customWidth="1"/>
    <col min="5130" max="5130" width="3" style="1267" customWidth="1"/>
    <col min="5131" max="5376" width="9.140625" style="1267"/>
    <col min="5377" max="5377" width="40.7109375" style="1267" customWidth="1"/>
    <col min="5378" max="5385" width="10.7109375" style="1267" customWidth="1"/>
    <col min="5386" max="5386" width="3" style="1267" customWidth="1"/>
    <col min="5387" max="5632" width="9.140625" style="1267"/>
    <col min="5633" max="5633" width="40.7109375" style="1267" customWidth="1"/>
    <col min="5634" max="5641" width="10.7109375" style="1267" customWidth="1"/>
    <col min="5642" max="5642" width="3" style="1267" customWidth="1"/>
    <col min="5643" max="5888" width="9.140625" style="1267"/>
    <col min="5889" max="5889" width="40.7109375" style="1267" customWidth="1"/>
    <col min="5890" max="5897" width="10.7109375" style="1267" customWidth="1"/>
    <col min="5898" max="5898" width="3" style="1267" customWidth="1"/>
    <col min="5899" max="6144" width="9.140625" style="1267"/>
    <col min="6145" max="6145" width="40.7109375" style="1267" customWidth="1"/>
    <col min="6146" max="6153" width="10.7109375" style="1267" customWidth="1"/>
    <col min="6154" max="6154" width="3" style="1267" customWidth="1"/>
    <col min="6155" max="6400" width="9.140625" style="1267"/>
    <col min="6401" max="6401" width="40.7109375" style="1267" customWidth="1"/>
    <col min="6402" max="6409" width="10.7109375" style="1267" customWidth="1"/>
    <col min="6410" max="6410" width="3" style="1267" customWidth="1"/>
    <col min="6411" max="6656" width="9.140625" style="1267"/>
    <col min="6657" max="6657" width="40.7109375" style="1267" customWidth="1"/>
    <col min="6658" max="6665" width="10.7109375" style="1267" customWidth="1"/>
    <col min="6666" max="6666" width="3" style="1267" customWidth="1"/>
    <col min="6667" max="6912" width="9.140625" style="1267"/>
    <col min="6913" max="6913" width="40.7109375" style="1267" customWidth="1"/>
    <col min="6914" max="6921" width="10.7109375" style="1267" customWidth="1"/>
    <col min="6922" max="6922" width="3" style="1267" customWidth="1"/>
    <col min="6923" max="7168" width="9.140625" style="1267"/>
    <col min="7169" max="7169" width="40.7109375" style="1267" customWidth="1"/>
    <col min="7170" max="7177" width="10.7109375" style="1267" customWidth="1"/>
    <col min="7178" max="7178" width="3" style="1267" customWidth="1"/>
    <col min="7179" max="7424" width="9.140625" style="1267"/>
    <col min="7425" max="7425" width="40.7109375" style="1267" customWidth="1"/>
    <col min="7426" max="7433" width="10.7109375" style="1267" customWidth="1"/>
    <col min="7434" max="7434" width="3" style="1267" customWidth="1"/>
    <col min="7435" max="7680" width="9.140625" style="1267"/>
    <col min="7681" max="7681" width="40.7109375" style="1267" customWidth="1"/>
    <col min="7682" max="7689" width="10.7109375" style="1267" customWidth="1"/>
    <col min="7690" max="7690" width="3" style="1267" customWidth="1"/>
    <col min="7691" max="7936" width="9.140625" style="1267"/>
    <col min="7937" max="7937" width="40.7109375" style="1267" customWidth="1"/>
    <col min="7938" max="7945" width="10.7109375" style="1267" customWidth="1"/>
    <col min="7946" max="7946" width="3" style="1267" customWidth="1"/>
    <col min="7947" max="8192" width="9.140625" style="1267"/>
    <col min="8193" max="8193" width="40.7109375" style="1267" customWidth="1"/>
    <col min="8194" max="8201" width="10.7109375" style="1267" customWidth="1"/>
    <col min="8202" max="8202" width="3" style="1267" customWidth="1"/>
    <col min="8203" max="8448" width="9.140625" style="1267"/>
    <col min="8449" max="8449" width="40.7109375" style="1267" customWidth="1"/>
    <col min="8450" max="8457" width="10.7109375" style="1267" customWidth="1"/>
    <col min="8458" max="8458" width="3" style="1267" customWidth="1"/>
    <col min="8459" max="8704" width="9.140625" style="1267"/>
    <col min="8705" max="8705" width="40.7109375" style="1267" customWidth="1"/>
    <col min="8706" max="8713" width="10.7109375" style="1267" customWidth="1"/>
    <col min="8714" max="8714" width="3" style="1267" customWidth="1"/>
    <col min="8715" max="8960" width="9.140625" style="1267"/>
    <col min="8961" max="8961" width="40.7109375" style="1267" customWidth="1"/>
    <col min="8962" max="8969" width="10.7109375" style="1267" customWidth="1"/>
    <col min="8970" max="8970" width="3" style="1267" customWidth="1"/>
    <col min="8971" max="9216" width="9.140625" style="1267"/>
    <col min="9217" max="9217" width="40.7109375" style="1267" customWidth="1"/>
    <col min="9218" max="9225" width="10.7109375" style="1267" customWidth="1"/>
    <col min="9226" max="9226" width="3" style="1267" customWidth="1"/>
    <col min="9227" max="9472" width="9.140625" style="1267"/>
    <col min="9473" max="9473" width="40.7109375" style="1267" customWidth="1"/>
    <col min="9474" max="9481" width="10.7109375" style="1267" customWidth="1"/>
    <col min="9482" max="9482" width="3" style="1267" customWidth="1"/>
    <col min="9483" max="9728" width="9.140625" style="1267"/>
    <col min="9729" max="9729" width="40.7109375" style="1267" customWidth="1"/>
    <col min="9730" max="9737" width="10.7109375" style="1267" customWidth="1"/>
    <col min="9738" max="9738" width="3" style="1267" customWidth="1"/>
    <col min="9739" max="9984" width="9.140625" style="1267"/>
    <col min="9985" max="9985" width="40.7109375" style="1267" customWidth="1"/>
    <col min="9986" max="9993" width="10.7109375" style="1267" customWidth="1"/>
    <col min="9994" max="9994" width="3" style="1267" customWidth="1"/>
    <col min="9995" max="10240" width="9.140625" style="1267"/>
    <col min="10241" max="10241" width="40.7109375" style="1267" customWidth="1"/>
    <col min="10242" max="10249" width="10.7109375" style="1267" customWidth="1"/>
    <col min="10250" max="10250" width="3" style="1267" customWidth="1"/>
    <col min="10251" max="10496" width="9.140625" style="1267"/>
    <col min="10497" max="10497" width="40.7109375" style="1267" customWidth="1"/>
    <col min="10498" max="10505" width="10.7109375" style="1267" customWidth="1"/>
    <col min="10506" max="10506" width="3" style="1267" customWidth="1"/>
    <col min="10507" max="10752" width="9.140625" style="1267"/>
    <col min="10753" max="10753" width="40.7109375" style="1267" customWidth="1"/>
    <col min="10754" max="10761" width="10.7109375" style="1267" customWidth="1"/>
    <col min="10762" max="10762" width="3" style="1267" customWidth="1"/>
    <col min="10763" max="11008" width="9.140625" style="1267"/>
    <col min="11009" max="11009" width="40.7109375" style="1267" customWidth="1"/>
    <col min="11010" max="11017" width="10.7109375" style="1267" customWidth="1"/>
    <col min="11018" max="11018" width="3" style="1267" customWidth="1"/>
    <col min="11019" max="11264" width="9.140625" style="1267"/>
    <col min="11265" max="11265" width="40.7109375" style="1267" customWidth="1"/>
    <col min="11266" max="11273" width="10.7109375" style="1267" customWidth="1"/>
    <col min="11274" max="11274" width="3" style="1267" customWidth="1"/>
    <col min="11275" max="11520" width="9.140625" style="1267"/>
    <col min="11521" max="11521" width="40.7109375" style="1267" customWidth="1"/>
    <col min="11522" max="11529" width="10.7109375" style="1267" customWidth="1"/>
    <col min="11530" max="11530" width="3" style="1267" customWidth="1"/>
    <col min="11531" max="11776" width="9.140625" style="1267"/>
    <col min="11777" max="11777" width="40.7109375" style="1267" customWidth="1"/>
    <col min="11778" max="11785" width="10.7109375" style="1267" customWidth="1"/>
    <col min="11786" max="11786" width="3" style="1267" customWidth="1"/>
    <col min="11787" max="12032" width="9.140625" style="1267"/>
    <col min="12033" max="12033" width="40.7109375" style="1267" customWidth="1"/>
    <col min="12034" max="12041" width="10.7109375" style="1267" customWidth="1"/>
    <col min="12042" max="12042" width="3" style="1267" customWidth="1"/>
    <col min="12043" max="12288" width="9.140625" style="1267"/>
    <col min="12289" max="12289" width="40.7109375" style="1267" customWidth="1"/>
    <col min="12290" max="12297" width="10.7109375" style="1267" customWidth="1"/>
    <col min="12298" max="12298" width="3" style="1267" customWidth="1"/>
    <col min="12299" max="12544" width="9.140625" style="1267"/>
    <col min="12545" max="12545" width="40.7109375" style="1267" customWidth="1"/>
    <col min="12546" max="12553" width="10.7109375" style="1267" customWidth="1"/>
    <col min="12554" max="12554" width="3" style="1267" customWidth="1"/>
    <col min="12555" max="12800" width="9.140625" style="1267"/>
    <col min="12801" max="12801" width="40.7109375" style="1267" customWidth="1"/>
    <col min="12802" max="12809" width="10.7109375" style="1267" customWidth="1"/>
    <col min="12810" max="12810" width="3" style="1267" customWidth="1"/>
    <col min="12811" max="13056" width="9.140625" style="1267"/>
    <col min="13057" max="13057" width="40.7109375" style="1267" customWidth="1"/>
    <col min="13058" max="13065" width="10.7109375" style="1267" customWidth="1"/>
    <col min="13066" max="13066" width="3" style="1267" customWidth="1"/>
    <col min="13067" max="13312" width="9.140625" style="1267"/>
    <col min="13313" max="13313" width="40.7109375" style="1267" customWidth="1"/>
    <col min="13314" max="13321" width="10.7109375" style="1267" customWidth="1"/>
    <col min="13322" max="13322" width="3" style="1267" customWidth="1"/>
    <col min="13323" max="13568" width="9.140625" style="1267"/>
    <col min="13569" max="13569" width="40.7109375" style="1267" customWidth="1"/>
    <col min="13570" max="13577" width="10.7109375" style="1267" customWidth="1"/>
    <col min="13578" max="13578" width="3" style="1267" customWidth="1"/>
    <col min="13579" max="13824" width="9.140625" style="1267"/>
    <col min="13825" max="13825" width="40.7109375" style="1267" customWidth="1"/>
    <col min="13826" max="13833" width="10.7109375" style="1267" customWidth="1"/>
    <col min="13834" max="13834" width="3" style="1267" customWidth="1"/>
    <col min="13835" max="14080" width="9.140625" style="1267"/>
    <col min="14081" max="14081" width="40.7109375" style="1267" customWidth="1"/>
    <col min="14082" max="14089" width="10.7109375" style="1267" customWidth="1"/>
    <col min="14090" max="14090" width="3" style="1267" customWidth="1"/>
    <col min="14091" max="14336" width="9.140625" style="1267"/>
    <col min="14337" max="14337" width="40.7109375" style="1267" customWidth="1"/>
    <col min="14338" max="14345" width="10.7109375" style="1267" customWidth="1"/>
    <col min="14346" max="14346" width="3" style="1267" customWidth="1"/>
    <col min="14347" max="14592" width="9.140625" style="1267"/>
    <col min="14593" max="14593" width="40.7109375" style="1267" customWidth="1"/>
    <col min="14594" max="14601" width="10.7109375" style="1267" customWidth="1"/>
    <col min="14602" max="14602" width="3" style="1267" customWidth="1"/>
    <col min="14603" max="14848" width="9.140625" style="1267"/>
    <col min="14849" max="14849" width="40.7109375" style="1267" customWidth="1"/>
    <col min="14850" max="14857" width="10.7109375" style="1267" customWidth="1"/>
    <col min="14858" max="14858" width="3" style="1267" customWidth="1"/>
    <col min="14859" max="15104" width="9.140625" style="1267"/>
    <col min="15105" max="15105" width="40.7109375" style="1267" customWidth="1"/>
    <col min="15106" max="15113" width="10.7109375" style="1267" customWidth="1"/>
    <col min="15114" max="15114" width="3" style="1267" customWidth="1"/>
    <col min="15115" max="15360" width="9.140625" style="1267"/>
    <col min="15361" max="15361" width="40.7109375" style="1267" customWidth="1"/>
    <col min="15362" max="15369" width="10.7109375" style="1267" customWidth="1"/>
    <col min="15370" max="15370" width="3" style="1267" customWidth="1"/>
    <col min="15371" max="15616" width="9.140625" style="1267"/>
    <col min="15617" max="15617" width="40.7109375" style="1267" customWidth="1"/>
    <col min="15618" max="15625" width="10.7109375" style="1267" customWidth="1"/>
    <col min="15626" max="15626" width="3" style="1267" customWidth="1"/>
    <col min="15627" max="15872" width="9.140625" style="1267"/>
    <col min="15873" max="15873" width="40.7109375" style="1267" customWidth="1"/>
    <col min="15874" max="15881" width="10.7109375" style="1267" customWidth="1"/>
    <col min="15882" max="15882" width="3" style="1267" customWidth="1"/>
    <col min="15883" max="16128" width="9.140625" style="1267"/>
    <col min="16129" max="16129" width="40.7109375" style="1267" customWidth="1"/>
    <col min="16130" max="16137" width="10.7109375" style="1267" customWidth="1"/>
    <col min="16138" max="16138" width="3" style="1267" customWidth="1"/>
    <col min="16139" max="16384" width="9.140625" style="1267"/>
  </cols>
  <sheetData>
    <row r="1" spans="1:24" s="1256" customFormat="1" ht="24.75" customHeight="1">
      <c r="A1" s="1253" t="s">
        <v>1433</v>
      </c>
      <c r="B1" s="1254"/>
      <c r="C1" s="1254"/>
      <c r="D1" s="1254"/>
      <c r="E1" s="1254"/>
      <c r="F1" s="1254"/>
      <c r="G1" s="1254"/>
      <c r="H1" s="1254"/>
      <c r="I1" s="1255"/>
    </row>
    <row r="2" spans="1:24" s="1256" customFormat="1" ht="11.25" customHeight="1">
      <c r="A2" s="1257"/>
      <c r="B2" s="1254"/>
      <c r="C2" s="1254"/>
      <c r="D2" s="1254"/>
      <c r="E2" s="1254"/>
      <c r="F2" s="1254"/>
      <c r="G2" s="1254"/>
      <c r="H2" s="1254"/>
      <c r="I2" s="1258" t="s">
        <v>1091</v>
      </c>
    </row>
    <row r="3" spans="1:24" s="1261" customFormat="1" ht="19.5" customHeight="1">
      <c r="A3" s="1259"/>
      <c r="B3" s="1260">
        <v>45382</v>
      </c>
      <c r="C3" s="1260">
        <v>45473</v>
      </c>
      <c r="D3" s="1260">
        <v>45565</v>
      </c>
      <c r="E3" s="1260">
        <v>45657</v>
      </c>
      <c r="F3" s="1260">
        <v>45747</v>
      </c>
      <c r="G3" s="1260">
        <v>45838</v>
      </c>
      <c r="H3" s="1260">
        <v>45930</v>
      </c>
      <c r="I3" s="1260">
        <v>46022</v>
      </c>
    </row>
    <row r="4" spans="1:24" s="1261" customFormat="1" ht="6" customHeight="1">
      <c r="A4" s="1262"/>
      <c r="B4" s="1263"/>
      <c r="C4" s="1263"/>
      <c r="D4" s="1263"/>
      <c r="E4" s="1264"/>
      <c r="F4" s="1264"/>
      <c r="G4" s="1264"/>
      <c r="H4" s="1264"/>
      <c r="I4" s="1263"/>
    </row>
    <row r="5" spans="1:24" ht="13.5">
      <c r="A5" s="1265" t="s">
        <v>1434</v>
      </c>
      <c r="B5" s="1266">
        <v>46168.452787023838</v>
      </c>
      <c r="C5" s="1266">
        <v>46119.563737092612</v>
      </c>
      <c r="D5" s="1266">
        <v>49692.263039863828</v>
      </c>
      <c r="E5" s="1266">
        <v>50654.250348343099</v>
      </c>
      <c r="F5" s="1266">
        <v>50972.927463828513</v>
      </c>
      <c r="G5" s="1266">
        <v>54319.036669274494</v>
      </c>
      <c r="H5" s="1266">
        <v>57007.27464454119</v>
      </c>
      <c r="I5" s="1266">
        <v>58590.665562245944</v>
      </c>
      <c r="Q5" s="1268"/>
      <c r="R5" s="1268"/>
      <c r="S5" s="1268"/>
      <c r="T5" s="1268"/>
      <c r="U5" s="1268"/>
      <c r="V5" s="1268"/>
      <c r="W5" s="1268"/>
      <c r="X5" s="1268"/>
    </row>
    <row r="6" spans="1:24">
      <c r="A6" s="1269" t="s">
        <v>1435</v>
      </c>
      <c r="B6" s="1270">
        <v>10755.389205275065</v>
      </c>
      <c r="C6" s="1270">
        <v>10279.977044632144</v>
      </c>
      <c r="D6" s="1270">
        <v>13301.311618447535</v>
      </c>
      <c r="E6" s="1270">
        <v>12930.327402694506</v>
      </c>
      <c r="F6" s="1270">
        <v>12500.257121032018</v>
      </c>
      <c r="G6" s="1270">
        <v>15456.021617717106</v>
      </c>
      <c r="H6" s="1270">
        <v>17449.591878115127</v>
      </c>
      <c r="I6" s="1270">
        <v>17526.890633366373</v>
      </c>
      <c r="Q6" s="1268"/>
      <c r="R6" s="1268"/>
      <c r="S6" s="1268"/>
      <c r="T6" s="1268"/>
      <c r="U6" s="1268"/>
      <c r="V6" s="1268"/>
    </row>
    <row r="7" spans="1:24">
      <c r="A7" s="1271" t="s">
        <v>1391</v>
      </c>
      <c r="B7" s="1272">
        <v>0</v>
      </c>
      <c r="C7" s="1272">
        <v>0</v>
      </c>
      <c r="D7" s="1272">
        <v>0.8283600006135502</v>
      </c>
      <c r="E7" s="1272">
        <v>0</v>
      </c>
      <c r="F7" s="1272">
        <v>0</v>
      </c>
      <c r="G7" s="1272">
        <v>0</v>
      </c>
      <c r="H7" s="1272">
        <v>0</v>
      </c>
      <c r="I7" s="1272">
        <v>0</v>
      </c>
      <c r="Q7" s="1268"/>
      <c r="R7" s="1268"/>
      <c r="S7" s="1268"/>
      <c r="T7" s="1268"/>
      <c r="U7" s="1268"/>
      <c r="V7" s="1268"/>
    </row>
    <row r="8" spans="1:24">
      <c r="A8" s="1273" t="s">
        <v>1184</v>
      </c>
      <c r="B8" s="1274">
        <v>0</v>
      </c>
      <c r="C8" s="1274">
        <v>0</v>
      </c>
      <c r="D8" s="1274">
        <v>0</v>
      </c>
      <c r="E8" s="1274">
        <v>0</v>
      </c>
      <c r="F8" s="1274">
        <v>0</v>
      </c>
      <c r="G8" s="1274">
        <v>0</v>
      </c>
      <c r="H8" s="1274">
        <v>0</v>
      </c>
      <c r="I8" s="1274">
        <v>0</v>
      </c>
      <c r="Q8" s="1268"/>
      <c r="R8" s="1268"/>
      <c r="S8" s="1268"/>
      <c r="T8" s="1268"/>
      <c r="U8" s="1268"/>
      <c r="V8" s="1268"/>
    </row>
    <row r="9" spans="1:24">
      <c r="A9" s="1273" t="s">
        <v>1436</v>
      </c>
      <c r="B9" s="1274">
        <v>0</v>
      </c>
      <c r="C9" s="1274">
        <v>0</v>
      </c>
      <c r="D9" s="1274">
        <v>0</v>
      </c>
      <c r="E9" s="1274">
        <v>0</v>
      </c>
      <c r="F9" s="1274">
        <v>0</v>
      </c>
      <c r="G9" s="1274">
        <v>0</v>
      </c>
      <c r="H9" s="1274">
        <v>0</v>
      </c>
      <c r="I9" s="1274">
        <v>0</v>
      </c>
      <c r="Q9" s="1268"/>
      <c r="R9" s="1268"/>
      <c r="S9" s="1268"/>
      <c r="T9" s="1268"/>
      <c r="U9" s="1268"/>
      <c r="V9" s="1268"/>
    </row>
    <row r="10" spans="1:24">
      <c r="A10" s="1273" t="s">
        <v>1014</v>
      </c>
      <c r="B10" s="1274">
        <v>0</v>
      </c>
      <c r="C10" s="1274">
        <v>0</v>
      </c>
      <c r="D10" s="1274">
        <v>0</v>
      </c>
      <c r="E10" s="1274">
        <v>0</v>
      </c>
      <c r="F10" s="1274">
        <v>0</v>
      </c>
      <c r="G10" s="1274">
        <v>0</v>
      </c>
      <c r="H10" s="1274">
        <v>0</v>
      </c>
      <c r="I10" s="1274">
        <v>0</v>
      </c>
      <c r="Q10" s="1268"/>
      <c r="R10" s="1268"/>
      <c r="S10" s="1268"/>
      <c r="T10" s="1268"/>
      <c r="U10" s="1268"/>
      <c r="V10" s="1268"/>
    </row>
    <row r="11" spans="1:24">
      <c r="A11" s="1273" t="s">
        <v>1437</v>
      </c>
      <c r="B11" s="1274">
        <v>0</v>
      </c>
      <c r="C11" s="1274">
        <v>0</v>
      </c>
      <c r="D11" s="1274">
        <v>0.8283600006135502</v>
      </c>
      <c r="E11" s="1274">
        <v>0</v>
      </c>
      <c r="F11" s="1274">
        <v>0</v>
      </c>
      <c r="G11" s="1274">
        <v>0</v>
      </c>
      <c r="H11" s="1274">
        <v>0</v>
      </c>
      <c r="I11" s="1274">
        <v>0</v>
      </c>
      <c r="Q11" s="1268"/>
      <c r="R11" s="1268"/>
      <c r="S11" s="1268"/>
      <c r="T11" s="1268"/>
      <c r="U11" s="1268"/>
      <c r="V11" s="1268"/>
    </row>
    <row r="12" spans="1:24">
      <c r="A12" s="1273" t="s">
        <v>1186</v>
      </c>
      <c r="B12" s="1274">
        <v>0</v>
      </c>
      <c r="C12" s="1274">
        <v>0</v>
      </c>
      <c r="D12" s="1274">
        <v>0</v>
      </c>
      <c r="E12" s="1274">
        <v>0</v>
      </c>
      <c r="F12" s="1274">
        <v>0</v>
      </c>
      <c r="G12" s="1274">
        <v>0</v>
      </c>
      <c r="H12" s="1274">
        <v>0</v>
      </c>
      <c r="I12" s="1274">
        <v>0</v>
      </c>
      <c r="Q12" s="1268"/>
      <c r="R12" s="1268"/>
      <c r="S12" s="1268"/>
      <c r="T12" s="1268"/>
      <c r="U12" s="1268"/>
      <c r="V12" s="1268"/>
    </row>
    <row r="13" spans="1:24">
      <c r="A13" s="1271" t="s">
        <v>1392</v>
      </c>
      <c r="B13" s="1272">
        <v>10755.389205275065</v>
      </c>
      <c r="C13" s="1272">
        <v>10279.977044632144</v>
      </c>
      <c r="D13" s="1272">
        <v>13300.48325844692</v>
      </c>
      <c r="E13" s="1272">
        <v>12930.327402694506</v>
      </c>
      <c r="F13" s="1272">
        <v>12500.257121032018</v>
      </c>
      <c r="G13" s="1272">
        <v>15456.021617717106</v>
      </c>
      <c r="H13" s="1272">
        <v>17449.591878115127</v>
      </c>
      <c r="I13" s="1272">
        <v>17526.890633366373</v>
      </c>
      <c r="Q13" s="1268"/>
      <c r="R13" s="1268"/>
      <c r="S13" s="1268"/>
      <c r="T13" s="1268"/>
      <c r="U13" s="1268"/>
      <c r="V13" s="1268"/>
    </row>
    <row r="14" spans="1:24">
      <c r="A14" s="1273" t="s">
        <v>438</v>
      </c>
      <c r="B14" s="1274">
        <v>0</v>
      </c>
      <c r="C14" s="1274">
        <v>0</v>
      </c>
      <c r="D14" s="1274">
        <v>0</v>
      </c>
      <c r="E14" s="1274">
        <v>0</v>
      </c>
      <c r="F14" s="1274">
        <v>0</v>
      </c>
      <c r="G14" s="1274">
        <v>0</v>
      </c>
      <c r="H14" s="1274">
        <v>0</v>
      </c>
      <c r="I14" s="1274">
        <v>0</v>
      </c>
      <c r="Q14" s="1268"/>
      <c r="R14" s="1268"/>
      <c r="S14" s="1268"/>
      <c r="T14" s="1268"/>
      <c r="U14" s="1268"/>
      <c r="V14" s="1268"/>
    </row>
    <row r="15" spans="1:24">
      <c r="A15" s="1273" t="s">
        <v>1184</v>
      </c>
      <c r="B15" s="1274">
        <v>0</v>
      </c>
      <c r="C15" s="1274">
        <v>0</v>
      </c>
      <c r="D15" s="1274">
        <v>0</v>
      </c>
      <c r="E15" s="1274">
        <v>0</v>
      </c>
      <c r="F15" s="1274">
        <v>0</v>
      </c>
      <c r="G15" s="1274">
        <v>0</v>
      </c>
      <c r="H15" s="1274">
        <v>0</v>
      </c>
      <c r="I15" s="1274">
        <v>0</v>
      </c>
      <c r="Q15" s="1268"/>
      <c r="R15" s="1268"/>
      <c r="S15" s="1268"/>
      <c r="T15" s="1268"/>
      <c r="U15" s="1268"/>
      <c r="V15" s="1268"/>
    </row>
    <row r="16" spans="1:24">
      <c r="A16" s="1273" t="s">
        <v>1436</v>
      </c>
      <c r="B16" s="1274">
        <v>7402.4114840262282</v>
      </c>
      <c r="C16" s="1274">
        <v>7062.9260039057863</v>
      </c>
      <c r="D16" s="1274">
        <v>10040.553625625364</v>
      </c>
      <c r="E16" s="1274">
        <v>9717.542783512652</v>
      </c>
      <c r="F16" s="1274">
        <v>9218.9953102849286</v>
      </c>
      <c r="G16" s="1274">
        <v>12269.700393538171</v>
      </c>
      <c r="H16" s="1274">
        <v>14281.025807141716</v>
      </c>
      <c r="I16" s="1274">
        <v>14306.62607574697</v>
      </c>
      <c r="Q16" s="1268"/>
      <c r="R16" s="1268"/>
      <c r="S16" s="1268"/>
      <c r="T16" s="1268"/>
      <c r="U16" s="1268"/>
      <c r="V16" s="1268"/>
    </row>
    <row r="17" spans="1:22">
      <c r="A17" s="1273" t="s">
        <v>1014</v>
      </c>
      <c r="B17" s="1274">
        <v>3288.2383489347462</v>
      </c>
      <c r="C17" s="1274">
        <v>3142.1446159556253</v>
      </c>
      <c r="D17" s="1274">
        <v>3169.2844615856784</v>
      </c>
      <c r="E17" s="1274">
        <v>3116.7056404566674</v>
      </c>
      <c r="F17" s="1274">
        <v>3172.2846273619507</v>
      </c>
      <c r="G17" s="1274">
        <v>3065.8910709828629</v>
      </c>
      <c r="H17" s="1274">
        <v>3049.0696160728162</v>
      </c>
      <c r="I17" s="1274">
        <v>3092.6425568318177</v>
      </c>
      <c r="Q17" s="1268"/>
      <c r="R17" s="1268"/>
      <c r="S17" s="1268"/>
      <c r="T17" s="1268"/>
      <c r="U17" s="1268"/>
      <c r="V17" s="1268"/>
    </row>
    <row r="18" spans="1:22">
      <c r="A18" s="1273" t="s">
        <v>1437</v>
      </c>
      <c r="B18" s="1274">
        <v>64.739372314090488</v>
      </c>
      <c r="C18" s="1274">
        <v>74.906424770733494</v>
      </c>
      <c r="D18" s="1274">
        <v>90.645171235880099</v>
      </c>
      <c r="E18" s="1274">
        <v>96.07897872518511</v>
      </c>
      <c r="F18" s="1274">
        <v>108.97718338513982</v>
      </c>
      <c r="G18" s="1274">
        <v>120.43015319607383</v>
      </c>
      <c r="H18" s="1274">
        <v>119.49645490059413</v>
      </c>
      <c r="I18" s="1274">
        <v>127.62200078758427</v>
      </c>
      <c r="Q18" s="1268"/>
      <c r="R18" s="1268"/>
      <c r="S18" s="1268"/>
      <c r="T18" s="1268"/>
      <c r="U18" s="1268"/>
      <c r="V18" s="1268"/>
    </row>
    <row r="19" spans="1:22">
      <c r="A19" s="1273" t="s">
        <v>1186</v>
      </c>
      <c r="B19" s="1274">
        <v>0</v>
      </c>
      <c r="C19" s="1274">
        <v>0</v>
      </c>
      <c r="D19" s="1274">
        <v>0</v>
      </c>
      <c r="E19" s="1274">
        <v>0</v>
      </c>
      <c r="F19" s="1274">
        <v>0</v>
      </c>
      <c r="G19" s="1274">
        <v>0</v>
      </c>
      <c r="H19" s="1274">
        <v>0</v>
      </c>
      <c r="I19" s="1274">
        <v>0</v>
      </c>
      <c r="Q19" s="1268"/>
      <c r="R19" s="1268"/>
      <c r="S19" s="1268"/>
      <c r="T19" s="1268"/>
      <c r="U19" s="1268"/>
      <c r="V19" s="1268"/>
    </row>
    <row r="20" spans="1:22">
      <c r="A20" s="1269" t="s">
        <v>1438</v>
      </c>
      <c r="B20" s="1270">
        <v>2013.0548156025832</v>
      </c>
      <c r="C20" s="1270">
        <v>2010.7652505585866</v>
      </c>
      <c r="D20" s="1270">
        <v>1992.3510734573044</v>
      </c>
      <c r="E20" s="1270">
        <v>1965.2643634671724</v>
      </c>
      <c r="F20" s="1270">
        <v>1938.2691747237748</v>
      </c>
      <c r="G20" s="1270">
        <v>1917.0976005072016</v>
      </c>
      <c r="H20" s="1270">
        <v>1907.2731270100164</v>
      </c>
      <c r="I20" s="1270">
        <v>1916.6369265222438</v>
      </c>
      <c r="Q20" s="1268"/>
      <c r="R20" s="1268"/>
      <c r="S20" s="1268"/>
      <c r="T20" s="1268"/>
      <c r="U20" s="1268"/>
      <c r="V20" s="1268"/>
    </row>
    <row r="21" spans="1:22">
      <c r="A21" s="1271" t="s">
        <v>1391</v>
      </c>
      <c r="B21" s="1272">
        <v>201.47609966101348</v>
      </c>
      <c r="C21" s="1272">
        <v>192.34135891156185</v>
      </c>
      <c r="D21" s="1272">
        <v>200.29501541545022</v>
      </c>
      <c r="E21" s="1272">
        <v>109.75902813639222</v>
      </c>
      <c r="F21" s="1272">
        <v>123.17379322333741</v>
      </c>
      <c r="G21" s="1272">
        <v>185.20934846075579</v>
      </c>
      <c r="H21" s="1272">
        <v>182.60636149358584</v>
      </c>
      <c r="I21" s="1272">
        <v>195.07268014091204</v>
      </c>
      <c r="Q21" s="1268"/>
      <c r="R21" s="1268"/>
      <c r="S21" s="1268"/>
      <c r="T21" s="1268"/>
      <c r="U21" s="1268"/>
      <c r="V21" s="1268"/>
    </row>
    <row r="22" spans="1:22">
      <c r="A22" s="1273" t="s">
        <v>1184</v>
      </c>
      <c r="B22" s="1274">
        <v>198.43595813542078</v>
      </c>
      <c r="C22" s="1274">
        <v>190.14689415746767</v>
      </c>
      <c r="D22" s="1274">
        <v>199.7704299453429</v>
      </c>
      <c r="E22" s="1274">
        <v>109.45327559143689</v>
      </c>
      <c r="F22" s="1274">
        <v>121.76518409064182</v>
      </c>
      <c r="G22" s="1274">
        <v>184.35958135420771</v>
      </c>
      <c r="H22" s="1274">
        <v>181.28773973198079</v>
      </c>
      <c r="I22" s="1274">
        <v>194.75670175833278</v>
      </c>
      <c r="Q22" s="1268"/>
      <c r="R22" s="1268"/>
      <c r="S22" s="1268"/>
      <c r="T22" s="1268"/>
      <c r="U22" s="1268"/>
      <c r="V22" s="1268"/>
    </row>
    <row r="23" spans="1:22">
      <c r="A23" s="1273" t="s">
        <v>430</v>
      </c>
      <c r="B23" s="1274">
        <v>0</v>
      </c>
      <c r="C23" s="1274">
        <v>0</v>
      </c>
      <c r="D23" s="1274">
        <v>0</v>
      </c>
      <c r="E23" s="1274">
        <v>0</v>
      </c>
      <c r="F23" s="1274">
        <v>0</v>
      </c>
      <c r="G23" s="1274">
        <v>0</v>
      </c>
      <c r="H23" s="1274">
        <v>0</v>
      </c>
      <c r="I23" s="1274">
        <v>0</v>
      </c>
      <c r="Q23" s="1268"/>
      <c r="R23" s="1268"/>
      <c r="S23" s="1268"/>
      <c r="T23" s="1268"/>
      <c r="U23" s="1268"/>
      <c r="V23" s="1268"/>
    </row>
    <row r="24" spans="1:22">
      <c r="A24" s="1273" t="s">
        <v>1014</v>
      </c>
      <c r="B24" s="1274">
        <v>0</v>
      </c>
      <c r="C24" s="1274">
        <v>0</v>
      </c>
      <c r="D24" s="1274">
        <v>0</v>
      </c>
      <c r="E24" s="1274">
        <v>0</v>
      </c>
      <c r="F24" s="1274">
        <v>0</v>
      </c>
      <c r="G24" s="1274">
        <v>0</v>
      </c>
      <c r="H24" s="1274">
        <v>0</v>
      </c>
      <c r="I24" s="1274">
        <v>0</v>
      </c>
      <c r="Q24" s="1268"/>
      <c r="R24" s="1268"/>
      <c r="S24" s="1268"/>
      <c r="T24" s="1268"/>
      <c r="U24" s="1268"/>
      <c r="V24" s="1268"/>
    </row>
    <row r="25" spans="1:22">
      <c r="A25" s="1273" t="s">
        <v>1437</v>
      </c>
      <c r="B25" s="1274">
        <v>0</v>
      </c>
      <c r="C25" s="1274">
        <v>0</v>
      </c>
      <c r="D25" s="1274">
        <v>0</v>
      </c>
      <c r="E25" s="1274">
        <v>0</v>
      </c>
      <c r="F25" s="1274">
        <v>0</v>
      </c>
      <c r="G25" s="1274">
        <v>0</v>
      </c>
      <c r="H25" s="1274">
        <v>0</v>
      </c>
      <c r="I25" s="1274">
        <v>0</v>
      </c>
      <c r="Q25" s="1268"/>
      <c r="R25" s="1268"/>
      <c r="S25" s="1268"/>
      <c r="T25" s="1268"/>
      <c r="U25" s="1268"/>
      <c r="V25" s="1268"/>
    </row>
    <row r="26" spans="1:22">
      <c r="A26" s="1273" t="s">
        <v>1186</v>
      </c>
      <c r="B26" s="1274">
        <v>3.0401415255927149</v>
      </c>
      <c r="C26" s="1274">
        <v>2.1944647540941697</v>
      </c>
      <c r="D26" s="1274">
        <v>0.52458547010732015</v>
      </c>
      <c r="E26" s="1274">
        <v>0.30575254495533866</v>
      </c>
      <c r="F26" s="1274">
        <v>1.4086091326955819</v>
      </c>
      <c r="G26" s="1274">
        <v>0.84976710654811505</v>
      </c>
      <c r="H26" s="1274">
        <v>1.3186217616050475</v>
      </c>
      <c r="I26" s="1274">
        <v>0.31597838257926303</v>
      </c>
      <c r="Q26" s="1268"/>
      <c r="R26" s="1268"/>
      <c r="S26" s="1268"/>
      <c r="T26" s="1268"/>
      <c r="U26" s="1268"/>
      <c r="V26" s="1268"/>
    </row>
    <row r="27" spans="1:22">
      <c r="A27" s="1271" t="s">
        <v>1392</v>
      </c>
      <c r="B27" s="1272">
        <v>1811.5787159415695</v>
      </c>
      <c r="C27" s="1272">
        <v>1818.4238916470244</v>
      </c>
      <c r="D27" s="1272">
        <v>1792.0560580418544</v>
      </c>
      <c r="E27" s="1272">
        <v>1855.5053353307803</v>
      </c>
      <c r="F27" s="1272">
        <v>1815.0953815004373</v>
      </c>
      <c r="G27" s="1272">
        <v>1731.8882520464458</v>
      </c>
      <c r="H27" s="1272">
        <v>1724.6667655164306</v>
      </c>
      <c r="I27" s="1272">
        <v>1721.5642463813317</v>
      </c>
      <c r="Q27" s="1268"/>
      <c r="R27" s="1268"/>
      <c r="S27" s="1268"/>
      <c r="T27" s="1268"/>
      <c r="U27" s="1268"/>
      <c r="V27" s="1268"/>
    </row>
    <row r="28" spans="1:22">
      <c r="A28" s="1273" t="s">
        <v>1439</v>
      </c>
      <c r="B28" s="1274">
        <v>1811.5787159415695</v>
      </c>
      <c r="C28" s="1274">
        <v>1818.4238916470244</v>
      </c>
      <c r="D28" s="1274">
        <v>1792.0560580418544</v>
      </c>
      <c r="E28" s="1274">
        <v>1855.5053353307803</v>
      </c>
      <c r="F28" s="1274">
        <v>1815.0953815004373</v>
      </c>
      <c r="G28" s="1274">
        <v>1731.8882520464458</v>
      </c>
      <c r="H28" s="1274">
        <v>1724.6667655164306</v>
      </c>
      <c r="I28" s="1274">
        <v>1721.5642463813317</v>
      </c>
      <c r="Q28" s="1268"/>
      <c r="R28" s="1268"/>
      <c r="S28" s="1268"/>
      <c r="T28" s="1268"/>
      <c r="U28" s="1268"/>
      <c r="V28" s="1268"/>
    </row>
    <row r="29" spans="1:22">
      <c r="A29" s="1273" t="s">
        <v>1184</v>
      </c>
      <c r="B29" s="1274">
        <v>0</v>
      </c>
      <c r="C29" s="1274">
        <v>0</v>
      </c>
      <c r="D29" s="1274">
        <v>0</v>
      </c>
      <c r="E29" s="1274">
        <v>0</v>
      </c>
      <c r="F29" s="1274">
        <v>0</v>
      </c>
      <c r="G29" s="1274">
        <v>0</v>
      </c>
      <c r="H29" s="1274">
        <v>0</v>
      </c>
      <c r="I29" s="1274">
        <v>0</v>
      </c>
      <c r="Q29" s="1268"/>
      <c r="R29" s="1268"/>
      <c r="S29" s="1268"/>
      <c r="T29" s="1268"/>
      <c r="U29" s="1268"/>
      <c r="V29" s="1268"/>
    </row>
    <row r="30" spans="1:22">
      <c r="A30" s="1273" t="s">
        <v>430</v>
      </c>
      <c r="B30" s="1274">
        <v>0</v>
      </c>
      <c r="C30" s="1274">
        <v>0</v>
      </c>
      <c r="D30" s="1274">
        <v>0</v>
      </c>
      <c r="E30" s="1274">
        <v>0</v>
      </c>
      <c r="F30" s="1274">
        <v>0</v>
      </c>
      <c r="G30" s="1274">
        <v>0</v>
      </c>
      <c r="H30" s="1274">
        <v>0</v>
      </c>
      <c r="I30" s="1274">
        <v>0</v>
      </c>
      <c r="Q30" s="1268"/>
      <c r="R30" s="1268"/>
      <c r="S30" s="1268"/>
      <c r="T30" s="1268"/>
      <c r="U30" s="1268"/>
      <c r="V30" s="1268"/>
    </row>
    <row r="31" spans="1:22">
      <c r="A31" s="1273" t="s">
        <v>1014</v>
      </c>
      <c r="B31" s="1274">
        <v>0</v>
      </c>
      <c r="C31" s="1274">
        <v>0</v>
      </c>
      <c r="D31" s="1274">
        <v>0</v>
      </c>
      <c r="E31" s="1274">
        <v>0</v>
      </c>
      <c r="F31" s="1274">
        <v>0</v>
      </c>
      <c r="G31" s="1274">
        <v>0</v>
      </c>
      <c r="H31" s="1274">
        <v>0</v>
      </c>
      <c r="I31" s="1274">
        <v>0</v>
      </c>
      <c r="Q31" s="1268"/>
      <c r="R31" s="1268"/>
      <c r="S31" s="1268"/>
      <c r="T31" s="1268"/>
      <c r="U31" s="1268"/>
      <c r="V31" s="1268"/>
    </row>
    <row r="32" spans="1:22">
      <c r="A32" s="1273" t="s">
        <v>1437</v>
      </c>
      <c r="B32" s="1274">
        <v>0</v>
      </c>
      <c r="C32" s="1274">
        <v>0</v>
      </c>
      <c r="D32" s="1274">
        <v>0</v>
      </c>
      <c r="E32" s="1274">
        <v>0</v>
      </c>
      <c r="F32" s="1274">
        <v>0</v>
      </c>
      <c r="G32" s="1274">
        <v>0</v>
      </c>
      <c r="H32" s="1274">
        <v>0</v>
      </c>
      <c r="I32" s="1274">
        <v>0</v>
      </c>
      <c r="Q32" s="1268"/>
      <c r="R32" s="1268"/>
      <c r="S32" s="1268"/>
      <c r="T32" s="1268"/>
      <c r="U32" s="1268"/>
      <c r="V32" s="1268"/>
    </row>
    <row r="33" spans="1:22">
      <c r="A33" s="1273" t="s">
        <v>1186</v>
      </c>
      <c r="B33" s="1274">
        <v>0</v>
      </c>
      <c r="C33" s="1274">
        <v>0</v>
      </c>
      <c r="D33" s="1274">
        <v>0</v>
      </c>
      <c r="E33" s="1274">
        <v>0</v>
      </c>
      <c r="F33" s="1274">
        <v>0</v>
      </c>
      <c r="G33" s="1274">
        <v>0</v>
      </c>
      <c r="H33" s="1274">
        <v>0</v>
      </c>
      <c r="I33" s="1274">
        <v>0</v>
      </c>
      <c r="Q33" s="1268"/>
      <c r="R33" s="1268"/>
      <c r="S33" s="1268"/>
      <c r="T33" s="1268"/>
      <c r="U33" s="1268"/>
      <c r="V33" s="1268"/>
    </row>
    <row r="34" spans="1:22" ht="25.5">
      <c r="A34" s="1269" t="s">
        <v>1440</v>
      </c>
      <c r="B34" s="1270">
        <v>7160.1675184237465</v>
      </c>
      <c r="C34" s="1270">
        <v>7042.1250867616218</v>
      </c>
      <c r="D34" s="1270">
        <v>7607.1266201475319</v>
      </c>
      <c r="E34" s="1270">
        <v>8395.7807804273598</v>
      </c>
      <c r="F34" s="1270">
        <v>8968.000492537758</v>
      </c>
      <c r="G34" s="1270">
        <v>9481.3105307495298</v>
      </c>
      <c r="H34" s="1270">
        <v>9687.9402299117028</v>
      </c>
      <c r="I34" s="1270">
        <v>10759.722551814533</v>
      </c>
      <c r="Q34" s="1268"/>
      <c r="R34" s="1268"/>
      <c r="S34" s="1268"/>
      <c r="T34" s="1268"/>
      <c r="U34" s="1268"/>
      <c r="V34" s="1268"/>
    </row>
    <row r="35" spans="1:22">
      <c r="A35" s="1271" t="s">
        <v>1391</v>
      </c>
      <c r="B35" s="1272">
        <v>4183.1270078536591</v>
      </c>
      <c r="C35" s="1272">
        <v>4118.1687045761992</v>
      </c>
      <c r="D35" s="1272">
        <v>4718.1198269428505</v>
      </c>
      <c r="E35" s="1272">
        <v>5176.582692622078</v>
      </c>
      <c r="F35" s="1272">
        <v>5095.8093910800517</v>
      </c>
      <c r="G35" s="1272">
        <v>5628.2335577633139</v>
      </c>
      <c r="H35" s="1272">
        <v>5692.0622689543879</v>
      </c>
      <c r="I35" s="1272">
        <v>6763.0614191606192</v>
      </c>
      <c r="Q35" s="1268"/>
      <c r="R35" s="1268"/>
      <c r="S35" s="1268"/>
      <c r="T35" s="1268"/>
      <c r="U35" s="1268"/>
      <c r="V35" s="1268"/>
    </row>
    <row r="36" spans="1:22">
      <c r="A36" s="1273" t="s">
        <v>1441</v>
      </c>
      <c r="B36" s="1274">
        <v>4008.2621167332654</v>
      </c>
      <c r="C36" s="1274">
        <v>3967.5692148454964</v>
      </c>
      <c r="D36" s="1274">
        <v>4523.2434828843179</v>
      </c>
      <c r="E36" s="1274">
        <v>5002.1365495523842</v>
      </c>
      <c r="F36" s="1274">
        <v>4877.3650477577794</v>
      </c>
      <c r="G36" s="1274">
        <v>5290.6362205714304</v>
      </c>
      <c r="H36" s="1274">
        <v>5403.4512956080334</v>
      </c>
      <c r="I36" s="1274">
        <v>6489.6337695182674</v>
      </c>
      <c r="Q36" s="1268"/>
      <c r="R36" s="1268"/>
      <c r="S36" s="1268"/>
      <c r="T36" s="1268"/>
      <c r="U36" s="1268"/>
      <c r="V36" s="1268"/>
    </row>
    <row r="37" spans="1:22">
      <c r="A37" s="1273" t="s">
        <v>430</v>
      </c>
      <c r="B37" s="1274">
        <v>0</v>
      </c>
      <c r="C37" s="1274">
        <v>0</v>
      </c>
      <c r="D37" s="1274">
        <v>0</v>
      </c>
      <c r="E37" s="1274">
        <v>0</v>
      </c>
      <c r="F37" s="1274">
        <v>0</v>
      </c>
      <c r="G37" s="1274">
        <v>0</v>
      </c>
      <c r="H37" s="1274">
        <v>0</v>
      </c>
      <c r="I37" s="1274">
        <v>0</v>
      </c>
      <c r="Q37" s="1268"/>
      <c r="R37" s="1268"/>
      <c r="S37" s="1268"/>
      <c r="T37" s="1268"/>
      <c r="U37" s="1268"/>
      <c r="V37" s="1268"/>
    </row>
    <row r="38" spans="1:22">
      <c r="A38" s="1273" t="s">
        <v>1014</v>
      </c>
      <c r="B38" s="1274">
        <v>0</v>
      </c>
      <c r="C38" s="1274">
        <v>0</v>
      </c>
      <c r="D38" s="1274">
        <v>0</v>
      </c>
      <c r="E38" s="1274">
        <v>0</v>
      </c>
      <c r="F38" s="1274">
        <v>0</v>
      </c>
      <c r="G38" s="1274">
        <v>0</v>
      </c>
      <c r="H38" s="1274">
        <v>0</v>
      </c>
      <c r="I38" s="1274">
        <v>0</v>
      </c>
      <c r="Q38" s="1268"/>
      <c r="R38" s="1268"/>
      <c r="S38" s="1268"/>
      <c r="T38" s="1268"/>
      <c r="U38" s="1268"/>
      <c r="V38" s="1268"/>
    </row>
    <row r="39" spans="1:22">
      <c r="A39" s="1273" t="s">
        <v>1437</v>
      </c>
      <c r="B39" s="1274">
        <v>11.969854230684671</v>
      </c>
      <c r="C39" s="1274">
        <v>10.04995321679287</v>
      </c>
      <c r="D39" s="1274">
        <v>12.140625719004209</v>
      </c>
      <c r="E39" s="1274">
        <v>12.344119887720304</v>
      </c>
      <c r="F39" s="1274">
        <v>10.752468261556476</v>
      </c>
      <c r="G39" s="1274">
        <v>10.35570576174821</v>
      </c>
      <c r="H39" s="1274">
        <v>10.217145661944034</v>
      </c>
      <c r="I39" s="1274">
        <v>15.670073574901703</v>
      </c>
      <c r="Q39" s="1268"/>
      <c r="R39" s="1268"/>
      <c r="S39" s="1268"/>
      <c r="T39" s="1268"/>
      <c r="U39" s="1268"/>
      <c r="V39" s="1268"/>
    </row>
    <row r="40" spans="1:22">
      <c r="A40" s="1273" t="s">
        <v>1186</v>
      </c>
      <c r="B40" s="1274">
        <v>162.89503688970925</v>
      </c>
      <c r="C40" s="1274">
        <v>140.54953651390971</v>
      </c>
      <c r="D40" s="1274">
        <v>182.73571833952849</v>
      </c>
      <c r="E40" s="1274">
        <v>162.10202318197389</v>
      </c>
      <c r="F40" s="1274">
        <v>207.69187506071592</v>
      </c>
      <c r="G40" s="1274">
        <v>327.24163143013453</v>
      </c>
      <c r="H40" s="1274">
        <v>278.39382768441021</v>
      </c>
      <c r="I40" s="1274">
        <v>257.75757606744963</v>
      </c>
      <c r="Q40" s="1268"/>
      <c r="R40" s="1268"/>
      <c r="S40" s="1268"/>
      <c r="T40" s="1268"/>
      <c r="U40" s="1268"/>
      <c r="V40" s="1268"/>
    </row>
    <row r="41" spans="1:22">
      <c r="A41" s="1271" t="s">
        <v>1392</v>
      </c>
      <c r="B41" s="1272">
        <v>2977.040510570087</v>
      </c>
      <c r="C41" s="1272">
        <v>2923.9563821854231</v>
      </c>
      <c r="D41" s="1272">
        <v>2889.0067932046804</v>
      </c>
      <c r="E41" s="1272">
        <v>3219.1980878052832</v>
      </c>
      <c r="F41" s="1272">
        <v>3872.1911014577067</v>
      </c>
      <c r="G41" s="1272">
        <v>3853.0769729862177</v>
      </c>
      <c r="H41" s="1272">
        <v>3995.8779609573162</v>
      </c>
      <c r="I41" s="1272">
        <v>3996.6611326539155</v>
      </c>
      <c r="Q41" s="1268"/>
      <c r="R41" s="1268"/>
      <c r="S41" s="1268"/>
      <c r="T41" s="1268"/>
      <c r="U41" s="1268"/>
      <c r="V41" s="1268"/>
    </row>
    <row r="42" spans="1:22">
      <c r="A42" s="1273" t="s">
        <v>1441</v>
      </c>
      <c r="B42" s="1274">
        <v>2870.216104789055</v>
      </c>
      <c r="C42" s="1274">
        <v>2814.7031871526328</v>
      </c>
      <c r="D42" s="1274">
        <v>2783.0971003974601</v>
      </c>
      <c r="E42" s="1274">
        <v>3090.5033808096628</v>
      </c>
      <c r="F42" s="1274">
        <v>3738.7409757718729</v>
      </c>
      <c r="G42" s="1274">
        <v>3716.6378308543071</v>
      </c>
      <c r="H42" s="1274">
        <v>3841.0666875500124</v>
      </c>
      <c r="I42" s="1274">
        <v>3844.9097071642659</v>
      </c>
      <c r="Q42" s="1268"/>
      <c r="R42" s="1268"/>
      <c r="S42" s="1268"/>
      <c r="T42" s="1268"/>
      <c r="U42" s="1268"/>
      <c r="V42" s="1268"/>
    </row>
    <row r="43" spans="1:22">
      <c r="A43" s="1273" t="s">
        <v>430</v>
      </c>
      <c r="B43" s="1274">
        <v>106.82440578103224</v>
      </c>
      <c r="C43" s="1274">
        <v>109.25319503279056</v>
      </c>
      <c r="D43" s="1274">
        <v>105.90969280722058</v>
      </c>
      <c r="E43" s="1274">
        <v>128.69470699562046</v>
      </c>
      <c r="F43" s="1274">
        <v>133.45012568583368</v>
      </c>
      <c r="G43" s="1274">
        <v>136.43914213191022</v>
      </c>
      <c r="H43" s="1274">
        <v>154.81127340730382</v>
      </c>
      <c r="I43" s="1274">
        <v>151.75142548964942</v>
      </c>
      <c r="Q43" s="1268"/>
      <c r="R43" s="1268"/>
      <c r="S43" s="1268"/>
      <c r="T43" s="1268"/>
      <c r="U43" s="1268"/>
      <c r="V43" s="1268"/>
    </row>
    <row r="44" spans="1:22">
      <c r="A44" s="1273" t="s">
        <v>1014</v>
      </c>
      <c r="B44" s="1274">
        <v>0</v>
      </c>
      <c r="C44" s="1274">
        <v>0</v>
      </c>
      <c r="D44" s="1274">
        <v>0</v>
      </c>
      <c r="E44" s="1274">
        <v>0</v>
      </c>
      <c r="F44" s="1274">
        <v>0</v>
      </c>
      <c r="G44" s="1274">
        <v>0</v>
      </c>
      <c r="H44" s="1274">
        <v>0</v>
      </c>
      <c r="I44" s="1274">
        <v>0</v>
      </c>
      <c r="Q44" s="1268"/>
      <c r="R44" s="1268"/>
      <c r="S44" s="1268"/>
      <c r="T44" s="1268"/>
      <c r="U44" s="1268"/>
      <c r="V44" s="1268"/>
    </row>
    <row r="45" spans="1:22">
      <c r="A45" s="1273" t="s">
        <v>1437</v>
      </c>
      <c r="B45" s="1274">
        <v>0</v>
      </c>
      <c r="C45" s="1274">
        <v>0</v>
      </c>
      <c r="D45" s="1274">
        <v>0</v>
      </c>
      <c r="E45" s="1274">
        <v>0</v>
      </c>
      <c r="F45" s="1274">
        <v>0</v>
      </c>
      <c r="G45" s="1274">
        <v>0</v>
      </c>
      <c r="H45" s="1274">
        <v>0</v>
      </c>
      <c r="I45" s="1274">
        <v>0</v>
      </c>
      <c r="Q45" s="1268"/>
      <c r="R45" s="1268"/>
      <c r="S45" s="1268"/>
      <c r="T45" s="1268"/>
      <c r="U45" s="1268"/>
      <c r="V45" s="1268"/>
    </row>
    <row r="46" spans="1:22">
      <c r="A46" s="1273" t="s">
        <v>1186</v>
      </c>
      <c r="B46" s="1274">
        <v>0</v>
      </c>
      <c r="C46" s="1274">
        <v>0</v>
      </c>
      <c r="D46" s="1274">
        <v>0</v>
      </c>
      <c r="E46" s="1274">
        <v>0</v>
      </c>
      <c r="F46" s="1274">
        <v>0</v>
      </c>
      <c r="G46" s="1274">
        <v>0</v>
      </c>
      <c r="H46" s="1274">
        <v>0</v>
      </c>
      <c r="I46" s="1274">
        <v>0</v>
      </c>
      <c r="Q46" s="1268"/>
      <c r="R46" s="1268"/>
      <c r="S46" s="1268"/>
      <c r="T46" s="1268"/>
      <c r="U46" s="1268"/>
      <c r="V46" s="1268"/>
    </row>
    <row r="47" spans="1:22">
      <c r="A47" s="1269" t="s">
        <v>1442</v>
      </c>
      <c r="B47" s="1270">
        <v>12669.193429570118</v>
      </c>
      <c r="C47" s="1270">
        <v>13165.763796084268</v>
      </c>
      <c r="D47" s="1270">
        <v>12899.036198494838</v>
      </c>
      <c r="E47" s="1270">
        <v>13324.538022711045</v>
      </c>
      <c r="F47" s="1270">
        <v>13518.034794295931</v>
      </c>
      <c r="G47" s="1270">
        <v>14052.224443049188</v>
      </c>
      <c r="H47" s="1270">
        <v>14094.006550956719</v>
      </c>
      <c r="I47" s="1270">
        <v>14315.514799622639</v>
      </c>
      <c r="Q47" s="1268"/>
      <c r="R47" s="1268"/>
      <c r="S47" s="1268"/>
      <c r="T47" s="1268"/>
      <c r="U47" s="1268"/>
      <c r="V47" s="1268"/>
    </row>
    <row r="48" spans="1:22">
      <c r="A48" s="1271" t="s">
        <v>1391</v>
      </c>
      <c r="B48" s="1272">
        <v>4571.0630120892502</v>
      </c>
      <c r="C48" s="1272">
        <v>4852.8748333389831</v>
      </c>
      <c r="D48" s="1272">
        <v>4681.7454202695635</v>
      </c>
      <c r="E48" s="1272">
        <v>4985.5186367958831</v>
      </c>
      <c r="F48" s="1272">
        <v>4941.3238456605504</v>
      </c>
      <c r="G48" s="1272">
        <v>5117.0527661593442</v>
      </c>
      <c r="H48" s="1272">
        <v>5195.1222381355938</v>
      </c>
      <c r="I48" s="1272">
        <v>5372.5095959348364</v>
      </c>
      <c r="Q48" s="1268"/>
      <c r="R48" s="1268"/>
      <c r="S48" s="1268"/>
      <c r="T48" s="1268"/>
      <c r="U48" s="1268"/>
      <c r="V48" s="1268"/>
    </row>
    <row r="49" spans="1:22">
      <c r="A49" s="1273" t="s">
        <v>1184</v>
      </c>
      <c r="B49" s="1274">
        <v>0</v>
      </c>
      <c r="C49" s="1274">
        <v>0</v>
      </c>
      <c r="D49" s="1274">
        <v>0</v>
      </c>
      <c r="E49" s="1274">
        <v>0</v>
      </c>
      <c r="F49" s="1274">
        <v>0</v>
      </c>
      <c r="G49" s="1274">
        <v>0</v>
      </c>
      <c r="H49" s="1274">
        <v>0</v>
      </c>
      <c r="I49" s="1274">
        <v>0</v>
      </c>
      <c r="Q49" s="1268"/>
      <c r="R49" s="1268"/>
      <c r="S49" s="1268"/>
      <c r="T49" s="1268"/>
      <c r="U49" s="1268"/>
      <c r="V49" s="1268"/>
    </row>
    <row r="50" spans="1:22">
      <c r="A50" s="1273" t="s">
        <v>430</v>
      </c>
      <c r="B50" s="1274">
        <v>0</v>
      </c>
      <c r="C50" s="1274">
        <v>0</v>
      </c>
      <c r="D50" s="1274">
        <v>0</v>
      </c>
      <c r="E50" s="1274">
        <v>0.97186040000000007</v>
      </c>
      <c r="F50" s="1274">
        <v>0.83781670720000001</v>
      </c>
      <c r="G50" s="1274">
        <v>0</v>
      </c>
      <c r="H50" s="1274">
        <v>3.5</v>
      </c>
      <c r="I50" s="1274">
        <v>3.5</v>
      </c>
      <c r="Q50" s="1268"/>
      <c r="R50" s="1268"/>
      <c r="S50" s="1268"/>
      <c r="T50" s="1268"/>
      <c r="U50" s="1268"/>
      <c r="V50" s="1268"/>
    </row>
    <row r="51" spans="1:22">
      <c r="A51" s="1273" t="s">
        <v>1443</v>
      </c>
      <c r="B51" s="1274">
        <v>205.18686029899442</v>
      </c>
      <c r="C51" s="1274">
        <v>218.70227424396441</v>
      </c>
      <c r="D51" s="1274">
        <v>193.09031310228849</v>
      </c>
      <c r="E51" s="1274">
        <v>194.35365953442442</v>
      </c>
      <c r="F51" s="1274">
        <v>181.09412567171262</v>
      </c>
      <c r="G51" s="1274">
        <v>188.24150549680616</v>
      </c>
      <c r="H51" s="1274">
        <v>238.30786803621822</v>
      </c>
      <c r="I51" s="1274">
        <v>263.95715130926044</v>
      </c>
      <c r="Q51" s="1268"/>
      <c r="R51" s="1268"/>
      <c r="S51" s="1268"/>
      <c r="T51" s="1268"/>
      <c r="U51" s="1268"/>
      <c r="V51" s="1268"/>
    </row>
    <row r="52" spans="1:22">
      <c r="A52" s="1273" t="s">
        <v>1444</v>
      </c>
      <c r="B52" s="1274">
        <v>3075.2480184770329</v>
      </c>
      <c r="C52" s="1274">
        <v>3322.5238916068929</v>
      </c>
      <c r="D52" s="1274">
        <v>2948.6080972653403</v>
      </c>
      <c r="E52" s="1274">
        <v>3375.6389089793824</v>
      </c>
      <c r="F52" s="1274">
        <v>3325.2231362351667</v>
      </c>
      <c r="G52" s="1274">
        <v>3442.0908699190682</v>
      </c>
      <c r="H52" s="1274">
        <v>3489.1593509680101</v>
      </c>
      <c r="I52" s="1274">
        <v>3572.9156673996417</v>
      </c>
      <c r="Q52" s="1268"/>
      <c r="R52" s="1268"/>
      <c r="S52" s="1268"/>
      <c r="T52" s="1268"/>
      <c r="U52" s="1268"/>
      <c r="V52" s="1268"/>
    </row>
    <row r="53" spans="1:22">
      <c r="A53" s="1273" t="s">
        <v>1445</v>
      </c>
      <c r="B53" s="1274">
        <v>1290.6281333132224</v>
      </c>
      <c r="C53" s="1274">
        <v>1311.6486674881251</v>
      </c>
      <c r="D53" s="1274">
        <v>1540.0470099019342</v>
      </c>
      <c r="E53" s="1274">
        <v>1414.5542078820758</v>
      </c>
      <c r="F53" s="1274">
        <v>1434.1687670464714</v>
      </c>
      <c r="G53" s="1274">
        <v>1486.7203907434696</v>
      </c>
      <c r="H53" s="1274">
        <v>1464.1550191313661</v>
      </c>
      <c r="I53" s="1274">
        <v>1532.136777225935</v>
      </c>
      <c r="Q53" s="1268"/>
      <c r="R53" s="1268"/>
      <c r="S53" s="1268"/>
      <c r="T53" s="1268"/>
      <c r="U53" s="1268"/>
      <c r="V53" s="1268"/>
    </row>
    <row r="54" spans="1:22">
      <c r="A54" s="1271" t="s">
        <v>1392</v>
      </c>
      <c r="B54" s="1272">
        <v>8098.1304174808683</v>
      </c>
      <c r="C54" s="1272">
        <v>8312.8889627452863</v>
      </c>
      <c r="D54" s="1272">
        <v>8217.2907782252751</v>
      </c>
      <c r="E54" s="1272">
        <v>8339.0193859151641</v>
      </c>
      <c r="F54" s="1272">
        <v>8576.7109486353802</v>
      </c>
      <c r="G54" s="1272">
        <v>8935.1716768898459</v>
      </c>
      <c r="H54" s="1272">
        <v>8898.8843128211265</v>
      </c>
      <c r="I54" s="1272">
        <v>8943.0052036878024</v>
      </c>
      <c r="Q54" s="1268"/>
      <c r="R54" s="1268"/>
      <c r="S54" s="1268"/>
      <c r="T54" s="1268"/>
      <c r="U54" s="1268"/>
      <c r="V54" s="1268"/>
    </row>
    <row r="55" spans="1:22">
      <c r="A55" s="1273" t="s">
        <v>1184</v>
      </c>
      <c r="B55" s="1274">
        <v>0</v>
      </c>
      <c r="C55" s="1274">
        <v>0</v>
      </c>
      <c r="D55" s="1274">
        <v>0</v>
      </c>
      <c r="E55" s="1274">
        <v>0</v>
      </c>
      <c r="F55" s="1274">
        <v>0</v>
      </c>
      <c r="G55" s="1274">
        <v>0</v>
      </c>
      <c r="H55" s="1274">
        <v>0</v>
      </c>
      <c r="I55" s="1274">
        <v>0</v>
      </c>
      <c r="Q55" s="1268"/>
      <c r="R55" s="1268"/>
      <c r="S55" s="1268"/>
      <c r="T55" s="1268"/>
      <c r="U55" s="1268"/>
      <c r="V55" s="1268"/>
    </row>
    <row r="56" spans="1:22">
      <c r="A56" s="1273" t="s">
        <v>430</v>
      </c>
      <c r="B56" s="1274">
        <v>1062.515797171957</v>
      </c>
      <c r="C56" s="1274">
        <v>1058.8764991054725</v>
      </c>
      <c r="D56" s="1274">
        <v>1064.3055777341863</v>
      </c>
      <c r="E56" s="1274">
        <v>1070.3967326428817</v>
      </c>
      <c r="F56" s="1274">
        <v>1090.5231761907935</v>
      </c>
      <c r="G56" s="1274">
        <v>1201.932957618166</v>
      </c>
      <c r="H56" s="1274">
        <v>1144.1609523393395</v>
      </c>
      <c r="I56" s="1274">
        <v>1156.389972511726</v>
      </c>
      <c r="Q56" s="1268"/>
      <c r="R56" s="1268"/>
      <c r="S56" s="1268"/>
      <c r="T56" s="1268"/>
      <c r="U56" s="1268"/>
      <c r="V56" s="1268"/>
    </row>
    <row r="57" spans="1:22">
      <c r="A57" s="1273" t="s">
        <v>1443</v>
      </c>
      <c r="B57" s="1274">
        <v>6768.2949055681811</v>
      </c>
      <c r="C57" s="1274">
        <v>6984.7349036946107</v>
      </c>
      <c r="D57" s="1274">
        <v>6891.8329123797321</v>
      </c>
      <c r="E57" s="1274">
        <v>6979.2424772065688</v>
      </c>
      <c r="F57" s="1274">
        <v>7211.9752866330527</v>
      </c>
      <c r="G57" s="1274">
        <v>7464.1206931081861</v>
      </c>
      <c r="H57" s="1274">
        <v>7509.6091476454203</v>
      </c>
      <c r="I57" s="1274">
        <v>7558.3095154196171</v>
      </c>
      <c r="Q57" s="1268"/>
      <c r="R57" s="1268"/>
      <c r="S57" s="1268"/>
      <c r="T57" s="1268"/>
      <c r="U57" s="1268"/>
      <c r="V57" s="1268"/>
    </row>
    <row r="58" spans="1:22">
      <c r="A58" s="1273" t="s">
        <v>1444</v>
      </c>
      <c r="B58" s="1274">
        <v>130.63861409292304</v>
      </c>
      <c r="C58" s="1274">
        <v>134.37648416152015</v>
      </c>
      <c r="D58" s="1274">
        <v>131.65877508926258</v>
      </c>
      <c r="E58" s="1274">
        <v>147.58326543953439</v>
      </c>
      <c r="F58" s="1274">
        <v>136.01457568642229</v>
      </c>
      <c r="G58" s="1274">
        <v>143.65742676579566</v>
      </c>
      <c r="H58" s="1274">
        <v>119.53487567516109</v>
      </c>
      <c r="I58" s="1274">
        <v>101.53090180023517</v>
      </c>
      <c r="Q58" s="1268"/>
      <c r="R58" s="1268"/>
      <c r="S58" s="1268"/>
      <c r="T58" s="1268"/>
      <c r="U58" s="1268"/>
      <c r="V58" s="1268"/>
    </row>
    <row r="59" spans="1:22">
      <c r="A59" s="1273" t="s">
        <v>1445</v>
      </c>
      <c r="B59" s="1274">
        <v>136.68110064780683</v>
      </c>
      <c r="C59" s="1274">
        <v>134.90107578368264</v>
      </c>
      <c r="D59" s="1274">
        <v>129.49351302209291</v>
      </c>
      <c r="E59" s="1274">
        <v>141.79691062617917</v>
      </c>
      <c r="F59" s="1274">
        <v>138.19791012511311</v>
      </c>
      <c r="G59" s="1274">
        <v>125.46059939769818</v>
      </c>
      <c r="H59" s="1274">
        <v>125.57933716120522</v>
      </c>
      <c r="I59" s="1274">
        <v>126.7748139562232</v>
      </c>
      <c r="Q59" s="1268"/>
      <c r="R59" s="1268"/>
      <c r="S59" s="1268"/>
      <c r="T59" s="1268"/>
      <c r="U59" s="1268"/>
      <c r="V59" s="1268"/>
    </row>
    <row r="60" spans="1:22">
      <c r="A60" s="1269" t="s">
        <v>1398</v>
      </c>
      <c r="B60" s="1270">
        <v>2766.7037703561623</v>
      </c>
      <c r="C60" s="1270">
        <v>2786.3078803403482</v>
      </c>
      <c r="D60" s="1270">
        <v>3032.827376246305</v>
      </c>
      <c r="E60" s="1270">
        <v>3022.8679774809066</v>
      </c>
      <c r="F60" s="1270">
        <v>2991.4619043299595</v>
      </c>
      <c r="G60" s="1270">
        <v>3107.6142855073067</v>
      </c>
      <c r="H60" s="1270">
        <v>3111.3508203819842</v>
      </c>
      <c r="I60" s="1270">
        <v>3173.1601962323921</v>
      </c>
      <c r="Q60" s="1268"/>
      <c r="R60" s="1268"/>
      <c r="S60" s="1268"/>
      <c r="T60" s="1268"/>
      <c r="U60" s="1268"/>
      <c r="V60" s="1268"/>
    </row>
    <row r="61" spans="1:22">
      <c r="A61" s="1271" t="s">
        <v>1391</v>
      </c>
      <c r="B61" s="1272">
        <v>1283.710509221858</v>
      </c>
      <c r="C61" s="1272">
        <v>1299.7744846577089</v>
      </c>
      <c r="D61" s="1272">
        <v>1533.4825363772461</v>
      </c>
      <c r="E61" s="1272">
        <v>1410.5030256465934</v>
      </c>
      <c r="F61" s="1272">
        <v>1409.2382862153975</v>
      </c>
      <c r="G61" s="1272">
        <v>1460.0788785883112</v>
      </c>
      <c r="H61" s="1272">
        <v>1449.2486554647203</v>
      </c>
      <c r="I61" s="1272">
        <v>1492.9142267337381</v>
      </c>
      <c r="Q61" s="1268"/>
      <c r="R61" s="1268"/>
      <c r="S61" s="1268"/>
      <c r="T61" s="1268"/>
      <c r="U61" s="1268"/>
      <c r="V61" s="1268"/>
    </row>
    <row r="62" spans="1:22">
      <c r="A62" s="1273" t="s">
        <v>1184</v>
      </c>
      <c r="B62" s="1274">
        <v>0</v>
      </c>
      <c r="C62" s="1274">
        <v>0</v>
      </c>
      <c r="D62" s="1274">
        <v>0</v>
      </c>
      <c r="E62" s="1274">
        <v>0</v>
      </c>
      <c r="F62" s="1274">
        <v>0</v>
      </c>
      <c r="G62" s="1274">
        <v>0</v>
      </c>
      <c r="H62" s="1274">
        <v>0</v>
      </c>
      <c r="I62" s="1274">
        <v>0</v>
      </c>
      <c r="Q62" s="1268"/>
      <c r="R62" s="1268"/>
      <c r="S62" s="1268"/>
      <c r="T62" s="1268"/>
      <c r="U62" s="1268"/>
      <c r="V62" s="1268"/>
    </row>
    <row r="63" spans="1:22">
      <c r="A63" s="1273" t="s">
        <v>430</v>
      </c>
      <c r="B63" s="1274">
        <v>0</v>
      </c>
      <c r="C63" s="1274">
        <v>0</v>
      </c>
      <c r="D63" s="1274">
        <v>0</v>
      </c>
      <c r="E63" s="1274">
        <v>0</v>
      </c>
      <c r="F63" s="1274">
        <v>0</v>
      </c>
      <c r="G63" s="1274">
        <v>0</v>
      </c>
      <c r="H63" s="1274">
        <v>3.5</v>
      </c>
      <c r="I63" s="1274">
        <v>3.5</v>
      </c>
      <c r="Q63" s="1268"/>
      <c r="R63" s="1268"/>
      <c r="S63" s="1268"/>
      <c r="T63" s="1268"/>
      <c r="U63" s="1268"/>
      <c r="V63" s="1268"/>
    </row>
    <row r="64" spans="1:22">
      <c r="A64" s="1273" t="s">
        <v>1014</v>
      </c>
      <c r="B64" s="1274">
        <v>3.712170301808809</v>
      </c>
      <c r="C64" s="1274">
        <v>3.7712992176142097</v>
      </c>
      <c r="D64" s="1274">
        <v>3.8032764648303798</v>
      </c>
      <c r="E64" s="1274">
        <v>3.9598340389384199</v>
      </c>
      <c r="F64" s="1274">
        <v>4.0059610634670841</v>
      </c>
      <c r="G64" s="1274">
        <v>4.0458059030574081</v>
      </c>
      <c r="H64" s="1274">
        <v>4.0915307170172195</v>
      </c>
      <c r="I64" s="1274">
        <v>4.053241722975403</v>
      </c>
      <c r="Q64" s="1268"/>
      <c r="R64" s="1268"/>
      <c r="S64" s="1268"/>
      <c r="T64" s="1268"/>
      <c r="U64" s="1268"/>
      <c r="V64" s="1268"/>
    </row>
    <row r="65" spans="1:22">
      <c r="A65" s="1273" t="s">
        <v>1437</v>
      </c>
      <c r="B65" s="1274">
        <v>10.036238037048209</v>
      </c>
      <c r="C65" s="1274">
        <v>9.6919355005291887</v>
      </c>
      <c r="D65" s="1274">
        <v>13.563375789306841</v>
      </c>
      <c r="E65" s="1274">
        <v>13.730946048480696</v>
      </c>
      <c r="F65" s="1274">
        <v>14.162862211950937</v>
      </c>
      <c r="G65" s="1274">
        <v>14.09338113741992</v>
      </c>
      <c r="H65" s="1274">
        <v>12.808241028105716</v>
      </c>
      <c r="I65" s="1274">
        <v>12.707728892592915</v>
      </c>
      <c r="Q65" s="1268"/>
      <c r="R65" s="1268"/>
      <c r="S65" s="1268"/>
      <c r="T65" s="1268"/>
      <c r="U65" s="1268"/>
      <c r="V65" s="1268"/>
    </row>
    <row r="66" spans="1:22">
      <c r="A66" s="1273" t="s">
        <v>1186</v>
      </c>
      <c r="B66" s="1274">
        <v>1269.9621008830009</v>
      </c>
      <c r="C66" s="1274">
        <v>1286.3112499395654</v>
      </c>
      <c r="D66" s="1274">
        <v>1516.1158841231088</v>
      </c>
      <c r="E66" s="1274">
        <v>1392.8122455591745</v>
      </c>
      <c r="F66" s="1274">
        <v>1391.0694629399795</v>
      </c>
      <c r="G66" s="1274">
        <v>1441.9396915478339</v>
      </c>
      <c r="H66" s="1274">
        <v>1428.8488837195976</v>
      </c>
      <c r="I66" s="1274">
        <v>1472.6532561181698</v>
      </c>
      <c r="Q66" s="1268"/>
      <c r="R66" s="1268"/>
      <c r="S66" s="1268"/>
      <c r="T66" s="1268"/>
      <c r="U66" s="1268"/>
      <c r="V66" s="1268"/>
    </row>
    <row r="67" spans="1:22">
      <c r="A67" s="1271" t="s">
        <v>1392</v>
      </c>
      <c r="B67" s="1272">
        <v>1482.9932611343045</v>
      </c>
      <c r="C67" s="1272">
        <v>1486.5333956826396</v>
      </c>
      <c r="D67" s="1272">
        <v>1499.3448398690589</v>
      </c>
      <c r="E67" s="1272">
        <v>1612.3649518343132</v>
      </c>
      <c r="F67" s="1272">
        <v>1582.223618114562</v>
      </c>
      <c r="G67" s="1272">
        <v>1647.5354069189957</v>
      </c>
      <c r="H67" s="1272">
        <v>1662.1021649172642</v>
      </c>
      <c r="I67" s="1272">
        <v>1680.2459694986535</v>
      </c>
      <c r="Q67" s="1268"/>
      <c r="R67" s="1268"/>
      <c r="S67" s="1268"/>
      <c r="T67" s="1268"/>
      <c r="U67" s="1268"/>
      <c r="V67" s="1268"/>
    </row>
    <row r="68" spans="1:22">
      <c r="A68" s="1273" t="s">
        <v>1184</v>
      </c>
      <c r="B68" s="1274">
        <v>0</v>
      </c>
      <c r="C68" s="1274">
        <v>0</v>
      </c>
      <c r="D68" s="1274">
        <v>0</v>
      </c>
      <c r="E68" s="1274">
        <v>0</v>
      </c>
      <c r="F68" s="1274">
        <v>0</v>
      </c>
      <c r="G68" s="1274">
        <v>0</v>
      </c>
      <c r="H68" s="1274">
        <v>0</v>
      </c>
      <c r="I68" s="1274">
        <v>0</v>
      </c>
      <c r="Q68" s="1268"/>
      <c r="R68" s="1268"/>
      <c r="S68" s="1268"/>
      <c r="T68" s="1268"/>
      <c r="U68" s="1268"/>
      <c r="V68" s="1268"/>
    </row>
    <row r="69" spans="1:22">
      <c r="A69" s="1273" t="s">
        <v>430</v>
      </c>
      <c r="B69" s="1274">
        <v>49.116412012132145</v>
      </c>
      <c r="C69" s="1274">
        <v>52.914230831893363</v>
      </c>
      <c r="D69" s="1274">
        <v>52.965290401718853</v>
      </c>
      <c r="E69" s="1274">
        <v>41.40259910972685</v>
      </c>
      <c r="F69" s="1274">
        <v>41.144279411424172</v>
      </c>
      <c r="G69" s="1274">
        <v>39.796250852418012</v>
      </c>
      <c r="H69" s="1274">
        <v>39.864602812258852</v>
      </c>
      <c r="I69" s="1274">
        <v>42.684191256784956</v>
      </c>
      <c r="Q69" s="1268"/>
      <c r="R69" s="1268"/>
      <c r="S69" s="1268"/>
      <c r="T69" s="1268"/>
      <c r="U69" s="1268"/>
      <c r="V69" s="1268"/>
    </row>
    <row r="70" spans="1:22">
      <c r="A70" s="1273" t="s">
        <v>1014</v>
      </c>
      <c r="B70" s="1274">
        <v>1342.3112017908602</v>
      </c>
      <c r="C70" s="1274">
        <v>1343.7595423835583</v>
      </c>
      <c r="D70" s="1274">
        <v>1362.5244897617417</v>
      </c>
      <c r="E70" s="1274">
        <v>1474.8876616675927</v>
      </c>
      <c r="F70" s="1274">
        <v>1447.3242108085867</v>
      </c>
      <c r="G70" s="1274">
        <v>1512.4891482744895</v>
      </c>
      <c r="H70" s="1274">
        <v>1526.86881654941</v>
      </c>
      <c r="I70" s="1274">
        <v>1540.5365558912554</v>
      </c>
      <c r="Q70" s="1268"/>
      <c r="R70" s="1268"/>
      <c r="S70" s="1268"/>
      <c r="T70" s="1268"/>
      <c r="U70" s="1268"/>
      <c r="V70" s="1268"/>
    </row>
    <row r="71" spans="1:22">
      <c r="A71" s="1273" t="s">
        <v>1437</v>
      </c>
      <c r="B71" s="1274">
        <v>0</v>
      </c>
      <c r="C71" s="1274">
        <v>0</v>
      </c>
      <c r="D71" s="1274">
        <v>0</v>
      </c>
      <c r="E71" s="1274">
        <v>0</v>
      </c>
      <c r="F71" s="1274">
        <v>0</v>
      </c>
      <c r="G71" s="1274">
        <v>0</v>
      </c>
      <c r="H71" s="1274">
        <v>0</v>
      </c>
      <c r="I71" s="1274">
        <v>0</v>
      </c>
      <c r="Q71" s="1268"/>
      <c r="R71" s="1268"/>
      <c r="S71" s="1268"/>
      <c r="T71" s="1268"/>
      <c r="U71" s="1268"/>
      <c r="V71" s="1268"/>
    </row>
    <row r="72" spans="1:22">
      <c r="A72" s="1273" t="s">
        <v>1186</v>
      </c>
      <c r="B72" s="1274">
        <v>91.565647331312036</v>
      </c>
      <c r="C72" s="1274">
        <v>89.859622467187833</v>
      </c>
      <c r="D72" s="1274">
        <v>83.855059705598137</v>
      </c>
      <c r="E72" s="1274">
        <v>96.0746910569937</v>
      </c>
      <c r="F72" s="1274">
        <v>93.755127894551165</v>
      </c>
      <c r="G72" s="1274">
        <v>95.250007792088269</v>
      </c>
      <c r="H72" s="1274">
        <v>95.368745555595325</v>
      </c>
      <c r="I72" s="1274">
        <v>97.025222350613291</v>
      </c>
      <c r="Q72" s="1268"/>
      <c r="R72" s="1268"/>
      <c r="S72" s="1268"/>
      <c r="T72" s="1268"/>
      <c r="U72" s="1268"/>
      <c r="V72" s="1268"/>
    </row>
    <row r="73" spans="1:22">
      <c r="A73" s="1269" t="s">
        <v>447</v>
      </c>
      <c r="B73" s="1270">
        <v>9801.9279687864982</v>
      </c>
      <c r="C73" s="1270">
        <v>10285.870242978168</v>
      </c>
      <c r="D73" s="1270">
        <v>9779.6523679308702</v>
      </c>
      <c r="E73" s="1270">
        <v>10220.940573348716</v>
      </c>
      <c r="F73" s="1270">
        <v>10500.474094543517</v>
      </c>
      <c r="G73" s="1270">
        <v>10933.361003070379</v>
      </c>
      <c r="H73" s="1270">
        <v>10972.671425349845</v>
      </c>
      <c r="I73" s="1270">
        <v>11133.669641507056</v>
      </c>
      <c r="Q73" s="1268"/>
      <c r="R73" s="1268"/>
      <c r="S73" s="1268"/>
      <c r="T73" s="1268"/>
      <c r="U73" s="1268"/>
      <c r="V73" s="1268"/>
    </row>
    <row r="74" spans="1:22">
      <c r="A74" s="1271" t="s">
        <v>1391</v>
      </c>
      <c r="B74" s="1272">
        <v>3277.8470480633941</v>
      </c>
      <c r="C74" s="1272">
        <v>3542.3307672262845</v>
      </c>
      <c r="D74" s="1272">
        <v>3135.5618848010586</v>
      </c>
      <c r="E74" s="1272">
        <v>3560.821918870512</v>
      </c>
      <c r="F74" s="1272">
        <v>3528.8791821296409</v>
      </c>
      <c r="G74" s="1272">
        <v>3654.6471936405783</v>
      </c>
      <c r="H74" s="1272">
        <v>3744.5157378234185</v>
      </c>
      <c r="I74" s="1272">
        <v>3879.3591743375368</v>
      </c>
      <c r="Q74" s="1268"/>
      <c r="R74" s="1268"/>
      <c r="S74" s="1268"/>
      <c r="T74" s="1268"/>
      <c r="U74" s="1268"/>
      <c r="V74" s="1268"/>
    </row>
    <row r="75" spans="1:22">
      <c r="A75" s="1273" t="s">
        <v>1184</v>
      </c>
      <c r="B75" s="1274">
        <v>0</v>
      </c>
      <c r="C75" s="1274">
        <v>0</v>
      </c>
      <c r="D75" s="1274">
        <v>0</v>
      </c>
      <c r="E75" s="1274">
        <v>0</v>
      </c>
      <c r="F75" s="1274">
        <v>0</v>
      </c>
      <c r="G75" s="1274">
        <v>0</v>
      </c>
      <c r="H75" s="1274">
        <v>0</v>
      </c>
      <c r="I75" s="1274">
        <v>0</v>
      </c>
      <c r="Q75" s="1268"/>
      <c r="R75" s="1268"/>
      <c r="S75" s="1268"/>
      <c r="T75" s="1268"/>
      <c r="U75" s="1268"/>
      <c r="V75" s="1268"/>
    </row>
    <row r="76" spans="1:22">
      <c r="A76" s="1273" t="s">
        <v>430</v>
      </c>
      <c r="B76" s="1274">
        <v>0</v>
      </c>
      <c r="C76" s="1274">
        <v>0</v>
      </c>
      <c r="D76" s="1274">
        <v>0</v>
      </c>
      <c r="E76" s="1274">
        <v>0.97186040000000007</v>
      </c>
      <c r="F76" s="1274">
        <v>0.83781670720000001</v>
      </c>
      <c r="G76" s="1274">
        <v>0</v>
      </c>
      <c r="H76" s="1274">
        <v>0</v>
      </c>
      <c r="I76" s="1274">
        <v>0</v>
      </c>
      <c r="Q76" s="1268"/>
      <c r="R76" s="1268"/>
      <c r="S76" s="1268"/>
      <c r="T76" s="1268"/>
      <c r="U76" s="1268"/>
      <c r="V76" s="1268"/>
    </row>
    <row r="77" spans="1:22">
      <c r="A77" s="1273" t="s">
        <v>1014</v>
      </c>
      <c r="B77" s="1274">
        <v>194.77511524360133</v>
      </c>
      <c r="C77" s="1274">
        <v>206.29681243803154</v>
      </c>
      <c r="D77" s="1274">
        <v>178.76109963850828</v>
      </c>
      <c r="E77" s="1274">
        <v>177.95387310207761</v>
      </c>
      <c r="F77" s="1274">
        <v>176.03935105849942</v>
      </c>
      <c r="G77" s="1274">
        <v>183.96302957641595</v>
      </c>
      <c r="H77" s="1274">
        <v>233.98190487875374</v>
      </c>
      <c r="I77" s="1274">
        <v>259.66771472272325</v>
      </c>
      <c r="Q77" s="1268"/>
      <c r="R77" s="1268"/>
      <c r="S77" s="1268"/>
      <c r="T77" s="1268"/>
      <c r="U77" s="1268"/>
      <c r="V77" s="1268"/>
    </row>
    <row r="78" spans="1:22">
      <c r="A78" s="1273" t="s">
        <v>1437</v>
      </c>
      <c r="B78" s="1274">
        <v>3064.3767804399849</v>
      </c>
      <c r="C78" s="1274">
        <v>3312.6659561063639</v>
      </c>
      <c r="D78" s="1274">
        <v>2934.8617214760338</v>
      </c>
      <c r="E78" s="1274">
        <v>3361.9079629309022</v>
      </c>
      <c r="F78" s="1274">
        <v>3310.6482740232159</v>
      </c>
      <c r="G78" s="1274">
        <v>3427.7394887816481</v>
      </c>
      <c r="H78" s="1274">
        <v>3476.0931099399045</v>
      </c>
      <c r="I78" s="1274">
        <v>3560.2079385070488</v>
      </c>
      <c r="Q78" s="1268"/>
      <c r="R78" s="1268"/>
      <c r="S78" s="1268"/>
      <c r="T78" s="1268"/>
      <c r="U78" s="1268"/>
      <c r="V78" s="1268"/>
    </row>
    <row r="79" spans="1:22">
      <c r="A79" s="1273" t="s">
        <v>1186</v>
      </c>
      <c r="B79" s="1274">
        <v>18.695152379808061</v>
      </c>
      <c r="C79" s="1274">
        <v>23.367998681889535</v>
      </c>
      <c r="D79" s="1274">
        <v>21.939063686516725</v>
      </c>
      <c r="E79" s="1274">
        <v>19.988222437532915</v>
      </c>
      <c r="F79" s="1274">
        <v>41.353740340724904</v>
      </c>
      <c r="G79" s="1274">
        <v>42.944675282514332</v>
      </c>
      <c r="H79" s="1274">
        <v>34.44072300476013</v>
      </c>
      <c r="I79" s="1274">
        <v>59.483521107764993</v>
      </c>
      <c r="Q79" s="1268"/>
      <c r="R79" s="1268"/>
      <c r="S79" s="1268"/>
      <c r="T79" s="1268"/>
      <c r="U79" s="1268"/>
      <c r="V79" s="1268"/>
    </row>
    <row r="80" spans="1:22">
      <c r="A80" s="1271" t="s">
        <v>1392</v>
      </c>
      <c r="B80" s="1272">
        <v>6524.0809207231032</v>
      </c>
      <c r="C80" s="1272">
        <v>6743.5394757518834</v>
      </c>
      <c r="D80" s="1272">
        <v>6644.090483129813</v>
      </c>
      <c r="E80" s="1272">
        <v>6660.1186544782031</v>
      </c>
      <c r="F80" s="1272">
        <v>6971.5949124138742</v>
      </c>
      <c r="G80" s="1272">
        <v>7278.7138094297998</v>
      </c>
      <c r="H80" s="1272">
        <v>7228.1556875264268</v>
      </c>
      <c r="I80" s="1272">
        <v>7254.310467169521</v>
      </c>
      <c r="Q80" s="1268"/>
      <c r="R80" s="1268"/>
      <c r="S80" s="1268"/>
      <c r="T80" s="1268"/>
      <c r="U80" s="1268"/>
      <c r="V80" s="1268"/>
    </row>
    <row r="81" spans="1:22">
      <c r="A81" s="1273" t="s">
        <v>1184</v>
      </c>
      <c r="B81" s="1274">
        <v>0</v>
      </c>
      <c r="C81" s="1274">
        <v>0</v>
      </c>
      <c r="D81" s="1274">
        <v>0</v>
      </c>
      <c r="E81" s="1274">
        <v>0</v>
      </c>
      <c r="F81" s="1274">
        <v>0</v>
      </c>
      <c r="G81" s="1274">
        <v>0</v>
      </c>
      <c r="H81" s="1274">
        <v>0</v>
      </c>
      <c r="I81" s="1274">
        <v>0</v>
      </c>
      <c r="Q81" s="1268"/>
      <c r="R81" s="1268"/>
      <c r="S81" s="1268"/>
      <c r="T81" s="1268"/>
      <c r="U81" s="1268"/>
      <c r="V81" s="1268"/>
    </row>
    <row r="82" spans="1:22">
      <c r="A82" s="1273" t="s">
        <v>430</v>
      </c>
      <c r="B82" s="1274">
        <v>1013.399385159825</v>
      </c>
      <c r="C82" s="1274">
        <v>1005.9622682735791</v>
      </c>
      <c r="D82" s="1274">
        <v>1011.3402873324674</v>
      </c>
      <c r="E82" s="1274">
        <v>1028.9941335331548</v>
      </c>
      <c r="F82" s="1274">
        <v>1049.3788967793694</v>
      </c>
      <c r="G82" s="1274">
        <v>1162.1367067657479</v>
      </c>
      <c r="H82" s="1274">
        <v>1104.2963495270808</v>
      </c>
      <c r="I82" s="1274">
        <v>1113.705781254941</v>
      </c>
      <c r="Q82" s="1268"/>
      <c r="R82" s="1268"/>
      <c r="S82" s="1268"/>
      <c r="T82" s="1268"/>
      <c r="U82" s="1268"/>
      <c r="V82" s="1268"/>
    </row>
    <row r="83" spans="1:22">
      <c r="A83" s="1273" t="s">
        <v>1014</v>
      </c>
      <c r="B83" s="1274">
        <v>5334.9274681538609</v>
      </c>
      <c r="C83" s="1274">
        <v>5558.1592700002893</v>
      </c>
      <c r="D83" s="1274">
        <v>5455.4529673915886</v>
      </c>
      <c r="E83" s="1274">
        <v>5437.8190359363289</v>
      </c>
      <c r="F83" s="1274">
        <v>5741.7586577175207</v>
      </c>
      <c r="G83" s="1274">
        <v>5942.7090842926464</v>
      </c>
      <c r="H83" s="1274">
        <v>5974.1138707185746</v>
      </c>
      <c r="I83" s="1274">
        <v>6009.3241925087332</v>
      </c>
      <c r="Q83" s="1268"/>
      <c r="R83" s="1268"/>
      <c r="S83" s="1268"/>
      <c r="T83" s="1268"/>
      <c r="U83" s="1268"/>
      <c r="V83" s="1268"/>
    </row>
    <row r="84" spans="1:22">
      <c r="A84" s="1273" t="s">
        <v>1437</v>
      </c>
      <c r="B84" s="1274">
        <v>130.63861409292304</v>
      </c>
      <c r="C84" s="1274">
        <v>134.37648416152015</v>
      </c>
      <c r="D84" s="1274">
        <v>131.65877508926258</v>
      </c>
      <c r="E84" s="1274">
        <v>147.58326543953439</v>
      </c>
      <c r="F84" s="1274">
        <v>136.01457568642229</v>
      </c>
      <c r="G84" s="1274">
        <v>143.65742676579566</v>
      </c>
      <c r="H84" s="1274">
        <v>119.53487567516109</v>
      </c>
      <c r="I84" s="1274">
        <v>101.53090180023517</v>
      </c>
      <c r="Q84" s="1268"/>
      <c r="R84" s="1268"/>
      <c r="S84" s="1268"/>
      <c r="T84" s="1268"/>
      <c r="U84" s="1268"/>
      <c r="V84" s="1268"/>
    </row>
    <row r="85" spans="1:22">
      <c r="A85" s="1273" t="s">
        <v>1186</v>
      </c>
      <c r="B85" s="1274">
        <v>45.115453316494786</v>
      </c>
      <c r="C85" s="1274">
        <v>45.041453316494788</v>
      </c>
      <c r="D85" s="1274">
        <v>45.63845331649479</v>
      </c>
      <c r="E85" s="1274">
        <v>45.722219569185462</v>
      </c>
      <c r="F85" s="1274">
        <v>44.44278223056196</v>
      </c>
      <c r="G85" s="1274">
        <v>30.210591605609896</v>
      </c>
      <c r="H85" s="1274">
        <v>30.210591605609896</v>
      </c>
      <c r="I85" s="1274">
        <v>29.749591605609897</v>
      </c>
      <c r="Q85" s="1268"/>
      <c r="R85" s="1268"/>
      <c r="S85" s="1268"/>
      <c r="T85" s="1268"/>
      <c r="U85" s="1268"/>
      <c r="V85" s="1268"/>
    </row>
    <row r="86" spans="1:22">
      <c r="A86" s="1269" t="s">
        <v>449</v>
      </c>
      <c r="B86" s="1270">
        <v>100.56169042745792</v>
      </c>
      <c r="C86" s="1270">
        <v>93.585672765751625</v>
      </c>
      <c r="D86" s="1270">
        <v>86.556454317660496</v>
      </c>
      <c r="E86" s="1270">
        <v>80.729471881424729</v>
      </c>
      <c r="F86" s="1270">
        <v>26.098795422457812</v>
      </c>
      <c r="G86" s="1270">
        <v>11.249154471503147</v>
      </c>
      <c r="H86" s="1270">
        <v>9.9843052248917346</v>
      </c>
      <c r="I86" s="1270">
        <v>8.6849618831902582</v>
      </c>
      <c r="Q86" s="1268"/>
      <c r="R86" s="1268"/>
      <c r="S86" s="1268"/>
      <c r="T86" s="1268"/>
      <c r="U86" s="1268"/>
      <c r="V86" s="1268"/>
    </row>
    <row r="87" spans="1:22">
      <c r="A87" s="1271" t="s">
        <v>1391</v>
      </c>
      <c r="B87" s="1272">
        <v>9.5054548039976279</v>
      </c>
      <c r="C87" s="1272">
        <v>10.76958145498909</v>
      </c>
      <c r="D87" s="1272">
        <v>12.700999091258462</v>
      </c>
      <c r="E87" s="1272">
        <v>14.193692278776787</v>
      </c>
      <c r="F87" s="1272">
        <v>3.206377315513107</v>
      </c>
      <c r="G87" s="1272">
        <v>2.3266939304540788</v>
      </c>
      <c r="H87" s="1272">
        <v>1.3578448474560671</v>
      </c>
      <c r="I87" s="1272">
        <v>0.2361948635617615</v>
      </c>
      <c r="Q87" s="1268"/>
      <c r="R87" s="1268"/>
      <c r="S87" s="1268"/>
      <c r="T87" s="1268"/>
      <c r="U87" s="1268"/>
      <c r="V87" s="1268"/>
    </row>
    <row r="88" spans="1:22">
      <c r="A88" s="1273" t="s">
        <v>1184</v>
      </c>
      <c r="B88" s="1274">
        <v>0</v>
      </c>
      <c r="C88" s="1274">
        <v>0</v>
      </c>
      <c r="D88" s="1274">
        <v>0</v>
      </c>
      <c r="E88" s="1274">
        <v>0</v>
      </c>
      <c r="F88" s="1274">
        <v>0</v>
      </c>
      <c r="G88" s="1274">
        <v>0</v>
      </c>
      <c r="H88" s="1274">
        <v>0</v>
      </c>
      <c r="I88" s="1274">
        <v>0</v>
      </c>
      <c r="Q88" s="1268"/>
      <c r="R88" s="1268"/>
      <c r="S88" s="1268"/>
      <c r="T88" s="1268"/>
      <c r="U88" s="1268"/>
      <c r="V88" s="1268"/>
    </row>
    <row r="89" spans="1:22">
      <c r="A89" s="1273" t="s">
        <v>430</v>
      </c>
      <c r="B89" s="1274">
        <v>0</v>
      </c>
      <c r="C89" s="1274">
        <v>0</v>
      </c>
      <c r="D89" s="1274">
        <v>0</v>
      </c>
      <c r="E89" s="1274">
        <v>0</v>
      </c>
      <c r="F89" s="1274">
        <v>0</v>
      </c>
      <c r="G89" s="1274">
        <v>0</v>
      </c>
      <c r="H89" s="1274">
        <v>0</v>
      </c>
      <c r="I89" s="1274">
        <v>0</v>
      </c>
      <c r="Q89" s="1268"/>
      <c r="R89" s="1268"/>
      <c r="S89" s="1268"/>
      <c r="T89" s="1268"/>
      <c r="U89" s="1268"/>
      <c r="V89" s="1268"/>
    </row>
    <row r="90" spans="1:22">
      <c r="A90" s="1273" t="s">
        <v>1014</v>
      </c>
      <c r="B90" s="1274">
        <v>6.6995747535842476</v>
      </c>
      <c r="C90" s="1274">
        <v>8.6341625883186737</v>
      </c>
      <c r="D90" s="1274">
        <v>10.525936998949826</v>
      </c>
      <c r="E90" s="1274">
        <v>12.439952393408424</v>
      </c>
      <c r="F90" s="1274">
        <v>1.0488135497461437</v>
      </c>
      <c r="G90" s="1274">
        <v>0.23267001733279477</v>
      </c>
      <c r="H90" s="1274">
        <v>0.23443244044727812</v>
      </c>
      <c r="I90" s="1274">
        <v>0.2361948635617615</v>
      </c>
      <c r="Q90" s="1268"/>
      <c r="R90" s="1268"/>
      <c r="S90" s="1268"/>
      <c r="T90" s="1268"/>
      <c r="U90" s="1268"/>
      <c r="V90" s="1268"/>
    </row>
    <row r="91" spans="1:22">
      <c r="A91" s="1273" t="s">
        <v>1437</v>
      </c>
      <c r="B91" s="1274">
        <v>0.83499999999999996</v>
      </c>
      <c r="C91" s="1274">
        <v>0.16600000000000001</v>
      </c>
      <c r="D91" s="1274">
        <v>0.18300000000000002</v>
      </c>
      <c r="E91" s="1274">
        <v>0</v>
      </c>
      <c r="F91" s="1274">
        <v>0.41200000000000003</v>
      </c>
      <c r="G91" s="1274">
        <v>0.25800000000000001</v>
      </c>
      <c r="H91" s="1274">
        <v>0.25800000000000001</v>
      </c>
      <c r="I91" s="1274">
        <v>0</v>
      </c>
      <c r="Q91" s="1268"/>
      <c r="R91" s="1268"/>
      <c r="S91" s="1268"/>
      <c r="T91" s="1268"/>
      <c r="U91" s="1268"/>
      <c r="V91" s="1268"/>
    </row>
    <row r="92" spans="1:22">
      <c r="A92" s="1273" t="s">
        <v>1186</v>
      </c>
      <c r="B92" s="1274">
        <v>1.9708800504133794</v>
      </c>
      <c r="C92" s="1274">
        <v>1.969418866670416</v>
      </c>
      <c r="D92" s="1274">
        <v>1.9920620923086363</v>
      </c>
      <c r="E92" s="1274">
        <v>1.7537398853683603</v>
      </c>
      <c r="F92" s="1274">
        <v>1.7455637657669634</v>
      </c>
      <c r="G92" s="1274">
        <v>1.8360239131212839</v>
      </c>
      <c r="H92" s="1274">
        <v>0.86541240700878919</v>
      </c>
      <c r="I92" s="1274">
        <v>0</v>
      </c>
      <c r="Q92" s="1268"/>
      <c r="R92" s="1268"/>
      <c r="S92" s="1268"/>
      <c r="T92" s="1268"/>
      <c r="U92" s="1268"/>
      <c r="V92" s="1268"/>
    </row>
    <row r="93" spans="1:22">
      <c r="A93" s="1271" t="s">
        <v>1392</v>
      </c>
      <c r="B93" s="1272">
        <v>91.056235623460282</v>
      </c>
      <c r="C93" s="1272">
        <v>82.81609131076253</v>
      </c>
      <c r="D93" s="1272">
        <v>73.855455226402043</v>
      </c>
      <c r="E93" s="1272">
        <v>66.535779602647935</v>
      </c>
      <c r="F93" s="1272">
        <v>22.892418106944707</v>
      </c>
      <c r="G93" s="1272">
        <v>8.9224605410490678</v>
      </c>
      <c r="H93" s="1272">
        <v>8.6264603774356665</v>
      </c>
      <c r="I93" s="1272">
        <v>8.4487670196284963</v>
      </c>
      <c r="Q93" s="1268"/>
      <c r="R93" s="1268"/>
      <c r="S93" s="1268"/>
      <c r="T93" s="1268"/>
      <c r="U93" s="1268"/>
      <c r="V93" s="1268"/>
    </row>
    <row r="94" spans="1:22">
      <c r="A94" s="1273" t="s">
        <v>1184</v>
      </c>
      <c r="B94" s="1274">
        <v>0</v>
      </c>
      <c r="C94" s="1274">
        <v>0</v>
      </c>
      <c r="D94" s="1274">
        <v>0</v>
      </c>
      <c r="E94" s="1274">
        <v>0</v>
      </c>
      <c r="F94" s="1274">
        <v>0</v>
      </c>
      <c r="G94" s="1274">
        <v>0</v>
      </c>
      <c r="H94" s="1274">
        <v>0</v>
      </c>
      <c r="I94" s="1274">
        <v>0</v>
      </c>
      <c r="Q94" s="1268"/>
      <c r="R94" s="1268"/>
      <c r="S94" s="1268"/>
      <c r="T94" s="1268"/>
      <c r="U94" s="1268"/>
      <c r="V94" s="1268"/>
    </row>
    <row r="95" spans="1:22">
      <c r="A95" s="1273" t="s">
        <v>430</v>
      </c>
      <c r="B95" s="1274">
        <v>0</v>
      </c>
      <c r="C95" s="1274">
        <v>0</v>
      </c>
      <c r="D95" s="1274">
        <v>0</v>
      </c>
      <c r="E95" s="1274">
        <v>0</v>
      </c>
      <c r="F95" s="1274">
        <v>0</v>
      </c>
      <c r="G95" s="1274">
        <v>0</v>
      </c>
      <c r="H95" s="1274">
        <v>0</v>
      </c>
      <c r="I95" s="1274">
        <v>0</v>
      </c>
      <c r="Q95" s="1268"/>
      <c r="R95" s="1268"/>
      <c r="S95" s="1268"/>
      <c r="T95" s="1268"/>
      <c r="U95" s="1268"/>
      <c r="V95" s="1268"/>
    </row>
    <row r="96" spans="1:22">
      <c r="A96" s="1273" t="s">
        <v>1014</v>
      </c>
      <c r="B96" s="1274">
        <v>91.056235623460282</v>
      </c>
      <c r="C96" s="1274">
        <v>82.81609131076253</v>
      </c>
      <c r="D96" s="1274">
        <v>73.855455226402043</v>
      </c>
      <c r="E96" s="1274">
        <v>66.535779602647935</v>
      </c>
      <c r="F96" s="1274">
        <v>22.892418106944707</v>
      </c>
      <c r="G96" s="1274">
        <v>8.9224605410490678</v>
      </c>
      <c r="H96" s="1274">
        <v>8.6264603774356665</v>
      </c>
      <c r="I96" s="1274">
        <v>8.4487670196284963</v>
      </c>
      <c r="Q96" s="1268"/>
      <c r="R96" s="1268"/>
      <c r="S96" s="1268"/>
      <c r="T96" s="1268"/>
      <c r="U96" s="1268"/>
      <c r="V96" s="1268"/>
    </row>
    <row r="97" spans="1:22">
      <c r="A97" s="1273" t="s">
        <v>1437</v>
      </c>
      <c r="B97" s="1274">
        <v>0</v>
      </c>
      <c r="C97" s="1274">
        <v>0</v>
      </c>
      <c r="D97" s="1274">
        <v>0</v>
      </c>
      <c r="E97" s="1274">
        <v>0</v>
      </c>
      <c r="F97" s="1274">
        <v>0</v>
      </c>
      <c r="G97" s="1274">
        <v>0</v>
      </c>
      <c r="H97" s="1274">
        <v>0</v>
      </c>
      <c r="I97" s="1274">
        <v>0</v>
      </c>
      <c r="Q97" s="1268"/>
      <c r="R97" s="1268"/>
      <c r="S97" s="1268"/>
      <c r="T97" s="1268"/>
      <c r="U97" s="1268"/>
      <c r="V97" s="1268"/>
    </row>
    <row r="98" spans="1:22">
      <c r="A98" s="1273" t="s">
        <v>1186</v>
      </c>
      <c r="B98" s="1274">
        <v>0</v>
      </c>
      <c r="C98" s="1274">
        <v>0</v>
      </c>
      <c r="D98" s="1274">
        <v>0</v>
      </c>
      <c r="E98" s="1274">
        <v>0</v>
      </c>
      <c r="F98" s="1274">
        <v>0</v>
      </c>
      <c r="G98" s="1274">
        <v>0</v>
      </c>
      <c r="H98" s="1274">
        <v>0</v>
      </c>
      <c r="I98" s="1274">
        <v>0</v>
      </c>
      <c r="Q98" s="1268"/>
      <c r="R98" s="1268"/>
      <c r="S98" s="1268"/>
      <c r="T98" s="1268"/>
      <c r="U98" s="1268"/>
      <c r="V98" s="1268"/>
    </row>
    <row r="99" spans="1:22" ht="25.5">
      <c r="A99" s="1269" t="s">
        <v>1446</v>
      </c>
      <c r="B99" s="1270">
        <v>13570.647818152325</v>
      </c>
      <c r="C99" s="1270">
        <v>13620.932559055991</v>
      </c>
      <c r="D99" s="1270">
        <v>13892.437529316618</v>
      </c>
      <c r="E99" s="1270">
        <v>14038.339779043014</v>
      </c>
      <c r="F99" s="1270">
        <v>14048.365881239031</v>
      </c>
      <c r="G99" s="1270">
        <v>13412.382477251462</v>
      </c>
      <c r="H99" s="1270">
        <v>13868.462858547622</v>
      </c>
      <c r="I99" s="1270">
        <v>14071.900650920155</v>
      </c>
      <c r="Q99" s="1268"/>
      <c r="R99" s="1268"/>
      <c r="S99" s="1268"/>
      <c r="T99" s="1268"/>
      <c r="U99" s="1268"/>
      <c r="V99" s="1268"/>
    </row>
    <row r="100" spans="1:22">
      <c r="A100" s="1275" t="s">
        <v>1447</v>
      </c>
      <c r="B100" s="1274">
        <v>8627.8052093950282</v>
      </c>
      <c r="C100" s="1274">
        <v>8488.6234647894544</v>
      </c>
      <c r="D100" s="1274">
        <v>8663.5949272896905</v>
      </c>
      <c r="E100" s="1274">
        <v>8680.9178310247025</v>
      </c>
      <c r="F100" s="1274">
        <v>8938.0804575942675</v>
      </c>
      <c r="G100" s="1274">
        <v>8319.1816739794904</v>
      </c>
      <c r="H100" s="1274">
        <v>8791.9694471928415</v>
      </c>
      <c r="I100" s="1274">
        <v>8940.5091302298333</v>
      </c>
      <c r="Q100" s="1268"/>
      <c r="R100" s="1268"/>
      <c r="S100" s="1268"/>
      <c r="T100" s="1268"/>
      <c r="U100" s="1268"/>
      <c r="V100" s="1268"/>
    </row>
    <row r="101" spans="1:22" ht="25.5">
      <c r="A101" s="1275" t="s">
        <v>1448</v>
      </c>
      <c r="B101" s="1274">
        <v>156.4819522979212</v>
      </c>
      <c r="C101" s="1274">
        <v>161.55198713970339</v>
      </c>
      <c r="D101" s="1274">
        <v>162.09365529001806</v>
      </c>
      <c r="E101" s="1274">
        <v>151.1979630799465</v>
      </c>
      <c r="F101" s="1274">
        <v>147.14715875863507</v>
      </c>
      <c r="G101" s="1274">
        <v>143.95570241421953</v>
      </c>
      <c r="H101" s="1274">
        <v>144.2641383368354</v>
      </c>
      <c r="I101" s="1274">
        <v>152.22324613970869</v>
      </c>
      <c r="Q101" s="1268"/>
      <c r="R101" s="1268"/>
      <c r="S101" s="1268"/>
      <c r="T101" s="1268"/>
      <c r="U101" s="1268"/>
      <c r="V101" s="1268"/>
    </row>
    <row r="102" spans="1:22">
      <c r="A102" s="1276" t="s">
        <v>1449</v>
      </c>
      <c r="B102" s="1277">
        <v>4786.3606564593783</v>
      </c>
      <c r="C102" s="1277">
        <v>4970.7571071268321</v>
      </c>
      <c r="D102" s="1277">
        <v>5066.7489467369078</v>
      </c>
      <c r="E102" s="1277">
        <v>5206.2239849383641</v>
      </c>
      <c r="F102" s="1277">
        <v>4963.1382648861272</v>
      </c>
      <c r="G102" s="1277">
        <v>4949.2451008577518</v>
      </c>
      <c r="H102" s="1277">
        <v>4932.2292730179443</v>
      </c>
      <c r="I102" s="1277">
        <v>4979.1682745506132</v>
      </c>
      <c r="Q102" s="1268"/>
      <c r="R102" s="1268"/>
      <c r="S102" s="1268"/>
      <c r="T102" s="1268"/>
      <c r="U102" s="1268"/>
      <c r="V102" s="1268"/>
    </row>
    <row r="103" spans="1:22" ht="6.75" customHeight="1">
      <c r="A103" s="1278"/>
      <c r="B103" s="1279"/>
      <c r="C103" s="1279"/>
      <c r="D103" s="1279"/>
      <c r="E103" s="1279"/>
      <c r="F103" s="1279"/>
      <c r="G103" s="1279"/>
      <c r="H103" s="1279"/>
      <c r="I103" s="1279"/>
      <c r="Q103" s="1268"/>
      <c r="R103" s="1268"/>
      <c r="S103" s="1268"/>
      <c r="T103" s="1268"/>
      <c r="U103" s="1268"/>
      <c r="V103" s="1268"/>
    </row>
    <row r="104" spans="1:22" ht="2.25" customHeight="1">
      <c r="A104" s="1278"/>
      <c r="B104" s="1279"/>
      <c r="C104" s="1279"/>
      <c r="D104" s="1279"/>
      <c r="E104" s="1279"/>
      <c r="F104" s="1279"/>
      <c r="G104" s="1279"/>
      <c r="H104" s="1279"/>
      <c r="I104" s="1279"/>
      <c r="Q104" s="1268"/>
      <c r="R104" s="1268"/>
      <c r="S104" s="1268"/>
      <c r="T104" s="1268"/>
      <c r="U104" s="1268"/>
      <c r="V104" s="1268"/>
    </row>
    <row r="105" spans="1:22" ht="13.5">
      <c r="A105" s="1280" t="s">
        <v>1450</v>
      </c>
      <c r="B105" s="1279"/>
      <c r="C105" s="1279"/>
      <c r="D105" s="1279"/>
      <c r="E105" s="1279"/>
      <c r="F105" s="1279"/>
      <c r="G105" s="1279"/>
      <c r="H105" s="1279"/>
      <c r="I105" s="1279"/>
      <c r="Q105" s="1268"/>
      <c r="R105" s="1268"/>
      <c r="S105" s="1268"/>
      <c r="T105" s="1268"/>
      <c r="U105" s="1268"/>
      <c r="V105" s="1268"/>
    </row>
    <row r="106" spans="1:22" ht="1.5" customHeight="1">
      <c r="A106" s="1278"/>
      <c r="B106" s="1279"/>
      <c r="C106" s="1279"/>
      <c r="D106" s="1279"/>
      <c r="E106" s="1279"/>
      <c r="F106" s="1279"/>
      <c r="G106" s="1279"/>
      <c r="H106" s="1279"/>
      <c r="I106" s="1279"/>
      <c r="Q106" s="1268"/>
      <c r="R106" s="1268"/>
      <c r="S106" s="1268"/>
      <c r="T106" s="1268"/>
      <c r="U106" s="1268"/>
      <c r="V106" s="1268"/>
    </row>
    <row r="107" spans="1:22">
      <c r="A107" s="1281" t="s">
        <v>1451</v>
      </c>
      <c r="B107" s="1282">
        <v>14410.100621858639</v>
      </c>
      <c r="C107" s="1282">
        <v>13880.028642532228</v>
      </c>
      <c r="D107" s="1282">
        <v>16881.160322405151</v>
      </c>
      <c r="E107" s="1282">
        <v>16616.450545266631</v>
      </c>
      <c r="F107" s="1282">
        <v>16226.329046676317</v>
      </c>
      <c r="G107" s="1282">
        <v>19361.404678655159</v>
      </c>
      <c r="H107" s="1282">
        <v>21309.281504699418</v>
      </c>
      <c r="I107" s="1282">
        <v>21483.702063559173</v>
      </c>
      <c r="Q107" s="1268"/>
      <c r="R107" s="1268"/>
      <c r="S107" s="1268"/>
      <c r="T107" s="1268"/>
      <c r="U107" s="1268"/>
      <c r="V107" s="1268"/>
    </row>
    <row r="108" spans="1:22">
      <c r="A108" s="1283" t="s">
        <v>1452</v>
      </c>
      <c r="B108" s="1277">
        <v>31758.352165165194</v>
      </c>
      <c r="C108" s="1277">
        <v>32239.535094560371</v>
      </c>
      <c r="D108" s="1277">
        <v>32811.102717458678</v>
      </c>
      <c r="E108" s="1277">
        <v>34037.799803076457</v>
      </c>
      <c r="F108" s="1277">
        <v>34746.5984171522</v>
      </c>
      <c r="G108" s="1277">
        <v>34957.631990619331</v>
      </c>
      <c r="H108" s="1277">
        <v>35697.993139841768</v>
      </c>
      <c r="I108" s="1277">
        <v>37106.963498686775</v>
      </c>
      <c r="Q108" s="1268"/>
      <c r="R108" s="1268"/>
      <c r="S108" s="1268"/>
      <c r="T108" s="1268"/>
      <c r="U108" s="1268"/>
      <c r="V108" s="1268"/>
    </row>
    <row r="109" spans="1:22" ht="9" customHeight="1">
      <c r="A109" s="1278"/>
      <c r="B109" s="1279"/>
      <c r="C109" s="1279"/>
      <c r="D109" s="1279"/>
      <c r="E109" s="1279"/>
      <c r="F109" s="1279"/>
      <c r="G109" s="1279"/>
      <c r="H109" s="1279"/>
      <c r="I109" s="1279"/>
      <c r="Q109" s="1268"/>
      <c r="R109" s="1268"/>
      <c r="S109" s="1268"/>
      <c r="T109" s="1268"/>
      <c r="U109" s="1268"/>
      <c r="V109" s="1268"/>
    </row>
    <row r="110" spans="1:22" ht="25.5">
      <c r="A110" s="1284" t="s">
        <v>1453</v>
      </c>
      <c r="B110" s="1285">
        <v>8833.3232876096063</v>
      </c>
      <c r="C110" s="1285">
        <v>8603.8024094681641</v>
      </c>
      <c r="D110" s="1285">
        <v>11635.247326062274</v>
      </c>
      <c r="E110" s="1285">
        <v>11420.511906870082</v>
      </c>
      <c r="F110" s="1285">
        <v>11021.463985435581</v>
      </c>
      <c r="G110" s="1285">
        <v>14005.641825779192</v>
      </c>
      <c r="H110" s="1285">
        <v>16125.572262683601</v>
      </c>
      <c r="I110" s="1285">
        <v>16202.708786448393</v>
      </c>
      <c r="Q110" s="1268"/>
      <c r="R110" s="1268"/>
      <c r="S110" s="1268"/>
      <c r="T110" s="1268"/>
      <c r="U110" s="1268"/>
      <c r="V110" s="1268"/>
    </row>
    <row r="111" spans="1:22">
      <c r="A111" s="1286" t="s">
        <v>510</v>
      </c>
      <c r="B111" s="1274">
        <v>7556.8184416167796</v>
      </c>
      <c r="C111" s="1274">
        <v>7330.5475123330407</v>
      </c>
      <c r="D111" s="1274">
        <v>10365.622065478956</v>
      </c>
      <c r="E111" s="1274">
        <v>10122.664480907533</v>
      </c>
      <c r="F111" s="1274">
        <v>9700.4082132389558</v>
      </c>
      <c r="G111" s="1274">
        <v>12567.613957507865</v>
      </c>
      <c r="H111" s="1274">
        <v>14720.818860292229</v>
      </c>
      <c r="I111" s="1274">
        <v>14788.938315771005</v>
      </c>
      <c r="Q111" s="1268"/>
      <c r="R111" s="1268"/>
      <c r="S111" s="1268"/>
      <c r="T111" s="1268"/>
      <c r="U111" s="1268"/>
      <c r="V111" s="1268"/>
    </row>
    <row r="112" spans="1:22">
      <c r="A112" s="1273" t="s">
        <v>1391</v>
      </c>
      <c r="B112" s="1274">
        <v>0</v>
      </c>
      <c r="C112" s="1274">
        <v>0</v>
      </c>
      <c r="D112" s="1274">
        <v>0</v>
      </c>
      <c r="E112" s="1274">
        <v>0</v>
      </c>
      <c r="F112" s="1274">
        <v>0</v>
      </c>
      <c r="G112" s="1274">
        <v>0</v>
      </c>
      <c r="H112" s="1274">
        <v>0</v>
      </c>
      <c r="I112" s="1274">
        <v>0</v>
      </c>
      <c r="Q112" s="1268"/>
      <c r="R112" s="1268"/>
      <c r="S112" s="1268"/>
      <c r="T112" s="1268"/>
      <c r="U112" s="1268"/>
      <c r="V112" s="1268"/>
    </row>
    <row r="113" spans="1:22">
      <c r="A113" s="1273" t="s">
        <v>1392</v>
      </c>
      <c r="B113" s="1274">
        <v>7556.8184416167796</v>
      </c>
      <c r="C113" s="1274">
        <v>7330.5475123330407</v>
      </c>
      <c r="D113" s="1274">
        <v>10365.622065478956</v>
      </c>
      <c r="E113" s="1274">
        <v>10122.664480907533</v>
      </c>
      <c r="F113" s="1274">
        <v>9700.4082132389558</v>
      </c>
      <c r="G113" s="1274">
        <v>12567.613957507865</v>
      </c>
      <c r="H113" s="1274">
        <v>14720.818860292229</v>
      </c>
      <c r="I113" s="1274">
        <v>14788.938315771005</v>
      </c>
      <c r="Q113" s="1268"/>
      <c r="R113" s="1268"/>
      <c r="S113" s="1268"/>
      <c r="T113" s="1268"/>
      <c r="U113" s="1268"/>
      <c r="V113" s="1268"/>
    </row>
    <row r="114" spans="1:22">
      <c r="A114" s="1286" t="s">
        <v>1396</v>
      </c>
      <c r="B114" s="1274">
        <v>0</v>
      </c>
      <c r="C114" s="1274">
        <v>0</v>
      </c>
      <c r="D114" s="1274">
        <v>0</v>
      </c>
      <c r="E114" s="1274">
        <v>0</v>
      </c>
      <c r="F114" s="1274">
        <v>0</v>
      </c>
      <c r="G114" s="1274">
        <v>0</v>
      </c>
      <c r="H114" s="1274">
        <v>0</v>
      </c>
      <c r="I114" s="1274">
        <v>0</v>
      </c>
      <c r="Q114" s="1268"/>
      <c r="R114" s="1268"/>
      <c r="S114" s="1268"/>
      <c r="T114" s="1268"/>
      <c r="U114" s="1268"/>
      <c r="V114" s="1268"/>
    </row>
    <row r="115" spans="1:22">
      <c r="A115" s="1273" t="s">
        <v>1391</v>
      </c>
      <c r="B115" s="1274">
        <v>0</v>
      </c>
      <c r="C115" s="1274">
        <v>0</v>
      </c>
      <c r="D115" s="1274">
        <v>0</v>
      </c>
      <c r="E115" s="1274">
        <v>0</v>
      </c>
      <c r="F115" s="1274">
        <v>0</v>
      </c>
      <c r="G115" s="1274">
        <v>0</v>
      </c>
      <c r="H115" s="1274">
        <v>0</v>
      </c>
      <c r="I115" s="1274">
        <v>0</v>
      </c>
      <c r="Q115" s="1268"/>
      <c r="R115" s="1268"/>
      <c r="S115" s="1268"/>
      <c r="T115" s="1268"/>
      <c r="U115" s="1268"/>
      <c r="V115" s="1268"/>
    </row>
    <row r="116" spans="1:22" s="1287" customFormat="1">
      <c r="A116" s="1273" t="s">
        <v>1392</v>
      </c>
      <c r="B116" s="1274">
        <v>0</v>
      </c>
      <c r="C116" s="1274">
        <v>0</v>
      </c>
      <c r="D116" s="1274">
        <v>0</v>
      </c>
      <c r="E116" s="1274">
        <v>0</v>
      </c>
      <c r="F116" s="1274">
        <v>0</v>
      </c>
      <c r="G116" s="1274">
        <v>0</v>
      </c>
      <c r="H116" s="1274">
        <v>0</v>
      </c>
      <c r="I116" s="1274">
        <v>0</v>
      </c>
      <c r="Q116" s="1268"/>
      <c r="R116" s="1268"/>
      <c r="S116" s="1268"/>
      <c r="T116" s="1268"/>
      <c r="U116" s="1268"/>
      <c r="V116" s="1268"/>
    </row>
    <row r="117" spans="1:22" ht="25.5">
      <c r="A117" s="1286" t="s">
        <v>1454</v>
      </c>
      <c r="B117" s="1274">
        <v>106.45799358575341</v>
      </c>
      <c r="C117" s="1274">
        <v>109.13199427068491</v>
      </c>
      <c r="D117" s="1274">
        <v>105.8857681510959</v>
      </c>
      <c r="E117" s="1274">
        <v>128.38814906034244</v>
      </c>
      <c r="F117" s="1274">
        <v>132.11073147035066</v>
      </c>
      <c r="G117" s="1274">
        <v>136.15122230735895</v>
      </c>
      <c r="H117" s="1274">
        <v>154.85820347350952</v>
      </c>
      <c r="I117" s="1274">
        <v>150.6805029348954</v>
      </c>
      <c r="Q117" s="1268"/>
      <c r="R117" s="1268"/>
      <c r="S117" s="1268"/>
      <c r="T117" s="1268"/>
      <c r="U117" s="1268"/>
      <c r="V117" s="1268"/>
    </row>
    <row r="118" spans="1:22">
      <c r="A118" s="1273" t="s">
        <v>1391</v>
      </c>
      <c r="B118" s="1274">
        <v>0</v>
      </c>
      <c r="C118" s="1274">
        <v>0</v>
      </c>
      <c r="D118" s="1274">
        <v>0</v>
      </c>
      <c r="E118" s="1274">
        <v>0</v>
      </c>
      <c r="F118" s="1274">
        <v>0</v>
      </c>
      <c r="G118" s="1274">
        <v>0</v>
      </c>
      <c r="H118" s="1274">
        <v>0</v>
      </c>
      <c r="I118" s="1274">
        <v>0</v>
      </c>
      <c r="Q118" s="1268"/>
      <c r="R118" s="1268"/>
      <c r="S118" s="1268"/>
      <c r="T118" s="1268"/>
      <c r="U118" s="1268"/>
      <c r="V118" s="1268"/>
    </row>
    <row r="119" spans="1:22">
      <c r="A119" s="1273" t="s">
        <v>1392</v>
      </c>
      <c r="B119" s="1274">
        <v>106.45799358575341</v>
      </c>
      <c r="C119" s="1274">
        <v>109.13199427068491</v>
      </c>
      <c r="D119" s="1274">
        <v>105.8857681510959</v>
      </c>
      <c r="E119" s="1274">
        <v>128.38814906034244</v>
      </c>
      <c r="F119" s="1274">
        <v>132.11073147035066</v>
      </c>
      <c r="G119" s="1274">
        <v>136.15122230735895</v>
      </c>
      <c r="H119" s="1274">
        <v>154.85820347350952</v>
      </c>
      <c r="I119" s="1274">
        <v>150.6805029348954</v>
      </c>
      <c r="Q119" s="1268"/>
      <c r="R119" s="1268"/>
      <c r="S119" s="1268"/>
      <c r="T119" s="1268"/>
      <c r="U119" s="1268"/>
      <c r="V119" s="1268"/>
    </row>
    <row r="120" spans="1:22">
      <c r="A120" s="1286" t="s">
        <v>1048</v>
      </c>
      <c r="B120" s="1274">
        <v>1170.0468524070736</v>
      </c>
      <c r="C120" s="1274">
        <v>1164.1229028644391</v>
      </c>
      <c r="D120" s="1274">
        <v>1163.7394924322225</v>
      </c>
      <c r="E120" s="1274">
        <v>1169.459276902207</v>
      </c>
      <c r="F120" s="1274">
        <v>1188.9450407262736</v>
      </c>
      <c r="G120" s="1274">
        <v>1301.8766459639676</v>
      </c>
      <c r="H120" s="1274">
        <v>1249.8951989178636</v>
      </c>
      <c r="I120" s="1274">
        <v>1263.0899677424932</v>
      </c>
      <c r="Q120" s="1268"/>
      <c r="R120" s="1268"/>
      <c r="S120" s="1268"/>
      <c r="T120" s="1268"/>
      <c r="U120" s="1268"/>
      <c r="V120" s="1268"/>
    </row>
    <row r="121" spans="1:22">
      <c r="A121" s="1273" t="s">
        <v>1391</v>
      </c>
      <c r="B121" s="1274">
        <v>0</v>
      </c>
      <c r="C121" s="1274">
        <v>0</v>
      </c>
      <c r="D121" s="1274">
        <v>0</v>
      </c>
      <c r="E121" s="1274">
        <v>1</v>
      </c>
      <c r="F121" s="1274">
        <v>0.84800000000000009</v>
      </c>
      <c r="G121" s="1274">
        <v>0</v>
      </c>
      <c r="H121" s="1274">
        <v>3.5</v>
      </c>
      <c r="I121" s="1274">
        <v>3.5</v>
      </c>
      <c r="Q121" s="1268"/>
      <c r="R121" s="1268"/>
      <c r="S121" s="1268"/>
      <c r="T121" s="1268"/>
      <c r="U121" s="1268"/>
      <c r="V121" s="1268"/>
    </row>
    <row r="122" spans="1:22">
      <c r="A122" s="1273" t="s">
        <v>1392</v>
      </c>
      <c r="B122" s="1274">
        <v>1170.0468524070736</v>
      </c>
      <c r="C122" s="1274">
        <v>1164.1229028644391</v>
      </c>
      <c r="D122" s="1274">
        <v>1163.7394924322225</v>
      </c>
      <c r="E122" s="1274">
        <v>1168.459276902207</v>
      </c>
      <c r="F122" s="1274">
        <v>1188.0970407262737</v>
      </c>
      <c r="G122" s="1274">
        <v>1301.8766459639676</v>
      </c>
      <c r="H122" s="1274">
        <v>1246.3951989178636</v>
      </c>
      <c r="I122" s="1274">
        <v>1259.5899677424932</v>
      </c>
      <c r="Q122" s="1268"/>
      <c r="R122" s="1268"/>
      <c r="S122" s="1268"/>
      <c r="T122" s="1268"/>
      <c r="U122" s="1268"/>
      <c r="V122" s="1268"/>
    </row>
    <row r="123" spans="1:22" ht="25.5">
      <c r="A123" s="1286" t="s">
        <v>1455</v>
      </c>
      <c r="B123" s="1274">
        <v>50.378444025565322</v>
      </c>
      <c r="C123" s="1274">
        <v>52.967035259255475</v>
      </c>
      <c r="D123" s="1274">
        <v>53.033099377551743</v>
      </c>
      <c r="E123" s="1274">
        <v>41.318717507436823</v>
      </c>
      <c r="F123" s="1274">
        <v>42.585277059432315</v>
      </c>
      <c r="G123" s="1274">
        <v>41.409243479701047</v>
      </c>
      <c r="H123" s="1274">
        <v>44.856190587203713</v>
      </c>
      <c r="I123" s="1274">
        <v>47.655512554844243</v>
      </c>
      <c r="Q123" s="1268"/>
      <c r="R123" s="1268"/>
      <c r="S123" s="1268"/>
      <c r="T123" s="1268"/>
      <c r="U123" s="1268"/>
      <c r="V123" s="1268"/>
    </row>
    <row r="124" spans="1:22">
      <c r="A124" s="1273" t="s">
        <v>1391</v>
      </c>
      <c r="B124" s="1274">
        <v>0</v>
      </c>
      <c r="C124" s="1274">
        <v>0</v>
      </c>
      <c r="D124" s="1274">
        <v>0</v>
      </c>
      <c r="E124" s="1274">
        <v>0</v>
      </c>
      <c r="F124" s="1274">
        <v>0</v>
      </c>
      <c r="G124" s="1274">
        <v>0</v>
      </c>
      <c r="H124" s="1274">
        <v>3.5</v>
      </c>
      <c r="I124" s="1274">
        <v>3.5</v>
      </c>
      <c r="Q124" s="1268"/>
      <c r="R124" s="1268"/>
      <c r="S124" s="1268"/>
      <c r="T124" s="1268"/>
      <c r="U124" s="1268"/>
      <c r="V124" s="1268"/>
    </row>
    <row r="125" spans="1:22">
      <c r="A125" s="1273" t="s">
        <v>1392</v>
      </c>
      <c r="B125" s="1274">
        <v>50.378444025565322</v>
      </c>
      <c r="C125" s="1274">
        <v>52.967035259255475</v>
      </c>
      <c r="D125" s="1274">
        <v>53.033099377551743</v>
      </c>
      <c r="E125" s="1274">
        <v>41.318717507436823</v>
      </c>
      <c r="F125" s="1274">
        <v>42.585277059432315</v>
      </c>
      <c r="G125" s="1274">
        <v>41.409243479701047</v>
      </c>
      <c r="H125" s="1274">
        <v>41.356190587203713</v>
      </c>
      <c r="I125" s="1274">
        <v>44.155512554844243</v>
      </c>
      <c r="Q125" s="1268"/>
      <c r="R125" s="1268"/>
      <c r="S125" s="1268"/>
      <c r="T125" s="1268"/>
      <c r="U125" s="1268"/>
      <c r="V125" s="1268"/>
    </row>
    <row r="126" spans="1:22">
      <c r="A126" s="1286" t="s">
        <v>447</v>
      </c>
      <c r="B126" s="1274">
        <v>1119.6684083815082</v>
      </c>
      <c r="C126" s="1274">
        <v>1111.1558676051836</v>
      </c>
      <c r="D126" s="1274">
        <v>1110.7063930546708</v>
      </c>
      <c r="E126" s="1274">
        <v>1128.1405593947702</v>
      </c>
      <c r="F126" s="1274">
        <v>1146.3597636668414</v>
      </c>
      <c r="G126" s="1274">
        <v>1260.4674024842666</v>
      </c>
      <c r="H126" s="1274">
        <v>1205.0390083306597</v>
      </c>
      <c r="I126" s="1274">
        <v>1215.4344551876491</v>
      </c>
      <c r="Q126" s="1268"/>
      <c r="R126" s="1268"/>
      <c r="S126" s="1268"/>
      <c r="T126" s="1268"/>
      <c r="U126" s="1268"/>
      <c r="V126" s="1268"/>
    </row>
    <row r="127" spans="1:22">
      <c r="A127" s="1273" t="s">
        <v>1391</v>
      </c>
      <c r="B127" s="1274">
        <v>0</v>
      </c>
      <c r="C127" s="1274">
        <v>0</v>
      </c>
      <c r="D127" s="1274">
        <v>0</v>
      </c>
      <c r="E127" s="1274">
        <v>1</v>
      </c>
      <c r="F127" s="1274">
        <v>0.84800000000000009</v>
      </c>
      <c r="G127" s="1274">
        <v>0</v>
      </c>
      <c r="H127" s="1274">
        <v>0</v>
      </c>
      <c r="I127" s="1274">
        <v>0</v>
      </c>
      <c r="Q127" s="1268"/>
      <c r="R127" s="1268"/>
      <c r="S127" s="1268"/>
      <c r="T127" s="1268"/>
      <c r="U127" s="1268"/>
      <c r="V127" s="1268"/>
    </row>
    <row r="128" spans="1:22">
      <c r="A128" s="1273" t="s">
        <v>1392</v>
      </c>
      <c r="B128" s="1274">
        <v>1119.6684083815082</v>
      </c>
      <c r="C128" s="1274">
        <v>1111.1558676051836</v>
      </c>
      <c r="D128" s="1274">
        <v>1110.7063930546708</v>
      </c>
      <c r="E128" s="1274">
        <v>1127.1405593947702</v>
      </c>
      <c r="F128" s="1274">
        <v>1145.5117636668413</v>
      </c>
      <c r="G128" s="1274">
        <v>1260.4674024842666</v>
      </c>
      <c r="H128" s="1274">
        <v>1205.0390083306597</v>
      </c>
      <c r="I128" s="1274">
        <v>1215.4344551876491</v>
      </c>
      <c r="Q128" s="1268"/>
      <c r="R128" s="1268"/>
      <c r="S128" s="1268"/>
      <c r="T128" s="1268"/>
      <c r="U128" s="1268"/>
      <c r="V128" s="1268"/>
    </row>
    <row r="129" spans="1:22">
      <c r="A129" s="1286" t="s">
        <v>449</v>
      </c>
      <c r="B129" s="1274">
        <v>0</v>
      </c>
      <c r="C129" s="1274">
        <v>0</v>
      </c>
      <c r="D129" s="1274">
        <v>0</v>
      </c>
      <c r="E129" s="1274">
        <v>0</v>
      </c>
      <c r="F129" s="1274">
        <v>0</v>
      </c>
      <c r="G129" s="1274">
        <v>0</v>
      </c>
      <c r="H129" s="1274">
        <v>0</v>
      </c>
      <c r="I129" s="1274">
        <v>0</v>
      </c>
      <c r="Q129" s="1268"/>
      <c r="R129" s="1268"/>
      <c r="S129" s="1268"/>
      <c r="T129" s="1268"/>
      <c r="U129" s="1268"/>
      <c r="V129" s="1268"/>
    </row>
    <row r="130" spans="1:22">
      <c r="A130" s="1273" t="s">
        <v>1391</v>
      </c>
      <c r="B130" s="1274">
        <v>0</v>
      </c>
      <c r="C130" s="1274">
        <v>0</v>
      </c>
      <c r="D130" s="1274">
        <v>0</v>
      </c>
      <c r="E130" s="1274">
        <v>0</v>
      </c>
      <c r="F130" s="1274">
        <v>0</v>
      </c>
      <c r="G130" s="1274">
        <v>0</v>
      </c>
      <c r="H130" s="1274">
        <v>0</v>
      </c>
      <c r="I130" s="1274">
        <v>0</v>
      </c>
      <c r="Q130" s="1268"/>
      <c r="R130" s="1268"/>
      <c r="S130" s="1268"/>
      <c r="T130" s="1268"/>
      <c r="U130" s="1268"/>
      <c r="V130" s="1268"/>
    </row>
    <row r="131" spans="1:22">
      <c r="A131" s="1273" t="s">
        <v>1392</v>
      </c>
      <c r="B131" s="1274">
        <v>0</v>
      </c>
      <c r="C131" s="1274">
        <v>0</v>
      </c>
      <c r="D131" s="1274">
        <v>0</v>
      </c>
      <c r="E131" s="1274">
        <v>0</v>
      </c>
      <c r="F131" s="1274">
        <v>0</v>
      </c>
      <c r="G131" s="1274">
        <v>0</v>
      </c>
      <c r="H131" s="1274">
        <v>0</v>
      </c>
      <c r="I131" s="1274">
        <v>0</v>
      </c>
      <c r="Q131" s="1268"/>
      <c r="R131" s="1268"/>
      <c r="S131" s="1268"/>
      <c r="T131" s="1268"/>
      <c r="U131" s="1268"/>
      <c r="V131" s="1268"/>
    </row>
    <row r="132" spans="1:22" ht="6" customHeight="1">
      <c r="A132" s="1288"/>
      <c r="B132" s="1288"/>
      <c r="C132" s="1288"/>
      <c r="D132" s="1288"/>
      <c r="E132" s="1288"/>
      <c r="F132" s="1288"/>
      <c r="G132" s="1288"/>
      <c r="H132" s="1288"/>
      <c r="I132" s="1288"/>
    </row>
    <row r="133" spans="1:22" ht="6" customHeight="1">
      <c r="A133"/>
      <c r="B133"/>
      <c r="C133"/>
      <c r="D133"/>
      <c r="E133"/>
      <c r="F133"/>
      <c r="G133"/>
      <c r="H133"/>
      <c r="I133"/>
    </row>
    <row r="134" spans="1:22" s="1291" customFormat="1" ht="13.5">
      <c r="A134" s="1289" t="s">
        <v>1456</v>
      </c>
      <c r="B134" s="1290"/>
      <c r="C134" s="1290"/>
      <c r="D134" s="1290"/>
      <c r="E134" s="1290"/>
      <c r="F134" s="1290"/>
      <c r="G134" s="1290"/>
      <c r="H134" s="1290"/>
      <c r="I134" s="1290"/>
    </row>
    <row r="135" spans="1:22" s="1291" customFormat="1">
      <c r="A135" s="1292" t="s">
        <v>997</v>
      </c>
      <c r="B135" s="1290"/>
      <c r="C135" s="1290"/>
      <c r="D135" s="1290"/>
      <c r="E135" s="1290"/>
      <c r="F135" s="1290"/>
      <c r="G135" s="1290"/>
      <c r="H135" s="1290"/>
      <c r="I135" s="1290"/>
    </row>
    <row r="136" spans="1:22" s="1291" customFormat="1">
      <c r="A136" s="1292" t="s">
        <v>1457</v>
      </c>
      <c r="B136" s="1290"/>
      <c r="C136" s="1290"/>
      <c r="D136" s="1290"/>
      <c r="E136" s="1290"/>
      <c r="F136" s="1290"/>
      <c r="G136" s="1290"/>
      <c r="H136" s="1290"/>
      <c r="I136" s="1290"/>
    </row>
    <row r="137" spans="1:22" s="1291" customFormat="1" ht="13.5">
      <c r="A137" s="1293" t="s">
        <v>1458</v>
      </c>
      <c r="B137" s="1290"/>
      <c r="C137" s="1290"/>
      <c r="D137" s="1290"/>
      <c r="E137" s="1290"/>
      <c r="F137" s="1290"/>
      <c r="G137" s="1290"/>
      <c r="H137" s="1290"/>
      <c r="I137" s="1290"/>
    </row>
    <row r="138" spans="1:22" s="1291" customFormat="1">
      <c r="A138" s="1294" t="s">
        <v>1459</v>
      </c>
      <c r="B138" s="1290"/>
      <c r="C138" s="1290"/>
      <c r="D138" s="1290"/>
      <c r="E138" s="1290"/>
      <c r="F138" s="1290"/>
      <c r="G138" s="1290"/>
      <c r="H138" s="1290"/>
      <c r="I138" s="1290"/>
    </row>
    <row r="139" spans="1:22" s="1291" customFormat="1" ht="13.5">
      <c r="A139" s="1295" t="s">
        <v>1460</v>
      </c>
      <c r="B139" s="1290"/>
      <c r="C139" s="1290"/>
      <c r="D139" s="1290"/>
      <c r="E139" s="1290"/>
      <c r="F139" s="1290"/>
      <c r="G139" s="1290"/>
      <c r="H139" s="1290"/>
      <c r="I139" s="1290"/>
    </row>
    <row r="140" spans="1:22" s="1291" customFormat="1" ht="13.5">
      <c r="A140" s="1295" t="s">
        <v>1461</v>
      </c>
      <c r="B140" s="1290"/>
      <c r="C140" s="1290"/>
      <c r="D140" s="1290"/>
      <c r="E140" s="1290"/>
      <c r="F140" s="1290"/>
      <c r="G140" s="1290"/>
      <c r="H140" s="1290"/>
      <c r="I140" s="1290"/>
    </row>
    <row r="141" spans="1:22" s="1291" customFormat="1" ht="13.5">
      <c r="A141" s="1293" t="s">
        <v>1462</v>
      </c>
      <c r="B141" s="1290"/>
      <c r="C141" s="1290"/>
      <c r="D141" s="1290"/>
      <c r="E141" s="1290"/>
      <c r="F141" s="1290"/>
      <c r="G141" s="1290"/>
      <c r="H141" s="1290"/>
      <c r="I141" s="1290"/>
    </row>
    <row r="142" spans="1:22" s="1291" customFormat="1" ht="12.75" customHeight="1">
      <c r="A142" s="1293" t="s">
        <v>1463</v>
      </c>
      <c r="B142" s="1296"/>
      <c r="C142" s="1296"/>
      <c r="D142" s="1296"/>
      <c r="E142" s="1296"/>
      <c r="F142" s="1296"/>
      <c r="G142" s="1296"/>
      <c r="H142" s="1296"/>
      <c r="I142" s="1296"/>
    </row>
    <row r="143" spans="1:22" s="1291" customFormat="1">
      <c r="A143" s="1297" t="s">
        <v>1464</v>
      </c>
      <c r="B143" s="1296"/>
      <c r="C143" s="1296"/>
      <c r="D143" s="1296"/>
      <c r="E143" s="1296"/>
      <c r="F143" s="1296"/>
      <c r="G143" s="1296"/>
      <c r="H143" s="1296"/>
      <c r="I143" s="1296"/>
    </row>
    <row r="144" spans="1:22" s="1291" customFormat="1" ht="12.75" customHeight="1">
      <c r="A144" s="1298" t="s">
        <v>1465</v>
      </c>
      <c r="B144" s="1299"/>
      <c r="C144" s="1299"/>
      <c r="D144" s="1299"/>
      <c r="E144" s="1299"/>
      <c r="F144" s="1299"/>
      <c r="G144" s="1299"/>
      <c r="H144" s="1299"/>
      <c r="I144" s="1299"/>
    </row>
    <row r="145" spans="1:10" s="1291" customFormat="1">
      <c r="A145" s="1297" t="s">
        <v>1466</v>
      </c>
      <c r="B145" s="1299"/>
      <c r="C145" s="1299"/>
      <c r="D145" s="1299"/>
      <c r="E145" s="1299"/>
      <c r="F145" s="1299"/>
      <c r="G145" s="1299"/>
      <c r="H145" s="1299"/>
      <c r="I145" s="1299"/>
      <c r="J145" s="1300"/>
    </row>
    <row r="146" spans="1:10" s="1291" customFormat="1" ht="13.5">
      <c r="A146" s="1301" t="s">
        <v>1467</v>
      </c>
      <c r="B146" s="1290"/>
      <c r="C146" s="1290"/>
      <c r="D146" s="1290"/>
      <c r="E146" s="1290"/>
      <c r="F146" s="1290"/>
      <c r="G146" s="1290"/>
      <c r="H146" s="1290"/>
      <c r="I146" s="1290"/>
      <c r="J146" s="1300"/>
    </row>
    <row r="147" spans="1:10" s="1291" customFormat="1">
      <c r="A147" s="1302" t="s">
        <v>1468</v>
      </c>
      <c r="B147" s="1290"/>
      <c r="C147" s="1290"/>
      <c r="D147" s="1290"/>
      <c r="E147" s="1290"/>
      <c r="F147" s="1290"/>
      <c r="G147" s="1290"/>
      <c r="H147" s="1290"/>
      <c r="I147" s="1290"/>
      <c r="J147" s="1300"/>
    </row>
    <row r="148" spans="1:10" s="1291" customFormat="1" ht="13.5">
      <c r="A148" s="1303" t="s">
        <v>1469</v>
      </c>
      <c r="B148" s="1290"/>
      <c r="C148" s="1290"/>
      <c r="D148" s="1290"/>
      <c r="E148" s="1290"/>
      <c r="F148" s="1290"/>
      <c r="G148" s="1290"/>
      <c r="H148" s="1290"/>
      <c r="I148" s="1290"/>
    </row>
    <row r="149" spans="1:10" s="1291" customFormat="1">
      <c r="A149" s="1302" t="s">
        <v>1419</v>
      </c>
      <c r="B149" s="1290"/>
      <c r="C149" s="1290"/>
      <c r="D149" s="1290"/>
      <c r="E149" s="1290"/>
      <c r="F149" s="1290"/>
      <c r="G149" s="1290"/>
      <c r="H149" s="1290"/>
      <c r="I149" s="1290"/>
    </row>
    <row r="150" spans="1:10" s="1291" customFormat="1" ht="6.75" customHeight="1">
      <c r="A150" s="1303"/>
      <c r="B150" s="1290"/>
      <c r="C150" s="1290"/>
      <c r="D150" s="1290"/>
      <c r="E150" s="1290"/>
      <c r="F150" s="1290"/>
      <c r="G150" s="1290"/>
      <c r="H150" s="1290"/>
      <c r="I150" s="1290"/>
    </row>
    <row r="151" spans="1:10">
      <c r="A151" s="1304" t="s">
        <v>1215</v>
      </c>
    </row>
  </sheetData>
  <printOptions horizontalCentered="1"/>
  <pageMargins left="0.19685039370078741" right="0.19685039370078741" top="0.59055118110236227" bottom="0.59055118110236227" header="0.31496062992125984" footer="0.31496062992125984"/>
  <pageSetup paperSize="9" scale="70" orientation="portrait" r:id="rId1"/>
  <headerFooter alignWithMargins="0"/>
  <rowBreaks count="1" manualBreakCount="1">
    <brk id="79" max="8" man="1"/>
  </rowBreaks>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85FEC4-FFAA-4C18-BE9D-962CC02DBBC2}">
  <dimension ref="A1:I36"/>
  <sheetViews>
    <sheetView view="pageBreakPreview" zoomScaleNormal="100" zoomScaleSheetLayoutView="100" workbookViewId="0">
      <selection activeCell="A2" sqref="A2"/>
    </sheetView>
  </sheetViews>
  <sheetFormatPr defaultRowHeight="12.75"/>
  <cols>
    <col min="1" max="1" width="40.7109375" style="519" customWidth="1"/>
    <col min="2" max="2" width="10.7109375" style="519" customWidth="1"/>
    <col min="3" max="9" width="10.7109375" style="525" customWidth="1"/>
    <col min="10" max="10" width="4.140625" style="525" customWidth="1"/>
    <col min="11" max="256" width="9.140625" style="525"/>
    <col min="257" max="257" width="40.7109375" style="525" customWidth="1"/>
    <col min="258" max="265" width="10.7109375" style="525" customWidth="1"/>
    <col min="266" max="266" width="4.140625" style="525" customWidth="1"/>
    <col min="267" max="512" width="9.140625" style="525"/>
    <col min="513" max="513" width="40.7109375" style="525" customWidth="1"/>
    <col min="514" max="521" width="10.7109375" style="525" customWidth="1"/>
    <col min="522" max="522" width="4.140625" style="525" customWidth="1"/>
    <col min="523" max="768" width="9.140625" style="525"/>
    <col min="769" max="769" width="40.7109375" style="525" customWidth="1"/>
    <col min="770" max="777" width="10.7109375" style="525" customWidth="1"/>
    <col min="778" max="778" width="4.140625" style="525" customWidth="1"/>
    <col min="779" max="1024" width="9.140625" style="525"/>
    <col min="1025" max="1025" width="40.7109375" style="525" customWidth="1"/>
    <col min="1026" max="1033" width="10.7109375" style="525" customWidth="1"/>
    <col min="1034" max="1034" width="4.140625" style="525" customWidth="1"/>
    <col min="1035" max="1280" width="9.140625" style="525"/>
    <col min="1281" max="1281" width="40.7109375" style="525" customWidth="1"/>
    <col min="1282" max="1289" width="10.7109375" style="525" customWidth="1"/>
    <col min="1290" max="1290" width="4.140625" style="525" customWidth="1"/>
    <col min="1291" max="1536" width="9.140625" style="525"/>
    <col min="1537" max="1537" width="40.7109375" style="525" customWidth="1"/>
    <col min="1538" max="1545" width="10.7109375" style="525" customWidth="1"/>
    <col min="1546" max="1546" width="4.140625" style="525" customWidth="1"/>
    <col min="1547" max="1792" width="9.140625" style="525"/>
    <col min="1793" max="1793" width="40.7109375" style="525" customWidth="1"/>
    <col min="1794" max="1801" width="10.7109375" style="525" customWidth="1"/>
    <col min="1802" max="1802" width="4.140625" style="525" customWidth="1"/>
    <col min="1803" max="2048" width="9.140625" style="525"/>
    <col min="2049" max="2049" width="40.7109375" style="525" customWidth="1"/>
    <col min="2050" max="2057" width="10.7109375" style="525" customWidth="1"/>
    <col min="2058" max="2058" width="4.140625" style="525" customWidth="1"/>
    <col min="2059" max="2304" width="9.140625" style="525"/>
    <col min="2305" max="2305" width="40.7109375" style="525" customWidth="1"/>
    <col min="2306" max="2313" width="10.7109375" style="525" customWidth="1"/>
    <col min="2314" max="2314" width="4.140625" style="525" customWidth="1"/>
    <col min="2315" max="2560" width="9.140625" style="525"/>
    <col min="2561" max="2561" width="40.7109375" style="525" customWidth="1"/>
    <col min="2562" max="2569" width="10.7109375" style="525" customWidth="1"/>
    <col min="2570" max="2570" width="4.140625" style="525" customWidth="1"/>
    <col min="2571" max="2816" width="9.140625" style="525"/>
    <col min="2817" max="2817" width="40.7109375" style="525" customWidth="1"/>
    <col min="2818" max="2825" width="10.7109375" style="525" customWidth="1"/>
    <col min="2826" max="2826" width="4.140625" style="525" customWidth="1"/>
    <col min="2827" max="3072" width="9.140625" style="525"/>
    <col min="3073" max="3073" width="40.7109375" style="525" customWidth="1"/>
    <col min="3074" max="3081" width="10.7109375" style="525" customWidth="1"/>
    <col min="3082" max="3082" width="4.140625" style="525" customWidth="1"/>
    <col min="3083" max="3328" width="9.140625" style="525"/>
    <col min="3329" max="3329" width="40.7109375" style="525" customWidth="1"/>
    <col min="3330" max="3337" width="10.7109375" style="525" customWidth="1"/>
    <col min="3338" max="3338" width="4.140625" style="525" customWidth="1"/>
    <col min="3339" max="3584" width="9.140625" style="525"/>
    <col min="3585" max="3585" width="40.7109375" style="525" customWidth="1"/>
    <col min="3586" max="3593" width="10.7109375" style="525" customWidth="1"/>
    <col min="3594" max="3594" width="4.140625" style="525" customWidth="1"/>
    <col min="3595" max="3840" width="9.140625" style="525"/>
    <col min="3841" max="3841" width="40.7109375" style="525" customWidth="1"/>
    <col min="3842" max="3849" width="10.7109375" style="525" customWidth="1"/>
    <col min="3850" max="3850" width="4.140625" style="525" customWidth="1"/>
    <col min="3851" max="4096" width="9.140625" style="525"/>
    <col min="4097" max="4097" width="40.7109375" style="525" customWidth="1"/>
    <col min="4098" max="4105" width="10.7109375" style="525" customWidth="1"/>
    <col min="4106" max="4106" width="4.140625" style="525" customWidth="1"/>
    <col min="4107" max="4352" width="9.140625" style="525"/>
    <col min="4353" max="4353" width="40.7109375" style="525" customWidth="1"/>
    <col min="4354" max="4361" width="10.7109375" style="525" customWidth="1"/>
    <col min="4362" max="4362" width="4.140625" style="525" customWidth="1"/>
    <col min="4363" max="4608" width="9.140625" style="525"/>
    <col min="4609" max="4609" width="40.7109375" style="525" customWidth="1"/>
    <col min="4610" max="4617" width="10.7109375" style="525" customWidth="1"/>
    <col min="4618" max="4618" width="4.140625" style="525" customWidth="1"/>
    <col min="4619" max="4864" width="9.140625" style="525"/>
    <col min="4865" max="4865" width="40.7109375" style="525" customWidth="1"/>
    <col min="4866" max="4873" width="10.7109375" style="525" customWidth="1"/>
    <col min="4874" max="4874" width="4.140625" style="525" customWidth="1"/>
    <col min="4875" max="5120" width="9.140625" style="525"/>
    <col min="5121" max="5121" width="40.7109375" style="525" customWidth="1"/>
    <col min="5122" max="5129" width="10.7109375" style="525" customWidth="1"/>
    <col min="5130" max="5130" width="4.140625" style="525" customWidth="1"/>
    <col min="5131" max="5376" width="9.140625" style="525"/>
    <col min="5377" max="5377" width="40.7109375" style="525" customWidth="1"/>
    <col min="5378" max="5385" width="10.7109375" style="525" customWidth="1"/>
    <col min="5386" max="5386" width="4.140625" style="525" customWidth="1"/>
    <col min="5387" max="5632" width="9.140625" style="525"/>
    <col min="5633" max="5633" width="40.7109375" style="525" customWidth="1"/>
    <col min="5634" max="5641" width="10.7109375" style="525" customWidth="1"/>
    <col min="5642" max="5642" width="4.140625" style="525" customWidth="1"/>
    <col min="5643" max="5888" width="9.140625" style="525"/>
    <col min="5889" max="5889" width="40.7109375" style="525" customWidth="1"/>
    <col min="5890" max="5897" width="10.7109375" style="525" customWidth="1"/>
    <col min="5898" max="5898" width="4.140625" style="525" customWidth="1"/>
    <col min="5899" max="6144" width="9.140625" style="525"/>
    <col min="6145" max="6145" width="40.7109375" style="525" customWidth="1"/>
    <col min="6146" max="6153" width="10.7109375" style="525" customWidth="1"/>
    <col min="6154" max="6154" width="4.140625" style="525" customWidth="1"/>
    <col min="6155" max="6400" width="9.140625" style="525"/>
    <col min="6401" max="6401" width="40.7109375" style="525" customWidth="1"/>
    <col min="6402" max="6409" width="10.7109375" style="525" customWidth="1"/>
    <col min="6410" max="6410" width="4.140625" style="525" customWidth="1"/>
    <col min="6411" max="6656" width="9.140625" style="525"/>
    <col min="6657" max="6657" width="40.7109375" style="525" customWidth="1"/>
    <col min="6658" max="6665" width="10.7109375" style="525" customWidth="1"/>
    <col min="6666" max="6666" width="4.140625" style="525" customWidth="1"/>
    <col min="6667" max="6912" width="9.140625" style="525"/>
    <col min="6913" max="6913" width="40.7109375" style="525" customWidth="1"/>
    <col min="6914" max="6921" width="10.7109375" style="525" customWidth="1"/>
    <col min="6922" max="6922" width="4.140625" style="525" customWidth="1"/>
    <col min="6923" max="7168" width="9.140625" style="525"/>
    <col min="7169" max="7169" width="40.7109375" style="525" customWidth="1"/>
    <col min="7170" max="7177" width="10.7109375" style="525" customWidth="1"/>
    <col min="7178" max="7178" width="4.140625" style="525" customWidth="1"/>
    <col min="7179" max="7424" width="9.140625" style="525"/>
    <col min="7425" max="7425" width="40.7109375" style="525" customWidth="1"/>
    <col min="7426" max="7433" width="10.7109375" style="525" customWidth="1"/>
    <col min="7434" max="7434" width="4.140625" style="525" customWidth="1"/>
    <col min="7435" max="7680" width="9.140625" style="525"/>
    <col min="7681" max="7681" width="40.7109375" style="525" customWidth="1"/>
    <col min="7682" max="7689" width="10.7109375" style="525" customWidth="1"/>
    <col min="7690" max="7690" width="4.140625" style="525" customWidth="1"/>
    <col min="7691" max="7936" width="9.140625" style="525"/>
    <col min="7937" max="7937" width="40.7109375" style="525" customWidth="1"/>
    <col min="7938" max="7945" width="10.7109375" style="525" customWidth="1"/>
    <col min="7946" max="7946" width="4.140625" style="525" customWidth="1"/>
    <col min="7947" max="8192" width="9.140625" style="525"/>
    <col min="8193" max="8193" width="40.7109375" style="525" customWidth="1"/>
    <col min="8194" max="8201" width="10.7109375" style="525" customWidth="1"/>
    <col min="8202" max="8202" width="4.140625" style="525" customWidth="1"/>
    <col min="8203" max="8448" width="9.140625" style="525"/>
    <col min="8449" max="8449" width="40.7109375" style="525" customWidth="1"/>
    <col min="8450" max="8457" width="10.7109375" style="525" customWidth="1"/>
    <col min="8458" max="8458" width="4.140625" style="525" customWidth="1"/>
    <col min="8459" max="8704" width="9.140625" style="525"/>
    <col min="8705" max="8705" width="40.7109375" style="525" customWidth="1"/>
    <col min="8706" max="8713" width="10.7109375" style="525" customWidth="1"/>
    <col min="8714" max="8714" width="4.140625" style="525" customWidth="1"/>
    <col min="8715" max="8960" width="9.140625" style="525"/>
    <col min="8961" max="8961" width="40.7109375" style="525" customWidth="1"/>
    <col min="8962" max="8969" width="10.7109375" style="525" customWidth="1"/>
    <col min="8970" max="8970" width="4.140625" style="525" customWidth="1"/>
    <col min="8971" max="9216" width="9.140625" style="525"/>
    <col min="9217" max="9217" width="40.7109375" style="525" customWidth="1"/>
    <col min="9218" max="9225" width="10.7109375" style="525" customWidth="1"/>
    <col min="9226" max="9226" width="4.140625" style="525" customWidth="1"/>
    <col min="9227" max="9472" width="9.140625" style="525"/>
    <col min="9473" max="9473" width="40.7109375" style="525" customWidth="1"/>
    <col min="9474" max="9481" width="10.7109375" style="525" customWidth="1"/>
    <col min="9482" max="9482" width="4.140625" style="525" customWidth="1"/>
    <col min="9483" max="9728" width="9.140625" style="525"/>
    <col min="9729" max="9729" width="40.7109375" style="525" customWidth="1"/>
    <col min="9730" max="9737" width="10.7109375" style="525" customWidth="1"/>
    <col min="9738" max="9738" width="4.140625" style="525" customWidth="1"/>
    <col min="9739" max="9984" width="9.140625" style="525"/>
    <col min="9985" max="9985" width="40.7109375" style="525" customWidth="1"/>
    <col min="9986" max="9993" width="10.7109375" style="525" customWidth="1"/>
    <col min="9994" max="9994" width="4.140625" style="525" customWidth="1"/>
    <col min="9995" max="10240" width="9.140625" style="525"/>
    <col min="10241" max="10241" width="40.7109375" style="525" customWidth="1"/>
    <col min="10242" max="10249" width="10.7109375" style="525" customWidth="1"/>
    <col min="10250" max="10250" width="4.140625" style="525" customWidth="1"/>
    <col min="10251" max="10496" width="9.140625" style="525"/>
    <col min="10497" max="10497" width="40.7109375" style="525" customWidth="1"/>
    <col min="10498" max="10505" width="10.7109375" style="525" customWidth="1"/>
    <col min="10506" max="10506" width="4.140625" style="525" customWidth="1"/>
    <col min="10507" max="10752" width="9.140625" style="525"/>
    <col min="10753" max="10753" width="40.7109375" style="525" customWidth="1"/>
    <col min="10754" max="10761" width="10.7109375" style="525" customWidth="1"/>
    <col min="10762" max="10762" width="4.140625" style="525" customWidth="1"/>
    <col min="10763" max="11008" width="9.140625" style="525"/>
    <col min="11009" max="11009" width="40.7109375" style="525" customWidth="1"/>
    <col min="11010" max="11017" width="10.7109375" style="525" customWidth="1"/>
    <col min="11018" max="11018" width="4.140625" style="525" customWidth="1"/>
    <col min="11019" max="11264" width="9.140625" style="525"/>
    <col min="11265" max="11265" width="40.7109375" style="525" customWidth="1"/>
    <col min="11266" max="11273" width="10.7109375" style="525" customWidth="1"/>
    <col min="11274" max="11274" width="4.140625" style="525" customWidth="1"/>
    <col min="11275" max="11520" width="9.140625" style="525"/>
    <col min="11521" max="11521" width="40.7109375" style="525" customWidth="1"/>
    <col min="11522" max="11529" width="10.7109375" style="525" customWidth="1"/>
    <col min="11530" max="11530" width="4.140625" style="525" customWidth="1"/>
    <col min="11531" max="11776" width="9.140625" style="525"/>
    <col min="11777" max="11777" width="40.7109375" style="525" customWidth="1"/>
    <col min="11778" max="11785" width="10.7109375" style="525" customWidth="1"/>
    <col min="11786" max="11786" width="4.140625" style="525" customWidth="1"/>
    <col min="11787" max="12032" width="9.140625" style="525"/>
    <col min="12033" max="12033" width="40.7109375" style="525" customWidth="1"/>
    <col min="12034" max="12041" width="10.7109375" style="525" customWidth="1"/>
    <col min="12042" max="12042" width="4.140625" style="525" customWidth="1"/>
    <col min="12043" max="12288" width="9.140625" style="525"/>
    <col min="12289" max="12289" width="40.7109375" style="525" customWidth="1"/>
    <col min="12290" max="12297" width="10.7109375" style="525" customWidth="1"/>
    <col min="12298" max="12298" width="4.140625" style="525" customWidth="1"/>
    <col min="12299" max="12544" width="9.140625" style="525"/>
    <col min="12545" max="12545" width="40.7109375" style="525" customWidth="1"/>
    <col min="12546" max="12553" width="10.7109375" style="525" customWidth="1"/>
    <col min="12554" max="12554" width="4.140625" style="525" customWidth="1"/>
    <col min="12555" max="12800" width="9.140625" style="525"/>
    <col min="12801" max="12801" width="40.7109375" style="525" customWidth="1"/>
    <col min="12802" max="12809" width="10.7109375" style="525" customWidth="1"/>
    <col min="12810" max="12810" width="4.140625" style="525" customWidth="1"/>
    <col min="12811" max="13056" width="9.140625" style="525"/>
    <col min="13057" max="13057" width="40.7109375" style="525" customWidth="1"/>
    <col min="13058" max="13065" width="10.7109375" style="525" customWidth="1"/>
    <col min="13066" max="13066" width="4.140625" style="525" customWidth="1"/>
    <col min="13067" max="13312" width="9.140625" style="525"/>
    <col min="13313" max="13313" width="40.7109375" style="525" customWidth="1"/>
    <col min="13314" max="13321" width="10.7109375" style="525" customWidth="1"/>
    <col min="13322" max="13322" width="4.140625" style="525" customWidth="1"/>
    <col min="13323" max="13568" width="9.140625" style="525"/>
    <col min="13569" max="13569" width="40.7109375" style="525" customWidth="1"/>
    <col min="13570" max="13577" width="10.7109375" style="525" customWidth="1"/>
    <col min="13578" max="13578" width="4.140625" style="525" customWidth="1"/>
    <col min="13579" max="13824" width="9.140625" style="525"/>
    <col min="13825" max="13825" width="40.7109375" style="525" customWidth="1"/>
    <col min="13826" max="13833" width="10.7109375" style="525" customWidth="1"/>
    <col min="13834" max="13834" width="4.140625" style="525" customWidth="1"/>
    <col min="13835" max="14080" width="9.140625" style="525"/>
    <col min="14081" max="14081" width="40.7109375" style="525" customWidth="1"/>
    <col min="14082" max="14089" width="10.7109375" style="525" customWidth="1"/>
    <col min="14090" max="14090" width="4.140625" style="525" customWidth="1"/>
    <col min="14091" max="14336" width="9.140625" style="525"/>
    <col min="14337" max="14337" width="40.7109375" style="525" customWidth="1"/>
    <col min="14338" max="14345" width="10.7109375" style="525" customWidth="1"/>
    <col min="14346" max="14346" width="4.140625" style="525" customWidth="1"/>
    <col min="14347" max="14592" width="9.140625" style="525"/>
    <col min="14593" max="14593" width="40.7109375" style="525" customWidth="1"/>
    <col min="14594" max="14601" width="10.7109375" style="525" customWidth="1"/>
    <col min="14602" max="14602" width="4.140625" style="525" customWidth="1"/>
    <col min="14603" max="14848" width="9.140625" style="525"/>
    <col min="14849" max="14849" width="40.7109375" style="525" customWidth="1"/>
    <col min="14850" max="14857" width="10.7109375" style="525" customWidth="1"/>
    <col min="14858" max="14858" width="4.140625" style="525" customWidth="1"/>
    <col min="14859" max="15104" width="9.140625" style="525"/>
    <col min="15105" max="15105" width="40.7109375" style="525" customWidth="1"/>
    <col min="15106" max="15113" width="10.7109375" style="525" customWidth="1"/>
    <col min="15114" max="15114" width="4.140625" style="525" customWidth="1"/>
    <col min="15115" max="15360" width="9.140625" style="525"/>
    <col min="15361" max="15361" width="40.7109375" style="525" customWidth="1"/>
    <col min="15362" max="15369" width="10.7109375" style="525" customWidth="1"/>
    <col min="15370" max="15370" width="4.140625" style="525" customWidth="1"/>
    <col min="15371" max="15616" width="9.140625" style="525"/>
    <col min="15617" max="15617" width="40.7109375" style="525" customWidth="1"/>
    <col min="15618" max="15625" width="10.7109375" style="525" customWidth="1"/>
    <col min="15626" max="15626" width="4.140625" style="525" customWidth="1"/>
    <col min="15627" max="15872" width="9.140625" style="525"/>
    <col min="15873" max="15873" width="40.7109375" style="525" customWidth="1"/>
    <col min="15874" max="15881" width="10.7109375" style="525" customWidth="1"/>
    <col min="15882" max="15882" width="4.140625" style="525" customWidth="1"/>
    <col min="15883" max="16128" width="9.140625" style="525"/>
    <col min="16129" max="16129" width="40.7109375" style="525" customWidth="1"/>
    <col min="16130" max="16137" width="10.7109375" style="525" customWidth="1"/>
    <col min="16138" max="16138" width="4.140625" style="525" customWidth="1"/>
    <col min="16139" max="16384" width="9.140625" style="525"/>
  </cols>
  <sheetData>
    <row r="1" spans="1:9" ht="24.95" customHeight="1">
      <c r="A1" s="1253" t="s">
        <v>1470</v>
      </c>
      <c r="B1" s="25"/>
      <c r="C1" s="25"/>
      <c r="D1" s="25"/>
      <c r="E1" s="25"/>
      <c r="F1" s="25"/>
      <c r="G1" s="25"/>
      <c r="H1" s="25"/>
      <c r="I1" s="924"/>
    </row>
    <row r="2" spans="1:9" ht="11.25" customHeight="1">
      <c r="A2" s="1305"/>
      <c r="B2" s="25"/>
      <c r="C2" s="25"/>
      <c r="D2" s="25"/>
      <c r="E2" s="25"/>
      <c r="F2" s="25"/>
      <c r="G2" s="25"/>
      <c r="H2" s="25"/>
      <c r="I2" s="1203" t="s">
        <v>1091</v>
      </c>
    </row>
    <row r="3" spans="1:9" ht="19.5" customHeight="1">
      <c r="A3" s="1259"/>
      <c r="B3" s="1260">
        <v>45382</v>
      </c>
      <c r="C3" s="1260">
        <v>45473</v>
      </c>
      <c r="D3" s="1260">
        <v>45565</v>
      </c>
      <c r="E3" s="1260">
        <v>45657</v>
      </c>
      <c r="F3" s="1260">
        <v>45747</v>
      </c>
      <c r="G3" s="1260">
        <v>45838</v>
      </c>
      <c r="H3" s="1260">
        <v>45930</v>
      </c>
      <c r="I3" s="1260">
        <v>46022</v>
      </c>
    </row>
    <row r="4" spans="1:9" s="1146" customFormat="1" ht="6" customHeight="1">
      <c r="A4" s="1306"/>
      <c r="B4" s="1307"/>
      <c r="C4" s="1308"/>
      <c r="D4" s="1308"/>
      <c r="E4" s="1308"/>
      <c r="F4" s="1308"/>
      <c r="G4" s="1308"/>
      <c r="H4" s="1308"/>
      <c r="I4" s="1308"/>
    </row>
    <row r="5" spans="1:9" ht="12.75" customHeight="1">
      <c r="A5" s="1309" t="s">
        <v>1471</v>
      </c>
      <c r="B5" s="1310">
        <v>46168.452787023838</v>
      </c>
      <c r="C5" s="1310">
        <v>46119.563737092612</v>
      </c>
      <c r="D5" s="1310">
        <v>49692.263039863828</v>
      </c>
      <c r="E5" s="1310">
        <v>50654.250348343099</v>
      </c>
      <c r="F5" s="1310">
        <v>50972.927463828513</v>
      </c>
      <c r="G5" s="1310">
        <v>54319.036669274494</v>
      </c>
      <c r="H5" s="1310">
        <v>57007.27464454119</v>
      </c>
      <c r="I5" s="1310">
        <v>58590.665562245944</v>
      </c>
    </row>
    <row r="6" spans="1:9" ht="12.75" customHeight="1">
      <c r="A6" s="1311" t="s">
        <v>1472</v>
      </c>
      <c r="B6" s="1312">
        <v>7076.9141796577414</v>
      </c>
      <c r="C6" s="1312">
        <v>6972.4192961555964</v>
      </c>
      <c r="D6" s="1312">
        <v>7506.1110132271215</v>
      </c>
      <c r="E6" s="1312">
        <v>8202.0932059534825</v>
      </c>
      <c r="F6" s="1312">
        <v>8737.8712076202955</v>
      </c>
      <c r="G6" s="1312">
        <v>9191.6336327799436</v>
      </c>
      <c r="H6" s="1312">
        <v>9425.8057228900252</v>
      </c>
      <c r="I6" s="1312">
        <v>10529.300178440868</v>
      </c>
    </row>
    <row r="7" spans="1:9" ht="12.75" customHeight="1">
      <c r="A7" s="1311" t="s">
        <v>1473</v>
      </c>
      <c r="B7" s="1312">
        <v>8571.751686979218</v>
      </c>
      <c r="C7" s="1312">
        <v>8231.0556980440488</v>
      </c>
      <c r="D7" s="1312">
        <v>11210.768896166772</v>
      </c>
      <c r="E7" s="1312">
        <v>10917.606083551154</v>
      </c>
      <c r="F7" s="1312">
        <v>10443.806428868755</v>
      </c>
      <c r="G7" s="1312">
        <v>13608.072493288248</v>
      </c>
      <c r="H7" s="1312">
        <v>15583.498032888359</v>
      </c>
      <c r="I7" s="1312">
        <v>15618.267473748347</v>
      </c>
    </row>
    <row r="8" spans="1:9" ht="12.75" customHeight="1">
      <c r="A8" s="1311" t="s">
        <v>1474</v>
      </c>
      <c r="B8" s="1312">
        <v>10261.720114801921</v>
      </c>
      <c r="C8" s="1312">
        <v>10345.581793894198</v>
      </c>
      <c r="D8" s="1312">
        <v>10254.207687067699</v>
      </c>
      <c r="E8" s="1312">
        <v>10290.301777197661</v>
      </c>
      <c r="F8" s="1312">
        <v>10565.354039666714</v>
      </c>
      <c r="G8" s="1312">
        <v>10718.253269587854</v>
      </c>
      <c r="H8" s="1312">
        <v>10796.986631754455</v>
      </c>
      <c r="I8" s="1312">
        <v>10914.909223560695</v>
      </c>
    </row>
    <row r="9" spans="1:9" ht="12.75" customHeight="1">
      <c r="A9" s="1311" t="s">
        <v>1475</v>
      </c>
      <c r="B9" s="1312">
        <v>3282.5958591147314</v>
      </c>
      <c r="C9" s="1312">
        <v>3541.8567537559393</v>
      </c>
      <c r="D9" s="1312">
        <v>3183.881029310101</v>
      </c>
      <c r="E9" s="1312">
        <v>3631.6452730318219</v>
      </c>
      <c r="F9" s="1312">
        <v>3580.9673635682852</v>
      </c>
      <c r="G9" s="1312">
        <v>3716.5341556426856</v>
      </c>
      <c r="H9" s="1312">
        <v>3738.40782720571</v>
      </c>
      <c r="I9" s="1312">
        <v>3817.7386435623625</v>
      </c>
    </row>
    <row r="10" spans="1:9" ht="12.75" customHeight="1">
      <c r="A10" s="1311" t="s">
        <v>1476</v>
      </c>
      <c r="B10" s="1312">
        <v>1593.2444123763314</v>
      </c>
      <c r="C10" s="1312">
        <v>1589.2937445398118</v>
      </c>
      <c r="D10" s="1312">
        <v>1852.8008267336629</v>
      </c>
      <c r="E10" s="1312">
        <v>1718.758894235184</v>
      </c>
      <c r="F10" s="1312">
        <v>1781.4671613649959</v>
      </c>
      <c r="G10" s="1312">
        <v>1940.2723886778504</v>
      </c>
      <c r="H10" s="1312">
        <v>1869.4468057385868</v>
      </c>
      <c r="I10" s="1312">
        <v>1916.9851456321867</v>
      </c>
    </row>
    <row r="11" spans="1:9" ht="12.75" customHeight="1">
      <c r="A11" s="1311" t="s">
        <v>1477</v>
      </c>
      <c r="B11" s="1312">
        <v>1811.5787159415695</v>
      </c>
      <c r="C11" s="1312">
        <v>1818.4238916470244</v>
      </c>
      <c r="D11" s="1312">
        <v>1792.0560580418544</v>
      </c>
      <c r="E11" s="1312">
        <v>1855.5053353307803</v>
      </c>
      <c r="F11" s="1312">
        <v>1815.0953815004373</v>
      </c>
      <c r="G11" s="1312">
        <v>1731.8882520464458</v>
      </c>
      <c r="H11" s="1312">
        <v>1724.6667655164306</v>
      </c>
      <c r="I11" s="1312">
        <v>1721.5642463813317</v>
      </c>
    </row>
    <row r="12" spans="1:9" ht="25.5">
      <c r="A12" s="1311" t="s">
        <v>1478</v>
      </c>
      <c r="B12" s="1312">
        <v>13570.647818152323</v>
      </c>
      <c r="C12" s="1312">
        <v>13620.932559055986</v>
      </c>
      <c r="D12" s="1312">
        <v>13892.437529316619</v>
      </c>
      <c r="E12" s="1312">
        <v>14038.339779043006</v>
      </c>
      <c r="F12" s="1312">
        <v>14048.365881239031</v>
      </c>
      <c r="G12" s="1312">
        <v>13412.382477251462</v>
      </c>
      <c r="H12" s="1312">
        <v>13868.462858547622</v>
      </c>
      <c r="I12" s="1312">
        <v>14071.900650920155</v>
      </c>
    </row>
    <row r="13" spans="1:9" s="1159" customFormat="1" ht="12.75" customHeight="1">
      <c r="A13" s="1313" t="s">
        <v>430</v>
      </c>
      <c r="B13" s="1314">
        <v>0.30384878815769562</v>
      </c>
      <c r="C13" s="1314">
        <v>0.32296970371475969</v>
      </c>
      <c r="D13" s="1314">
        <v>0.34230073922300019</v>
      </c>
      <c r="E13" s="1314">
        <v>0.36163177473124086</v>
      </c>
      <c r="F13" s="1314">
        <v>0</v>
      </c>
      <c r="G13" s="1314">
        <v>0</v>
      </c>
      <c r="H13" s="1314">
        <v>0</v>
      </c>
      <c r="I13" s="1314">
        <v>0</v>
      </c>
    </row>
    <row r="14" spans="1:9" s="1159" customFormat="1" ht="12.75" customHeight="1">
      <c r="A14" s="1313" t="s">
        <v>1014</v>
      </c>
      <c r="B14" s="1314">
        <v>9839.8846730206387</v>
      </c>
      <c r="C14" s="1314">
        <v>10138.794579601732</v>
      </c>
      <c r="D14" s="1314">
        <v>10381.32981840395</v>
      </c>
      <c r="E14" s="1314">
        <v>10590.333938343803</v>
      </c>
      <c r="F14" s="1314">
        <v>10372.397704212121</v>
      </c>
      <c r="G14" s="1314">
        <v>9989.8259868947807</v>
      </c>
      <c r="H14" s="1314">
        <v>10649.958766270804</v>
      </c>
      <c r="I14" s="1314">
        <v>10892.646491354488</v>
      </c>
    </row>
    <row r="15" spans="1:9" s="1159" customFormat="1" ht="12.75" customHeight="1">
      <c r="A15" s="1313" t="s">
        <v>1437</v>
      </c>
      <c r="B15" s="1314">
        <v>2440.2929993181624</v>
      </c>
      <c r="C15" s="1314">
        <v>2338.6633603307278</v>
      </c>
      <c r="D15" s="1314">
        <v>2375.0656907444068</v>
      </c>
      <c r="E15" s="1314">
        <v>2402.1402018212275</v>
      </c>
      <c r="F15" s="1314">
        <v>2328.2887539276162</v>
      </c>
      <c r="G15" s="1314">
        <v>2328.4976050621003</v>
      </c>
      <c r="H15" s="1314">
        <v>2158.4473030284812</v>
      </c>
      <c r="I15" s="1314">
        <v>2115.9930542342977</v>
      </c>
    </row>
    <row r="16" spans="1:9" ht="12.75" customHeight="1">
      <c r="A16" s="1313" t="s">
        <v>1186</v>
      </c>
      <c r="B16" s="1314">
        <v>1290.1662970253633</v>
      </c>
      <c r="C16" s="1314">
        <v>1143.151649419809</v>
      </c>
      <c r="D16" s="1314">
        <v>1135.6997194290395</v>
      </c>
      <c r="E16" s="1314">
        <v>1045.5040071032447</v>
      </c>
      <c r="F16" s="1314">
        <v>1347.6794230992946</v>
      </c>
      <c r="G16" s="1314">
        <v>1094.0588852945816</v>
      </c>
      <c r="H16" s="1314">
        <v>1060.0567892483348</v>
      </c>
      <c r="I16" s="1314">
        <v>1063.2611053313685</v>
      </c>
    </row>
    <row r="17" spans="1:9" s="1146" customFormat="1" ht="6" customHeight="1">
      <c r="A17" s="1315"/>
      <c r="B17" s="1315"/>
      <c r="C17" s="1316"/>
      <c r="D17" s="1316"/>
      <c r="E17" s="1316"/>
      <c r="F17" s="1316"/>
      <c r="G17" s="1316"/>
      <c r="H17" s="1316"/>
      <c r="I17" s="1316"/>
    </row>
    <row r="18" spans="1:9" s="331" customFormat="1" ht="6" customHeight="1">
      <c r="A18" s="1317"/>
      <c r="B18" s="1317"/>
      <c r="C18" s="1318"/>
      <c r="D18" s="1318"/>
      <c r="E18" s="1318"/>
      <c r="F18" s="1318"/>
      <c r="G18" s="1318"/>
      <c r="H18" s="1318"/>
      <c r="I18" s="1318"/>
    </row>
    <row r="19" spans="1:9" s="331" customFormat="1" ht="13.5">
      <c r="A19" s="1289" t="s">
        <v>1456</v>
      </c>
      <c r="B19" s="1317"/>
      <c r="C19" s="1318"/>
      <c r="D19" s="1318"/>
      <c r="E19" s="1318"/>
      <c r="F19" s="1318"/>
      <c r="G19" s="1318"/>
      <c r="H19" s="1318"/>
      <c r="I19" s="1318"/>
    </row>
    <row r="20" spans="1:9" s="331" customFormat="1">
      <c r="A20" s="1292" t="s">
        <v>997</v>
      </c>
      <c r="B20" s="1317"/>
      <c r="C20" s="1318"/>
      <c r="D20" s="1318"/>
      <c r="E20" s="1318"/>
      <c r="F20" s="1318"/>
      <c r="G20" s="1318"/>
      <c r="H20" s="1318"/>
      <c r="I20" s="1318"/>
    </row>
    <row r="21" spans="1:9" s="331" customFormat="1">
      <c r="A21" s="1292" t="s">
        <v>1457</v>
      </c>
      <c r="B21" s="1317"/>
      <c r="C21" s="1318"/>
      <c r="D21" s="1318"/>
      <c r="E21" s="1318"/>
      <c r="F21" s="1318"/>
      <c r="G21" s="1318"/>
      <c r="H21" s="1318"/>
      <c r="I21" s="1318"/>
    </row>
    <row r="22" spans="1:9" s="331" customFormat="1" ht="13.5">
      <c r="A22" s="1293" t="s">
        <v>1479</v>
      </c>
      <c r="B22" s="1317"/>
      <c r="C22" s="1318"/>
      <c r="D22" s="1318"/>
      <c r="E22" s="1318"/>
      <c r="F22" s="1318"/>
      <c r="G22" s="1318"/>
      <c r="H22" s="1318"/>
      <c r="I22" s="1318"/>
    </row>
    <row r="23" spans="1:9" s="331" customFormat="1">
      <c r="A23" s="1297" t="s">
        <v>1464</v>
      </c>
      <c r="B23" s="1317"/>
      <c r="C23" s="1318"/>
      <c r="D23" s="1318"/>
      <c r="E23" s="1318"/>
      <c r="F23" s="1318"/>
      <c r="G23" s="1318"/>
      <c r="H23" s="1318"/>
      <c r="I23" s="1318"/>
    </row>
    <row r="24" spans="1:9" s="331" customFormat="1" ht="13.5">
      <c r="A24" s="1295" t="s">
        <v>1480</v>
      </c>
      <c r="B24" s="1317"/>
      <c r="C24" s="1318"/>
      <c r="D24" s="1318"/>
      <c r="E24" s="1318"/>
      <c r="F24" s="1318"/>
      <c r="G24" s="1318"/>
      <c r="H24" s="1318"/>
      <c r="I24" s="1318"/>
    </row>
    <row r="25" spans="1:9" s="331" customFormat="1" ht="13.5">
      <c r="A25" s="1298" t="s">
        <v>1481</v>
      </c>
      <c r="B25" s="1317"/>
      <c r="C25" s="1318"/>
      <c r="D25" s="1318"/>
      <c r="E25" s="1318"/>
      <c r="F25" s="1318"/>
      <c r="G25" s="1318"/>
      <c r="H25" s="1318"/>
      <c r="I25" s="1318"/>
    </row>
    <row r="26" spans="1:9" s="331" customFormat="1">
      <c r="A26" s="1297" t="s">
        <v>1466</v>
      </c>
      <c r="B26" s="1317"/>
      <c r="C26" s="1318"/>
      <c r="D26" s="1318"/>
      <c r="E26" s="1318"/>
      <c r="F26" s="1318"/>
      <c r="G26" s="1318"/>
      <c r="H26" s="1318"/>
      <c r="I26" s="1318"/>
    </row>
    <row r="27" spans="1:9" s="331" customFormat="1" ht="12.75" customHeight="1">
      <c r="A27" s="1301" t="s">
        <v>1482</v>
      </c>
      <c r="B27" s="1319"/>
      <c r="C27" s="1319"/>
      <c r="D27" s="1319"/>
      <c r="E27" s="1319"/>
      <c r="F27" s="1319"/>
      <c r="G27" s="1319"/>
      <c r="H27" s="1319"/>
      <c r="I27" s="1319"/>
    </row>
    <row r="28" spans="1:9" s="331" customFormat="1">
      <c r="A28" s="1302" t="s">
        <v>1468</v>
      </c>
      <c r="B28" s="1319"/>
      <c r="C28" s="1319"/>
      <c r="D28" s="1319"/>
      <c r="E28" s="1319"/>
      <c r="F28" s="1319"/>
      <c r="G28" s="1319"/>
      <c r="H28" s="1319"/>
      <c r="I28" s="1319"/>
    </row>
    <row r="29" spans="1:9" s="331" customFormat="1" ht="13.5">
      <c r="A29" s="1303" t="s">
        <v>1483</v>
      </c>
      <c r="B29" s="1317"/>
      <c r="C29" s="1318"/>
      <c r="D29" s="1318"/>
      <c r="E29" s="1318"/>
      <c r="F29" s="1318"/>
      <c r="G29" s="1318"/>
      <c r="H29" s="1318"/>
      <c r="I29" s="1318"/>
    </row>
    <row r="30" spans="1:9" s="331" customFormat="1">
      <c r="A30" s="1302" t="s">
        <v>1419</v>
      </c>
      <c r="B30" s="1317"/>
      <c r="C30" s="1318"/>
      <c r="D30" s="1318"/>
      <c r="E30" s="1318"/>
      <c r="F30" s="1318"/>
      <c r="G30" s="1318"/>
      <c r="H30" s="1318"/>
      <c r="I30" s="1318"/>
    </row>
    <row r="31" spans="1:9" s="331" customFormat="1" ht="13.5">
      <c r="A31" s="1295" t="s">
        <v>1484</v>
      </c>
      <c r="B31" s="1317"/>
      <c r="C31" s="1318"/>
      <c r="D31" s="1318"/>
      <c r="E31" s="1318"/>
      <c r="F31" s="1318"/>
      <c r="G31" s="1318"/>
      <c r="H31" s="1318"/>
      <c r="I31" s="1318"/>
    </row>
    <row r="32" spans="1:9" s="331" customFormat="1" ht="6" customHeight="1">
      <c r="A32" s="1302"/>
      <c r="B32" s="1317"/>
      <c r="C32" s="1318"/>
      <c r="D32" s="1318"/>
      <c r="E32" s="1318"/>
      <c r="F32" s="1318"/>
      <c r="G32" s="1318"/>
      <c r="H32" s="1318"/>
      <c r="I32" s="1318"/>
    </row>
    <row r="33" spans="1:9" s="331" customFormat="1">
      <c r="A33" s="1304" t="s">
        <v>1215</v>
      </c>
      <c r="B33" s="1317"/>
      <c r="C33" s="1318"/>
      <c r="D33" s="1318"/>
      <c r="E33" s="1318"/>
      <c r="F33" s="1318"/>
      <c r="G33" s="1318"/>
      <c r="H33" s="1318"/>
      <c r="I33" s="1318"/>
    </row>
    <row r="34" spans="1:9" s="331" customFormat="1">
      <c r="A34" s="374"/>
      <c r="B34" s="374"/>
    </row>
    <row r="35" spans="1:9" s="331" customFormat="1">
      <c r="A35" s="374"/>
      <c r="B35" s="374"/>
    </row>
    <row r="36" spans="1:9" s="331" customFormat="1">
      <c r="A36" s="374"/>
      <c r="B36" s="374"/>
    </row>
  </sheetData>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92ECF-CF50-438C-BB75-5E4C04C67B7D}">
  <dimension ref="A1:U15"/>
  <sheetViews>
    <sheetView view="pageBreakPreview" zoomScaleNormal="100" zoomScaleSheetLayoutView="100" workbookViewId="0">
      <selection activeCell="A2" sqref="A2"/>
    </sheetView>
  </sheetViews>
  <sheetFormatPr defaultRowHeight="14.25" customHeight="1"/>
  <cols>
    <col min="1" max="1" width="35.7109375" style="1321" customWidth="1"/>
    <col min="2" max="8" width="10.7109375" style="1336" customWidth="1"/>
    <col min="9" max="9" width="10.7109375" style="1321" customWidth="1"/>
    <col min="10" max="256" width="9.140625" style="1321"/>
    <col min="257" max="257" width="35.7109375" style="1321" customWidth="1"/>
    <col min="258" max="265" width="10.7109375" style="1321" customWidth="1"/>
    <col min="266" max="512" width="9.140625" style="1321"/>
    <col min="513" max="513" width="35.7109375" style="1321" customWidth="1"/>
    <col min="514" max="521" width="10.7109375" style="1321" customWidth="1"/>
    <col min="522" max="768" width="9.140625" style="1321"/>
    <col min="769" max="769" width="35.7109375" style="1321" customWidth="1"/>
    <col min="770" max="777" width="10.7109375" style="1321" customWidth="1"/>
    <col min="778" max="1024" width="9.140625" style="1321"/>
    <col min="1025" max="1025" width="35.7109375" style="1321" customWidth="1"/>
    <col min="1026" max="1033" width="10.7109375" style="1321" customWidth="1"/>
    <col min="1034" max="1280" width="9.140625" style="1321"/>
    <col min="1281" max="1281" width="35.7109375" style="1321" customWidth="1"/>
    <col min="1282" max="1289" width="10.7109375" style="1321" customWidth="1"/>
    <col min="1290" max="1536" width="9.140625" style="1321"/>
    <col min="1537" max="1537" width="35.7109375" style="1321" customWidth="1"/>
    <col min="1538" max="1545" width="10.7109375" style="1321" customWidth="1"/>
    <col min="1546" max="1792" width="9.140625" style="1321"/>
    <col min="1793" max="1793" width="35.7109375" style="1321" customWidth="1"/>
    <col min="1794" max="1801" width="10.7109375" style="1321" customWidth="1"/>
    <col min="1802" max="2048" width="9.140625" style="1321"/>
    <col min="2049" max="2049" width="35.7109375" style="1321" customWidth="1"/>
    <col min="2050" max="2057" width="10.7109375" style="1321" customWidth="1"/>
    <col min="2058" max="2304" width="9.140625" style="1321"/>
    <col min="2305" max="2305" width="35.7109375" style="1321" customWidth="1"/>
    <col min="2306" max="2313" width="10.7109375" style="1321" customWidth="1"/>
    <col min="2314" max="2560" width="9.140625" style="1321"/>
    <col min="2561" max="2561" width="35.7109375" style="1321" customWidth="1"/>
    <col min="2562" max="2569" width="10.7109375" style="1321" customWidth="1"/>
    <col min="2570" max="2816" width="9.140625" style="1321"/>
    <col min="2817" max="2817" width="35.7109375" style="1321" customWidth="1"/>
    <col min="2818" max="2825" width="10.7109375" style="1321" customWidth="1"/>
    <col min="2826" max="3072" width="9.140625" style="1321"/>
    <col min="3073" max="3073" width="35.7109375" style="1321" customWidth="1"/>
    <col min="3074" max="3081" width="10.7109375" style="1321" customWidth="1"/>
    <col min="3082" max="3328" width="9.140625" style="1321"/>
    <col min="3329" max="3329" width="35.7109375" style="1321" customWidth="1"/>
    <col min="3330" max="3337" width="10.7109375" style="1321" customWidth="1"/>
    <col min="3338" max="3584" width="9.140625" style="1321"/>
    <col min="3585" max="3585" width="35.7109375" style="1321" customWidth="1"/>
    <col min="3586" max="3593" width="10.7109375" style="1321" customWidth="1"/>
    <col min="3594" max="3840" width="9.140625" style="1321"/>
    <col min="3841" max="3841" width="35.7109375" style="1321" customWidth="1"/>
    <col min="3842" max="3849" width="10.7109375" style="1321" customWidth="1"/>
    <col min="3850" max="4096" width="9.140625" style="1321"/>
    <col min="4097" max="4097" width="35.7109375" style="1321" customWidth="1"/>
    <col min="4098" max="4105" width="10.7109375" style="1321" customWidth="1"/>
    <col min="4106" max="4352" width="9.140625" style="1321"/>
    <col min="4353" max="4353" width="35.7109375" style="1321" customWidth="1"/>
    <col min="4354" max="4361" width="10.7109375" style="1321" customWidth="1"/>
    <col min="4362" max="4608" width="9.140625" style="1321"/>
    <col min="4609" max="4609" width="35.7109375" style="1321" customWidth="1"/>
    <col min="4610" max="4617" width="10.7109375" style="1321" customWidth="1"/>
    <col min="4618" max="4864" width="9.140625" style="1321"/>
    <col min="4865" max="4865" width="35.7109375" style="1321" customWidth="1"/>
    <col min="4866" max="4873" width="10.7109375" style="1321" customWidth="1"/>
    <col min="4874" max="5120" width="9.140625" style="1321"/>
    <col min="5121" max="5121" width="35.7109375" style="1321" customWidth="1"/>
    <col min="5122" max="5129" width="10.7109375" style="1321" customWidth="1"/>
    <col min="5130" max="5376" width="9.140625" style="1321"/>
    <col min="5377" max="5377" width="35.7109375" style="1321" customWidth="1"/>
    <col min="5378" max="5385" width="10.7109375" style="1321" customWidth="1"/>
    <col min="5386" max="5632" width="9.140625" style="1321"/>
    <col min="5633" max="5633" width="35.7109375" style="1321" customWidth="1"/>
    <col min="5634" max="5641" width="10.7109375" style="1321" customWidth="1"/>
    <col min="5642" max="5888" width="9.140625" style="1321"/>
    <col min="5889" max="5889" width="35.7109375" style="1321" customWidth="1"/>
    <col min="5890" max="5897" width="10.7109375" style="1321" customWidth="1"/>
    <col min="5898" max="6144" width="9.140625" style="1321"/>
    <col min="6145" max="6145" width="35.7109375" style="1321" customWidth="1"/>
    <col min="6146" max="6153" width="10.7109375" style="1321" customWidth="1"/>
    <col min="6154" max="6400" width="9.140625" style="1321"/>
    <col min="6401" max="6401" width="35.7109375" style="1321" customWidth="1"/>
    <col min="6402" max="6409" width="10.7109375" style="1321" customWidth="1"/>
    <col min="6410" max="6656" width="9.140625" style="1321"/>
    <col min="6657" max="6657" width="35.7109375" style="1321" customWidth="1"/>
    <col min="6658" max="6665" width="10.7109375" style="1321" customWidth="1"/>
    <col min="6666" max="6912" width="9.140625" style="1321"/>
    <col min="6913" max="6913" width="35.7109375" style="1321" customWidth="1"/>
    <col min="6914" max="6921" width="10.7109375" style="1321" customWidth="1"/>
    <col min="6922" max="7168" width="9.140625" style="1321"/>
    <col min="7169" max="7169" width="35.7109375" style="1321" customWidth="1"/>
    <col min="7170" max="7177" width="10.7109375" style="1321" customWidth="1"/>
    <col min="7178" max="7424" width="9.140625" style="1321"/>
    <col min="7425" max="7425" width="35.7109375" style="1321" customWidth="1"/>
    <col min="7426" max="7433" width="10.7109375" style="1321" customWidth="1"/>
    <col min="7434" max="7680" width="9.140625" style="1321"/>
    <col min="7681" max="7681" width="35.7109375" style="1321" customWidth="1"/>
    <col min="7682" max="7689" width="10.7109375" style="1321" customWidth="1"/>
    <col min="7690" max="7936" width="9.140625" style="1321"/>
    <col min="7937" max="7937" width="35.7109375" style="1321" customWidth="1"/>
    <col min="7938" max="7945" width="10.7109375" style="1321" customWidth="1"/>
    <col min="7946" max="8192" width="9.140625" style="1321"/>
    <col min="8193" max="8193" width="35.7109375" style="1321" customWidth="1"/>
    <col min="8194" max="8201" width="10.7109375" style="1321" customWidth="1"/>
    <col min="8202" max="8448" width="9.140625" style="1321"/>
    <col min="8449" max="8449" width="35.7109375" style="1321" customWidth="1"/>
    <col min="8450" max="8457" width="10.7109375" style="1321" customWidth="1"/>
    <col min="8458" max="8704" width="9.140625" style="1321"/>
    <col min="8705" max="8705" width="35.7109375" style="1321" customWidth="1"/>
    <col min="8706" max="8713" width="10.7109375" style="1321" customWidth="1"/>
    <col min="8714" max="8960" width="9.140625" style="1321"/>
    <col min="8961" max="8961" width="35.7109375" style="1321" customWidth="1"/>
    <col min="8962" max="8969" width="10.7109375" style="1321" customWidth="1"/>
    <col min="8970" max="9216" width="9.140625" style="1321"/>
    <col min="9217" max="9217" width="35.7109375" style="1321" customWidth="1"/>
    <col min="9218" max="9225" width="10.7109375" style="1321" customWidth="1"/>
    <col min="9226" max="9472" width="9.140625" style="1321"/>
    <col min="9473" max="9473" width="35.7109375" style="1321" customWidth="1"/>
    <col min="9474" max="9481" width="10.7109375" style="1321" customWidth="1"/>
    <col min="9482" max="9728" width="9.140625" style="1321"/>
    <col min="9729" max="9729" width="35.7109375" style="1321" customWidth="1"/>
    <col min="9730" max="9737" width="10.7109375" style="1321" customWidth="1"/>
    <col min="9738" max="9984" width="9.140625" style="1321"/>
    <col min="9985" max="9985" width="35.7109375" style="1321" customWidth="1"/>
    <col min="9986" max="9993" width="10.7109375" style="1321" customWidth="1"/>
    <col min="9994" max="10240" width="9.140625" style="1321"/>
    <col min="10241" max="10241" width="35.7109375" style="1321" customWidth="1"/>
    <col min="10242" max="10249" width="10.7109375" style="1321" customWidth="1"/>
    <col min="10250" max="10496" width="9.140625" style="1321"/>
    <col min="10497" max="10497" width="35.7109375" style="1321" customWidth="1"/>
    <col min="10498" max="10505" width="10.7109375" style="1321" customWidth="1"/>
    <col min="10506" max="10752" width="9.140625" style="1321"/>
    <col min="10753" max="10753" width="35.7109375" style="1321" customWidth="1"/>
    <col min="10754" max="10761" width="10.7109375" style="1321" customWidth="1"/>
    <col min="10762" max="11008" width="9.140625" style="1321"/>
    <col min="11009" max="11009" width="35.7109375" style="1321" customWidth="1"/>
    <col min="11010" max="11017" width="10.7109375" style="1321" customWidth="1"/>
    <col min="11018" max="11264" width="9.140625" style="1321"/>
    <col min="11265" max="11265" width="35.7109375" style="1321" customWidth="1"/>
    <col min="11266" max="11273" width="10.7109375" style="1321" customWidth="1"/>
    <col min="11274" max="11520" width="9.140625" style="1321"/>
    <col min="11521" max="11521" width="35.7109375" style="1321" customWidth="1"/>
    <col min="11522" max="11529" width="10.7109375" style="1321" customWidth="1"/>
    <col min="11530" max="11776" width="9.140625" style="1321"/>
    <col min="11777" max="11777" width="35.7109375" style="1321" customWidth="1"/>
    <col min="11778" max="11785" width="10.7109375" style="1321" customWidth="1"/>
    <col min="11786" max="12032" width="9.140625" style="1321"/>
    <col min="12033" max="12033" width="35.7109375" style="1321" customWidth="1"/>
    <col min="12034" max="12041" width="10.7109375" style="1321" customWidth="1"/>
    <col min="12042" max="12288" width="9.140625" style="1321"/>
    <col min="12289" max="12289" width="35.7109375" style="1321" customWidth="1"/>
    <col min="12290" max="12297" width="10.7109375" style="1321" customWidth="1"/>
    <col min="12298" max="12544" width="9.140625" style="1321"/>
    <col min="12545" max="12545" width="35.7109375" style="1321" customWidth="1"/>
    <col min="12546" max="12553" width="10.7109375" style="1321" customWidth="1"/>
    <col min="12554" max="12800" width="9.140625" style="1321"/>
    <col min="12801" max="12801" width="35.7109375" style="1321" customWidth="1"/>
    <col min="12802" max="12809" width="10.7109375" style="1321" customWidth="1"/>
    <col min="12810" max="13056" width="9.140625" style="1321"/>
    <col min="13057" max="13057" width="35.7109375" style="1321" customWidth="1"/>
    <col min="13058" max="13065" width="10.7109375" style="1321" customWidth="1"/>
    <col min="13066" max="13312" width="9.140625" style="1321"/>
    <col min="13313" max="13313" width="35.7109375" style="1321" customWidth="1"/>
    <col min="13314" max="13321" width="10.7109375" style="1321" customWidth="1"/>
    <col min="13322" max="13568" width="9.140625" style="1321"/>
    <col min="13569" max="13569" width="35.7109375" style="1321" customWidth="1"/>
    <col min="13570" max="13577" width="10.7109375" style="1321" customWidth="1"/>
    <col min="13578" max="13824" width="9.140625" style="1321"/>
    <col min="13825" max="13825" width="35.7109375" style="1321" customWidth="1"/>
    <col min="13826" max="13833" width="10.7109375" style="1321" customWidth="1"/>
    <col min="13834" max="14080" width="9.140625" style="1321"/>
    <col min="14081" max="14081" width="35.7109375" style="1321" customWidth="1"/>
    <col min="14082" max="14089" width="10.7109375" style="1321" customWidth="1"/>
    <col min="14090" max="14336" width="9.140625" style="1321"/>
    <col min="14337" max="14337" width="35.7109375" style="1321" customWidth="1"/>
    <col min="14338" max="14345" width="10.7109375" style="1321" customWidth="1"/>
    <col min="14346" max="14592" width="9.140625" style="1321"/>
    <col min="14593" max="14593" width="35.7109375" style="1321" customWidth="1"/>
    <col min="14594" max="14601" width="10.7109375" style="1321" customWidth="1"/>
    <col min="14602" max="14848" width="9.140625" style="1321"/>
    <col min="14849" max="14849" width="35.7109375" style="1321" customWidth="1"/>
    <col min="14850" max="14857" width="10.7109375" style="1321" customWidth="1"/>
    <col min="14858" max="15104" width="9.140625" style="1321"/>
    <col min="15105" max="15105" width="35.7109375" style="1321" customWidth="1"/>
    <col min="15106" max="15113" width="10.7109375" style="1321" customWidth="1"/>
    <col min="15114" max="15360" width="9.140625" style="1321"/>
    <col min="15361" max="15361" width="35.7109375" style="1321" customWidth="1"/>
    <col min="15362" max="15369" width="10.7109375" style="1321" customWidth="1"/>
    <col min="15370" max="15616" width="9.140625" style="1321"/>
    <col min="15617" max="15617" width="35.7109375" style="1321" customWidth="1"/>
    <col min="15618" max="15625" width="10.7109375" style="1321" customWidth="1"/>
    <col min="15626" max="15872" width="9.140625" style="1321"/>
    <col min="15873" max="15873" width="35.7109375" style="1321" customWidth="1"/>
    <col min="15874" max="15881" width="10.7109375" style="1321" customWidth="1"/>
    <col min="15882" max="16128" width="9.140625" style="1321"/>
    <col min="16129" max="16129" width="35.7109375" style="1321" customWidth="1"/>
    <col min="16130" max="16137" width="10.7109375" style="1321" customWidth="1"/>
    <col min="16138" max="16384" width="9.140625" style="1321"/>
  </cols>
  <sheetData>
    <row r="1" spans="1:21" ht="24.75" customHeight="1">
      <c r="A1" s="1253" t="s">
        <v>1485</v>
      </c>
      <c r="B1" s="1320"/>
      <c r="C1" s="1320"/>
      <c r="D1" s="1320"/>
      <c r="E1" s="1320"/>
      <c r="F1" s="1320"/>
      <c r="G1" s="1320"/>
      <c r="H1" s="1320"/>
      <c r="I1" s="924"/>
    </row>
    <row r="2" spans="1:21" ht="11.25" customHeight="1">
      <c r="A2" s="1322"/>
      <c r="B2" s="1254"/>
      <c r="C2" s="1254"/>
      <c r="D2" s="1254"/>
      <c r="E2" s="1254"/>
      <c r="F2" s="1254"/>
      <c r="G2" s="1254"/>
      <c r="H2" s="1254"/>
      <c r="I2" s="1323" t="s">
        <v>1486</v>
      </c>
    </row>
    <row r="3" spans="1:21" s="1324" customFormat="1" ht="18" customHeight="1">
      <c r="A3" s="2273" t="s">
        <v>1487</v>
      </c>
      <c r="B3" s="2273"/>
      <c r="C3" s="2273"/>
      <c r="D3" s="2273"/>
      <c r="E3" s="2273"/>
      <c r="F3" s="2273"/>
      <c r="G3" s="2273"/>
      <c r="H3" s="2273"/>
      <c r="I3" s="2273"/>
    </row>
    <row r="4" spans="1:21" s="1324" customFormat="1" ht="19.5" customHeight="1">
      <c r="A4" s="1325" t="s">
        <v>1488</v>
      </c>
      <c r="B4" s="1260">
        <v>45382</v>
      </c>
      <c r="C4" s="1260">
        <v>45473</v>
      </c>
      <c r="D4" s="1260">
        <v>45565</v>
      </c>
      <c r="E4" s="1260">
        <v>45657</v>
      </c>
      <c r="F4" s="1260">
        <v>45747</v>
      </c>
      <c r="G4" s="1260">
        <v>45838</v>
      </c>
      <c r="H4" s="1260">
        <v>45930</v>
      </c>
      <c r="I4" s="1260">
        <v>46022</v>
      </c>
    </row>
    <row r="5" spans="1:21" s="1324" customFormat="1" ht="14.25" customHeight="1">
      <c r="A5" s="1326" t="s">
        <v>1489</v>
      </c>
      <c r="B5" s="1327">
        <v>79.803939177424098</v>
      </c>
      <c r="C5" s="1327">
        <v>79.27373446483378</v>
      </c>
      <c r="D5" s="1327">
        <v>78.016199550382481</v>
      </c>
      <c r="E5" s="1327">
        <v>77.636949194027451</v>
      </c>
      <c r="F5" s="1327">
        <v>78.092062282444402</v>
      </c>
      <c r="G5" s="1327">
        <v>79.532283158547102</v>
      </c>
      <c r="H5" s="1327">
        <v>80.210862294480208</v>
      </c>
      <c r="I5" s="1327">
        <v>80.146051353350643</v>
      </c>
      <c r="P5" s="1328"/>
      <c r="Q5" s="1328"/>
      <c r="R5" s="1328"/>
      <c r="S5" s="1328"/>
      <c r="T5" s="1328"/>
      <c r="U5" s="1328"/>
    </row>
    <row r="6" spans="1:21" s="1324" customFormat="1" ht="14.25" customHeight="1">
      <c r="A6" s="1329" t="s">
        <v>1490</v>
      </c>
      <c r="B6" s="1330">
        <v>6.27756649735975</v>
      </c>
      <c r="C6" s="1330">
        <v>6.8736265255306073</v>
      </c>
      <c r="D6" s="1330">
        <v>8.777375584393706</v>
      </c>
      <c r="E6" s="1330">
        <v>9.458757873421666</v>
      </c>
      <c r="F6" s="1330">
        <v>8.2413595076980144</v>
      </c>
      <c r="G6" s="1330">
        <v>7.8805276954054646</v>
      </c>
      <c r="H6" s="1330">
        <v>7.9028304897343569</v>
      </c>
      <c r="I6" s="1330">
        <v>8.1556750383220944</v>
      </c>
      <c r="P6" s="1328"/>
      <c r="Q6" s="1328"/>
      <c r="R6" s="1328"/>
      <c r="S6" s="1328"/>
      <c r="T6" s="1328"/>
      <c r="U6" s="1328"/>
    </row>
    <row r="7" spans="1:21" s="1324" customFormat="1" ht="14.25" customHeight="1">
      <c r="A7" s="1329" t="s">
        <v>1491</v>
      </c>
      <c r="B7" s="1330">
        <v>6.711633870699826</v>
      </c>
      <c r="C7" s="1330">
        <v>6.5563567080121041</v>
      </c>
      <c r="D7" s="1330">
        <v>6.0617158034737262</v>
      </c>
      <c r="E7" s="1330">
        <v>6.0513796206278689</v>
      </c>
      <c r="F7" s="1330">
        <v>6.8395389659067245</v>
      </c>
      <c r="G7" s="1330">
        <v>6.2785369976194332</v>
      </c>
      <c r="H7" s="1330">
        <v>5.8590784302285446</v>
      </c>
      <c r="I7" s="1330">
        <v>5.7701769935858609</v>
      </c>
      <c r="P7" s="1328"/>
      <c r="Q7" s="1328"/>
      <c r="R7" s="1328"/>
      <c r="S7" s="1328"/>
      <c r="T7" s="1328"/>
      <c r="U7" s="1328"/>
    </row>
    <row r="8" spans="1:21" s="1324" customFormat="1" ht="14.25" customHeight="1">
      <c r="A8" s="1329" t="s">
        <v>1492</v>
      </c>
      <c r="B8" s="1330">
        <v>0.14156178573885345</v>
      </c>
      <c r="C8" s="1330">
        <v>0.14030946675874489</v>
      </c>
      <c r="D8" s="1330">
        <v>0.13448445382634278</v>
      </c>
      <c r="E8" s="1330">
        <v>0.12047168439051922</v>
      </c>
      <c r="F8" s="1330">
        <v>0.10477792262251472</v>
      </c>
      <c r="G8" s="1330">
        <v>9.1233370284797222E-2</v>
      </c>
      <c r="H8" s="1330">
        <v>0.10244106143824148</v>
      </c>
      <c r="I8" s="1330">
        <v>0.10257830039221763</v>
      </c>
      <c r="P8" s="1328"/>
      <c r="Q8" s="1328"/>
      <c r="R8" s="1328"/>
      <c r="S8" s="1328"/>
      <c r="T8" s="1328"/>
      <c r="U8" s="1328"/>
    </row>
    <row r="9" spans="1:21" s="1324" customFormat="1" ht="14.25" customHeight="1">
      <c r="A9" s="1329" t="s">
        <v>1493</v>
      </c>
      <c r="B9" s="1330">
        <v>5.3656534264844458E-2</v>
      </c>
      <c r="C9" s="1330">
        <v>6.6461160905187569E-2</v>
      </c>
      <c r="D9" s="1330">
        <v>5.3030146225814596E-2</v>
      </c>
      <c r="E9" s="1330">
        <v>6.1322223392874624E-2</v>
      </c>
      <c r="F9" s="1330">
        <v>5.0707373555716216E-2</v>
      </c>
      <c r="G9" s="1330">
        <v>4.6700176444352717E-2</v>
      </c>
      <c r="H9" s="1330">
        <v>4.8703344451123676E-2</v>
      </c>
      <c r="I9" s="1330">
        <v>4.9237431207253789E-2</v>
      </c>
      <c r="P9" s="1328"/>
      <c r="Q9" s="1328"/>
      <c r="R9" s="1328"/>
      <c r="S9" s="1328"/>
      <c r="T9" s="1328"/>
      <c r="U9" s="1328"/>
    </row>
    <row r="10" spans="1:21" s="1324" customFormat="1" ht="14.25" customHeight="1">
      <c r="A10" s="1329" t="s">
        <v>1494</v>
      </c>
      <c r="B10" s="1330">
        <v>0.13040274844017916</v>
      </c>
      <c r="C10" s="1330">
        <v>0.11929632846375264</v>
      </c>
      <c r="D10" s="1330">
        <v>0.11704217610390047</v>
      </c>
      <c r="E10" s="1330">
        <v>0.10734564892423704</v>
      </c>
      <c r="F10" s="1330">
        <v>0.1038526785803731</v>
      </c>
      <c r="G10" s="1330">
        <v>8.8030613684260087E-2</v>
      </c>
      <c r="H10" s="1330">
        <v>8.1351491906606205E-2</v>
      </c>
      <c r="I10" s="1330">
        <v>6.6183670489708524E-2</v>
      </c>
      <c r="P10" s="1328"/>
      <c r="Q10" s="1328"/>
      <c r="R10" s="1328"/>
      <c r="S10" s="1328"/>
      <c r="T10" s="1328"/>
      <c r="U10" s="1328"/>
    </row>
    <row r="11" spans="1:21" s="1324" customFormat="1" ht="14.25" customHeight="1">
      <c r="A11" s="1329" t="s">
        <v>52</v>
      </c>
      <c r="B11" s="1330">
        <v>3.9238195869809758</v>
      </c>
      <c r="C11" s="1330">
        <v>3.9428195112609812</v>
      </c>
      <c r="D11" s="1330">
        <v>3.6062831597553462</v>
      </c>
      <c r="E11" s="1330">
        <v>3.6630531017769425</v>
      </c>
      <c r="F11" s="1330">
        <v>3.5664699156773607</v>
      </c>
      <c r="G11" s="1330">
        <v>3.1938667757981944</v>
      </c>
      <c r="H11" s="1330">
        <v>3.0303258514914058</v>
      </c>
      <c r="I11" s="1330">
        <v>2.9430172229923701</v>
      </c>
      <c r="P11" s="1328"/>
      <c r="Q11" s="1328"/>
      <c r="R11" s="1328"/>
      <c r="S11" s="1328"/>
      <c r="T11" s="1328"/>
      <c r="U11" s="1328"/>
    </row>
    <row r="12" spans="1:21" s="1324" customFormat="1" ht="14.25" customHeight="1">
      <c r="A12" s="1331" t="s">
        <v>921</v>
      </c>
      <c r="B12" s="1332">
        <v>2.9574197990914657</v>
      </c>
      <c r="C12" s="1332">
        <v>3.0273958342348606</v>
      </c>
      <c r="D12" s="1332">
        <v>3.2338691258386834</v>
      </c>
      <c r="E12" s="1332">
        <v>2.9007206534384613</v>
      </c>
      <c r="F12" s="1332">
        <v>3.0012313535148825</v>
      </c>
      <c r="G12" s="1332">
        <v>2.8888212122164187</v>
      </c>
      <c r="H12" s="1332">
        <v>2.7644070362695077</v>
      </c>
      <c r="I12" s="1332">
        <v>2.7670799896598628</v>
      </c>
      <c r="P12" s="1328"/>
      <c r="Q12" s="1328"/>
      <c r="R12" s="1328"/>
      <c r="S12" s="1328"/>
      <c r="T12" s="1328"/>
      <c r="U12" s="1328"/>
    </row>
    <row r="13" spans="1:21" s="1324" customFormat="1" ht="14.25" customHeight="1">
      <c r="A13" s="1333" t="s">
        <v>1003</v>
      </c>
      <c r="B13" s="1332">
        <v>100</v>
      </c>
      <c r="C13" s="1332">
        <v>100.00000000000003</v>
      </c>
      <c r="D13" s="1332">
        <v>100</v>
      </c>
      <c r="E13" s="1332">
        <v>100.00000000000001</v>
      </c>
      <c r="F13" s="1332">
        <v>99.999999999999972</v>
      </c>
      <c r="G13" s="1332">
        <v>100.00000000000001</v>
      </c>
      <c r="H13" s="1332">
        <v>100</v>
      </c>
      <c r="I13" s="1332">
        <v>100.00000000000001</v>
      </c>
      <c r="P13" s="1328"/>
      <c r="Q13" s="1328"/>
      <c r="R13" s="1328"/>
      <c r="S13" s="1328"/>
      <c r="T13" s="1328"/>
      <c r="U13" s="1328"/>
    </row>
    <row r="14" spans="1:21" ht="6" customHeight="1">
      <c r="A14" s="1334"/>
      <c r="B14" s="1335"/>
      <c r="C14" s="1335"/>
      <c r="D14" s="1335"/>
      <c r="E14" s="1335"/>
      <c r="F14" s="1335"/>
      <c r="G14" s="1335"/>
      <c r="H14" s="1335"/>
      <c r="I14" s="1335"/>
    </row>
    <row r="15" spans="1:21" ht="14.25" customHeight="1">
      <c r="A15" s="1304" t="s">
        <v>1215</v>
      </c>
      <c r="B15" s="1335"/>
      <c r="C15" s="1335"/>
      <c r="D15" s="1335"/>
      <c r="E15" s="1335"/>
      <c r="F15" s="1335"/>
      <c r="G15" s="1335"/>
      <c r="H15" s="1335"/>
      <c r="I15" s="1335"/>
    </row>
  </sheetData>
  <mergeCells count="1">
    <mergeCell ref="A3:I3"/>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1E5A67-5540-49BA-BA9C-A5D9C31052C7}">
  <dimension ref="A1:R20"/>
  <sheetViews>
    <sheetView view="pageBreakPreview" zoomScaleNormal="100" zoomScaleSheetLayoutView="100" workbookViewId="0">
      <selection activeCell="A3" sqref="A3"/>
    </sheetView>
  </sheetViews>
  <sheetFormatPr defaultRowHeight="12.75"/>
  <cols>
    <col min="1" max="1" width="44.7109375" style="1267" customWidth="1"/>
    <col min="2" max="7" width="12.7109375" style="1267" customWidth="1"/>
    <col min="8" max="256" width="9.140625" style="1267"/>
    <col min="257" max="257" width="44.7109375" style="1267" customWidth="1"/>
    <col min="258" max="263" width="12.7109375" style="1267" customWidth="1"/>
    <col min="264" max="512" width="9.140625" style="1267"/>
    <col min="513" max="513" width="44.7109375" style="1267" customWidth="1"/>
    <col min="514" max="519" width="12.7109375" style="1267" customWidth="1"/>
    <col min="520" max="768" width="9.140625" style="1267"/>
    <col min="769" max="769" width="44.7109375" style="1267" customWidth="1"/>
    <col min="770" max="775" width="12.7109375" style="1267" customWidth="1"/>
    <col min="776" max="1024" width="9.140625" style="1267"/>
    <col min="1025" max="1025" width="44.7109375" style="1267" customWidth="1"/>
    <col min="1026" max="1031" width="12.7109375" style="1267" customWidth="1"/>
    <col min="1032" max="1280" width="9.140625" style="1267"/>
    <col min="1281" max="1281" width="44.7109375" style="1267" customWidth="1"/>
    <col min="1282" max="1287" width="12.7109375" style="1267" customWidth="1"/>
    <col min="1288" max="1536" width="9.140625" style="1267"/>
    <col min="1537" max="1537" width="44.7109375" style="1267" customWidth="1"/>
    <col min="1538" max="1543" width="12.7109375" style="1267" customWidth="1"/>
    <col min="1544" max="1792" width="9.140625" style="1267"/>
    <col min="1793" max="1793" width="44.7109375" style="1267" customWidth="1"/>
    <col min="1794" max="1799" width="12.7109375" style="1267" customWidth="1"/>
    <col min="1800" max="2048" width="9.140625" style="1267"/>
    <col min="2049" max="2049" width="44.7109375" style="1267" customWidth="1"/>
    <col min="2050" max="2055" width="12.7109375" style="1267" customWidth="1"/>
    <col min="2056" max="2304" width="9.140625" style="1267"/>
    <col min="2305" max="2305" width="44.7109375" style="1267" customWidth="1"/>
    <col min="2306" max="2311" width="12.7109375" style="1267" customWidth="1"/>
    <col min="2312" max="2560" width="9.140625" style="1267"/>
    <col min="2561" max="2561" width="44.7109375" style="1267" customWidth="1"/>
    <col min="2562" max="2567" width="12.7109375" style="1267" customWidth="1"/>
    <col min="2568" max="2816" width="9.140625" style="1267"/>
    <col min="2817" max="2817" width="44.7109375" style="1267" customWidth="1"/>
    <col min="2818" max="2823" width="12.7109375" style="1267" customWidth="1"/>
    <col min="2824" max="3072" width="9.140625" style="1267"/>
    <col min="3073" max="3073" width="44.7109375" style="1267" customWidth="1"/>
    <col min="3074" max="3079" width="12.7109375" style="1267" customWidth="1"/>
    <col min="3080" max="3328" width="9.140625" style="1267"/>
    <col min="3329" max="3329" width="44.7109375" style="1267" customWidth="1"/>
    <col min="3330" max="3335" width="12.7109375" style="1267" customWidth="1"/>
    <col min="3336" max="3584" width="9.140625" style="1267"/>
    <col min="3585" max="3585" width="44.7109375" style="1267" customWidth="1"/>
    <col min="3586" max="3591" width="12.7109375" style="1267" customWidth="1"/>
    <col min="3592" max="3840" width="9.140625" style="1267"/>
    <col min="3841" max="3841" width="44.7109375" style="1267" customWidth="1"/>
    <col min="3842" max="3847" width="12.7109375" style="1267" customWidth="1"/>
    <col min="3848" max="4096" width="9.140625" style="1267"/>
    <col min="4097" max="4097" width="44.7109375" style="1267" customWidth="1"/>
    <col min="4098" max="4103" width="12.7109375" style="1267" customWidth="1"/>
    <col min="4104" max="4352" width="9.140625" style="1267"/>
    <col min="4353" max="4353" width="44.7109375" style="1267" customWidth="1"/>
    <col min="4354" max="4359" width="12.7109375" style="1267" customWidth="1"/>
    <col min="4360" max="4608" width="9.140625" style="1267"/>
    <col min="4609" max="4609" width="44.7109375" style="1267" customWidth="1"/>
    <col min="4610" max="4615" width="12.7109375" style="1267" customWidth="1"/>
    <col min="4616" max="4864" width="9.140625" style="1267"/>
    <col min="4865" max="4865" width="44.7109375" style="1267" customWidth="1"/>
    <col min="4866" max="4871" width="12.7109375" style="1267" customWidth="1"/>
    <col min="4872" max="5120" width="9.140625" style="1267"/>
    <col min="5121" max="5121" width="44.7109375" style="1267" customWidth="1"/>
    <col min="5122" max="5127" width="12.7109375" style="1267" customWidth="1"/>
    <col min="5128" max="5376" width="9.140625" style="1267"/>
    <col min="5377" max="5377" width="44.7109375" style="1267" customWidth="1"/>
    <col min="5378" max="5383" width="12.7109375" style="1267" customWidth="1"/>
    <col min="5384" max="5632" width="9.140625" style="1267"/>
    <col min="5633" max="5633" width="44.7109375" style="1267" customWidth="1"/>
    <col min="5634" max="5639" width="12.7109375" style="1267" customWidth="1"/>
    <col min="5640" max="5888" width="9.140625" style="1267"/>
    <col min="5889" max="5889" width="44.7109375" style="1267" customWidth="1"/>
    <col min="5890" max="5895" width="12.7109375" style="1267" customWidth="1"/>
    <col min="5896" max="6144" width="9.140625" style="1267"/>
    <col min="6145" max="6145" width="44.7109375" style="1267" customWidth="1"/>
    <col min="6146" max="6151" width="12.7109375" style="1267" customWidth="1"/>
    <col min="6152" max="6400" width="9.140625" style="1267"/>
    <col min="6401" max="6401" width="44.7109375" style="1267" customWidth="1"/>
    <col min="6402" max="6407" width="12.7109375" style="1267" customWidth="1"/>
    <col min="6408" max="6656" width="9.140625" style="1267"/>
    <col min="6657" max="6657" width="44.7109375" style="1267" customWidth="1"/>
    <col min="6658" max="6663" width="12.7109375" style="1267" customWidth="1"/>
    <col min="6664" max="6912" width="9.140625" style="1267"/>
    <col min="6913" max="6913" width="44.7109375" style="1267" customWidth="1"/>
    <col min="6914" max="6919" width="12.7109375" style="1267" customWidth="1"/>
    <col min="6920" max="7168" width="9.140625" style="1267"/>
    <col min="7169" max="7169" width="44.7109375" style="1267" customWidth="1"/>
    <col min="7170" max="7175" width="12.7109375" style="1267" customWidth="1"/>
    <col min="7176" max="7424" width="9.140625" style="1267"/>
    <col min="7425" max="7425" width="44.7109375" style="1267" customWidth="1"/>
    <col min="7426" max="7431" width="12.7109375" style="1267" customWidth="1"/>
    <col min="7432" max="7680" width="9.140625" style="1267"/>
    <col min="7681" max="7681" width="44.7109375" style="1267" customWidth="1"/>
    <col min="7682" max="7687" width="12.7109375" style="1267" customWidth="1"/>
    <col min="7688" max="7936" width="9.140625" style="1267"/>
    <col min="7937" max="7937" width="44.7109375" style="1267" customWidth="1"/>
    <col min="7938" max="7943" width="12.7109375" style="1267" customWidth="1"/>
    <col min="7944" max="8192" width="9.140625" style="1267"/>
    <col min="8193" max="8193" width="44.7109375" style="1267" customWidth="1"/>
    <col min="8194" max="8199" width="12.7109375" style="1267" customWidth="1"/>
    <col min="8200" max="8448" width="9.140625" style="1267"/>
    <col min="8449" max="8449" width="44.7109375" style="1267" customWidth="1"/>
    <col min="8450" max="8455" width="12.7109375" style="1267" customWidth="1"/>
    <col min="8456" max="8704" width="9.140625" style="1267"/>
    <col min="8705" max="8705" width="44.7109375" style="1267" customWidth="1"/>
    <col min="8706" max="8711" width="12.7109375" style="1267" customWidth="1"/>
    <col min="8712" max="8960" width="9.140625" style="1267"/>
    <col min="8961" max="8961" width="44.7109375" style="1267" customWidth="1"/>
    <col min="8962" max="8967" width="12.7109375" style="1267" customWidth="1"/>
    <col min="8968" max="9216" width="9.140625" style="1267"/>
    <col min="9217" max="9217" width="44.7109375" style="1267" customWidth="1"/>
    <col min="9218" max="9223" width="12.7109375" style="1267" customWidth="1"/>
    <col min="9224" max="9472" width="9.140625" style="1267"/>
    <col min="9473" max="9473" width="44.7109375" style="1267" customWidth="1"/>
    <col min="9474" max="9479" width="12.7109375" style="1267" customWidth="1"/>
    <col min="9480" max="9728" width="9.140625" style="1267"/>
    <col min="9729" max="9729" width="44.7109375" style="1267" customWidth="1"/>
    <col min="9730" max="9735" width="12.7109375" style="1267" customWidth="1"/>
    <col min="9736" max="9984" width="9.140625" style="1267"/>
    <col min="9985" max="9985" width="44.7109375" style="1267" customWidth="1"/>
    <col min="9986" max="9991" width="12.7109375" style="1267" customWidth="1"/>
    <col min="9992" max="10240" width="9.140625" style="1267"/>
    <col min="10241" max="10241" width="44.7109375" style="1267" customWidth="1"/>
    <col min="10242" max="10247" width="12.7109375" style="1267" customWidth="1"/>
    <col min="10248" max="10496" width="9.140625" style="1267"/>
    <col min="10497" max="10497" width="44.7109375" style="1267" customWidth="1"/>
    <col min="10498" max="10503" width="12.7109375" style="1267" customWidth="1"/>
    <col min="10504" max="10752" width="9.140625" style="1267"/>
    <col min="10753" max="10753" width="44.7109375" style="1267" customWidth="1"/>
    <col min="10754" max="10759" width="12.7109375" style="1267" customWidth="1"/>
    <col min="10760" max="11008" width="9.140625" style="1267"/>
    <col min="11009" max="11009" width="44.7109375" style="1267" customWidth="1"/>
    <col min="11010" max="11015" width="12.7109375" style="1267" customWidth="1"/>
    <col min="11016" max="11264" width="9.140625" style="1267"/>
    <col min="11265" max="11265" width="44.7109375" style="1267" customWidth="1"/>
    <col min="11266" max="11271" width="12.7109375" style="1267" customWidth="1"/>
    <col min="11272" max="11520" width="9.140625" style="1267"/>
    <col min="11521" max="11521" width="44.7109375" style="1267" customWidth="1"/>
    <col min="11522" max="11527" width="12.7109375" style="1267" customWidth="1"/>
    <col min="11528" max="11776" width="9.140625" style="1267"/>
    <col min="11777" max="11777" width="44.7109375" style="1267" customWidth="1"/>
    <col min="11778" max="11783" width="12.7109375" style="1267" customWidth="1"/>
    <col min="11784" max="12032" width="9.140625" style="1267"/>
    <col min="12033" max="12033" width="44.7109375" style="1267" customWidth="1"/>
    <col min="12034" max="12039" width="12.7109375" style="1267" customWidth="1"/>
    <col min="12040" max="12288" width="9.140625" style="1267"/>
    <col min="12289" max="12289" width="44.7109375" style="1267" customWidth="1"/>
    <col min="12290" max="12295" width="12.7109375" style="1267" customWidth="1"/>
    <col min="12296" max="12544" width="9.140625" style="1267"/>
    <col min="12545" max="12545" width="44.7109375" style="1267" customWidth="1"/>
    <col min="12546" max="12551" width="12.7109375" style="1267" customWidth="1"/>
    <col min="12552" max="12800" width="9.140625" style="1267"/>
    <col min="12801" max="12801" width="44.7109375" style="1267" customWidth="1"/>
    <col min="12802" max="12807" width="12.7109375" style="1267" customWidth="1"/>
    <col min="12808" max="13056" width="9.140625" style="1267"/>
    <col min="13057" max="13057" width="44.7109375" style="1267" customWidth="1"/>
    <col min="13058" max="13063" width="12.7109375" style="1267" customWidth="1"/>
    <col min="13064" max="13312" width="9.140625" style="1267"/>
    <col min="13313" max="13313" width="44.7109375" style="1267" customWidth="1"/>
    <col min="13314" max="13319" width="12.7109375" style="1267" customWidth="1"/>
    <col min="13320" max="13568" width="9.140625" style="1267"/>
    <col min="13569" max="13569" width="44.7109375" style="1267" customWidth="1"/>
    <col min="13570" max="13575" width="12.7109375" style="1267" customWidth="1"/>
    <col min="13576" max="13824" width="9.140625" style="1267"/>
    <col min="13825" max="13825" width="44.7109375" style="1267" customWidth="1"/>
    <col min="13826" max="13831" width="12.7109375" style="1267" customWidth="1"/>
    <col min="13832" max="14080" width="9.140625" style="1267"/>
    <col min="14081" max="14081" width="44.7109375" style="1267" customWidth="1"/>
    <col min="14082" max="14087" width="12.7109375" style="1267" customWidth="1"/>
    <col min="14088" max="14336" width="9.140625" style="1267"/>
    <col min="14337" max="14337" width="44.7109375" style="1267" customWidth="1"/>
    <col min="14338" max="14343" width="12.7109375" style="1267" customWidth="1"/>
    <col min="14344" max="14592" width="9.140625" style="1267"/>
    <col min="14593" max="14593" width="44.7109375" style="1267" customWidth="1"/>
    <col min="14594" max="14599" width="12.7109375" style="1267" customWidth="1"/>
    <col min="14600" max="14848" width="9.140625" style="1267"/>
    <col min="14849" max="14849" width="44.7109375" style="1267" customWidth="1"/>
    <col min="14850" max="14855" width="12.7109375" style="1267" customWidth="1"/>
    <col min="14856" max="15104" width="9.140625" style="1267"/>
    <col min="15105" max="15105" width="44.7109375" style="1267" customWidth="1"/>
    <col min="15106" max="15111" width="12.7109375" style="1267" customWidth="1"/>
    <col min="15112" max="15360" width="9.140625" style="1267"/>
    <col min="15361" max="15361" width="44.7109375" style="1267" customWidth="1"/>
    <col min="15362" max="15367" width="12.7109375" style="1267" customWidth="1"/>
    <col min="15368" max="15616" width="9.140625" style="1267"/>
    <col min="15617" max="15617" width="44.7109375" style="1267" customWidth="1"/>
    <col min="15618" max="15623" width="12.7109375" style="1267" customWidth="1"/>
    <col min="15624" max="15872" width="9.140625" style="1267"/>
    <col min="15873" max="15873" width="44.7109375" style="1267" customWidth="1"/>
    <col min="15874" max="15879" width="12.7109375" style="1267" customWidth="1"/>
    <col min="15880" max="16128" width="9.140625" style="1267"/>
    <col min="16129" max="16129" width="44.7109375" style="1267" customWidth="1"/>
    <col min="16130" max="16135" width="12.7109375" style="1267" customWidth="1"/>
    <col min="16136" max="16384" width="9.140625" style="1267"/>
  </cols>
  <sheetData>
    <row r="1" spans="1:18" s="1339" customFormat="1" ht="15.75">
      <c r="A1" s="1337" t="s">
        <v>1495</v>
      </c>
      <c r="B1" s="1337"/>
      <c r="C1" s="1337"/>
      <c r="D1" s="1338"/>
      <c r="E1" s="1338"/>
      <c r="F1" s="1338"/>
      <c r="G1" s="1338"/>
    </row>
    <row r="2" spans="1:18" s="1339" customFormat="1" ht="15.75">
      <c r="A2" s="1337" t="s">
        <v>1496</v>
      </c>
      <c r="B2" s="1337"/>
      <c r="C2" s="1337"/>
      <c r="D2" s="1338"/>
      <c r="E2" s="1338"/>
      <c r="F2" s="1338"/>
      <c r="G2" s="1338"/>
    </row>
    <row r="3" spans="1:18" s="1339" customFormat="1" ht="11.25" customHeight="1">
      <c r="A3" s="1337"/>
      <c r="B3" s="1337"/>
      <c r="C3" s="1337"/>
      <c r="D3" s="1338"/>
      <c r="E3" s="1338"/>
      <c r="F3" s="1338"/>
      <c r="G3" s="1338"/>
    </row>
    <row r="4" spans="1:18" s="1342" customFormat="1" ht="24" customHeight="1">
      <c r="A4" s="1340"/>
      <c r="B4" s="1341">
        <v>2022</v>
      </c>
      <c r="C4" s="1341">
        <v>2023</v>
      </c>
      <c r="D4" s="1341">
        <v>2024</v>
      </c>
      <c r="E4" s="1341">
        <v>2025</v>
      </c>
      <c r="F4" s="2274" t="s">
        <v>1497</v>
      </c>
      <c r="G4" s="2275"/>
    </row>
    <row r="5" spans="1:18" s="1342" customFormat="1" ht="24" customHeight="1">
      <c r="A5" s="1340"/>
      <c r="B5" s="2385" t="s">
        <v>1237</v>
      </c>
      <c r="C5" s="2384"/>
      <c r="D5" s="2384"/>
      <c r="E5" s="2384"/>
      <c r="F5" s="2386"/>
      <c r="G5" s="1340" t="s">
        <v>1239</v>
      </c>
    </row>
    <row r="6" spans="1:18" ht="6" customHeight="1">
      <c r="A6" s="1343"/>
      <c r="B6" s="1344"/>
      <c r="C6" s="1344"/>
      <c r="D6" s="1345"/>
      <c r="E6" s="1345"/>
      <c r="F6" s="1345"/>
      <c r="G6" s="1345"/>
    </row>
    <row r="7" spans="1:18" ht="15" customHeight="1">
      <c r="A7" s="1346" t="s">
        <v>1498</v>
      </c>
      <c r="B7" s="1347">
        <v>1374.2562152476553</v>
      </c>
      <c r="C7" s="1347">
        <v>1712.6166505349206</v>
      </c>
      <c r="D7" s="1348">
        <v>1983.0383209931492</v>
      </c>
      <c r="E7" s="1348">
        <v>4680.1785657445416</v>
      </c>
      <c r="F7" s="1348">
        <v>2697.1402447513924</v>
      </c>
      <c r="G7" s="1348">
        <v>136.01049542000808</v>
      </c>
    </row>
    <row r="8" spans="1:18" ht="15" customHeight="1">
      <c r="A8" s="1346" t="s">
        <v>1499</v>
      </c>
      <c r="B8" s="1347">
        <v>77.327272820234882</v>
      </c>
      <c r="C8" s="1347">
        <v>34.160433166481759</v>
      </c>
      <c r="D8" s="1348">
        <v>-163.92989165725038</v>
      </c>
      <c r="E8" s="1348">
        <v>83.278199025477662</v>
      </c>
      <c r="F8" s="1348">
        <v>247.20809068272803</v>
      </c>
      <c r="G8" s="1348">
        <v>-150.80110660940244</v>
      </c>
      <c r="L8" s="1268"/>
      <c r="M8" s="1268"/>
      <c r="N8" s="1268"/>
      <c r="O8" s="1268"/>
      <c r="P8" s="1268"/>
      <c r="Q8" s="1268"/>
      <c r="R8" s="1268"/>
    </row>
    <row r="9" spans="1:18" ht="15" customHeight="1">
      <c r="A9" s="1346" t="s">
        <v>1500</v>
      </c>
      <c r="B9" s="1347">
        <v>1612.890982920431</v>
      </c>
      <c r="C9" s="1347">
        <v>411.87515578317289</v>
      </c>
      <c r="D9" s="1348">
        <v>1455.6625211099631</v>
      </c>
      <c r="E9" s="1348">
        <v>2405.5597414316599</v>
      </c>
      <c r="F9" s="1348">
        <v>949.89722032169675</v>
      </c>
      <c r="G9" s="1348">
        <v>65.255318904369858</v>
      </c>
      <c r="L9" s="1268"/>
      <c r="M9" s="1268"/>
      <c r="N9" s="1268"/>
      <c r="O9" s="1268"/>
      <c r="P9" s="1268"/>
      <c r="Q9" s="1268"/>
      <c r="R9" s="1268"/>
    </row>
    <row r="10" spans="1:18" ht="15" customHeight="1">
      <c r="A10" s="1346" t="s">
        <v>1501</v>
      </c>
      <c r="B10" s="1347">
        <v>379.50423720284573</v>
      </c>
      <c r="C10" s="1347">
        <v>-41.07607179589894</v>
      </c>
      <c r="D10" s="1348">
        <v>624.67892628958953</v>
      </c>
      <c r="E10" s="1348">
        <v>1209.7400640794026</v>
      </c>
      <c r="F10" s="1348">
        <v>585.06113778981307</v>
      </c>
      <c r="G10" s="1348">
        <v>93.657895787345581</v>
      </c>
      <c r="L10" s="1268"/>
      <c r="M10" s="1268"/>
      <c r="N10" s="1268"/>
      <c r="O10" s="1268"/>
      <c r="P10" s="1268"/>
      <c r="Q10" s="1268"/>
      <c r="R10" s="1268"/>
    </row>
    <row r="11" spans="1:18" ht="15" customHeight="1">
      <c r="A11" s="1346" t="s">
        <v>1502</v>
      </c>
      <c r="B11" s="1347">
        <v>363.6287430652028</v>
      </c>
      <c r="C11" s="1347">
        <v>-159.93375371931904</v>
      </c>
      <c r="D11" s="1348">
        <v>413.86479359965921</v>
      </c>
      <c r="E11" s="1348">
        <v>378.90217011241549</v>
      </c>
      <c r="F11" s="1348">
        <v>-34.962623487243718</v>
      </c>
      <c r="G11" s="1348">
        <v>-8.4478370781796563</v>
      </c>
      <c r="L11" s="1268"/>
      <c r="M11" s="1268"/>
      <c r="N11" s="1268"/>
      <c r="O11" s="1268"/>
      <c r="P11" s="1268"/>
      <c r="Q11" s="1268"/>
      <c r="R11" s="1268"/>
    </row>
    <row r="12" spans="1:18" ht="6" customHeight="1">
      <c r="A12" s="1349"/>
      <c r="B12" s="1350"/>
      <c r="C12" s="1350"/>
      <c r="D12" s="1351"/>
      <c r="E12" s="1351"/>
      <c r="F12" s="1352"/>
      <c r="G12" s="1352"/>
      <c r="L12" s="1268"/>
      <c r="M12" s="1268"/>
      <c r="N12" s="1268"/>
      <c r="O12" s="1268"/>
      <c r="P12" s="1268"/>
      <c r="Q12" s="1268"/>
      <c r="R12" s="1268"/>
    </row>
    <row r="13" spans="1:18" ht="19.5" customHeight="1">
      <c r="A13" s="1353" t="s">
        <v>1503</v>
      </c>
      <c r="B13" s="1354">
        <v>3807.6074512563696</v>
      </c>
      <c r="C13" s="1354">
        <v>1957.6424139693572</v>
      </c>
      <c r="D13" s="1308">
        <v>4313.3146703351113</v>
      </c>
      <c r="E13" s="1308">
        <v>8757.6587403934955</v>
      </c>
      <c r="F13" s="1308">
        <v>4444.3440700583842</v>
      </c>
      <c r="G13" s="1308">
        <v>103.03778902625467</v>
      </c>
      <c r="L13" s="1268"/>
      <c r="M13" s="1268"/>
      <c r="N13" s="1268"/>
      <c r="O13" s="1268"/>
      <c r="P13" s="1268"/>
      <c r="Q13" s="1268"/>
      <c r="R13" s="1268"/>
    </row>
    <row r="14" spans="1:18" ht="6" customHeight="1">
      <c r="A14" s="1315"/>
      <c r="B14" s="1355"/>
      <c r="C14" s="1355"/>
      <c r="D14" s="1316"/>
      <c r="E14" s="1316"/>
      <c r="F14" s="1316"/>
      <c r="G14" s="1316"/>
      <c r="L14" s="1268"/>
      <c r="M14" s="1268"/>
      <c r="N14" s="1268"/>
      <c r="O14" s="1268"/>
      <c r="P14" s="1268"/>
      <c r="Q14" s="1268"/>
      <c r="R14" s="1268"/>
    </row>
    <row r="15" spans="1:18" ht="6" customHeight="1">
      <c r="A15" s="547"/>
      <c r="B15" s="547"/>
      <c r="C15" s="547"/>
      <c r="D15" s="1356"/>
      <c r="E15" s="1356"/>
      <c r="F15" s="1356"/>
      <c r="G15" s="1356"/>
      <c r="L15" s="1268"/>
      <c r="M15" s="1268"/>
      <c r="N15" s="1268"/>
      <c r="O15" s="1268"/>
      <c r="P15" s="1268"/>
      <c r="Q15" s="1268"/>
      <c r="R15" s="1268"/>
    </row>
    <row r="16" spans="1:18" ht="12.75" customHeight="1">
      <c r="A16" s="1357" t="s">
        <v>1504</v>
      </c>
      <c r="B16" s="1357"/>
      <c r="C16" s="1357"/>
      <c r="D16" s="1358"/>
      <c r="E16" s="1358"/>
      <c r="F16" s="501"/>
      <c r="G16" s="501"/>
      <c r="L16" s="1268"/>
      <c r="M16" s="1268"/>
      <c r="N16" s="1268"/>
      <c r="O16" s="1268"/>
      <c r="P16" s="1268"/>
      <c r="Q16" s="1268"/>
      <c r="R16" s="1268"/>
    </row>
    <row r="17" spans="1:18" ht="12.75" customHeight="1">
      <c r="A17" s="495" t="s">
        <v>1505</v>
      </c>
      <c r="B17" s="495"/>
      <c r="C17" s="495"/>
      <c r="D17" s="1358"/>
      <c r="E17" s="1358"/>
      <c r="F17" s="501"/>
      <c r="G17" s="501"/>
      <c r="L17" s="1268"/>
      <c r="M17" s="1268"/>
      <c r="N17" s="1268"/>
      <c r="O17" s="1268"/>
      <c r="P17" s="1268"/>
      <c r="Q17" s="1268"/>
      <c r="R17" s="1268"/>
    </row>
    <row r="18" spans="1:18" ht="3.75" customHeight="1">
      <c r="A18" s="495"/>
      <c r="B18" s="495"/>
      <c r="C18" s="495"/>
      <c r="D18"/>
      <c r="E18"/>
      <c r="F18"/>
      <c r="G18"/>
      <c r="L18" s="1268"/>
      <c r="M18" s="1268"/>
      <c r="N18" s="1268"/>
      <c r="O18" s="1268"/>
      <c r="P18" s="1268"/>
      <c r="Q18" s="1268"/>
      <c r="R18" s="1268"/>
    </row>
    <row r="19" spans="1:18" s="1362" customFormat="1" ht="6" customHeight="1">
      <c r="A19" s="1359"/>
      <c r="B19" s="1359"/>
      <c r="C19" s="1359"/>
      <c r="D19" s="1360"/>
      <c r="E19" s="1361"/>
    </row>
    <row r="20" spans="1:18" s="1362" customFormat="1" ht="13.5">
      <c r="A20" s="1363" t="s">
        <v>416</v>
      </c>
      <c r="B20" s="1363"/>
      <c r="C20" s="1363"/>
      <c r="D20" s="1361"/>
      <c r="E20" s="1361"/>
    </row>
  </sheetData>
  <mergeCells count="2">
    <mergeCell ref="F4:G4"/>
    <mergeCell ref="B5:F5"/>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E81309-9D66-42D8-94E2-6847FF7F7E28}">
  <dimension ref="A1:J39"/>
  <sheetViews>
    <sheetView view="pageBreakPreview" zoomScaleNormal="100" zoomScaleSheetLayoutView="100" workbookViewId="0">
      <selection activeCell="A3" sqref="A3"/>
    </sheetView>
  </sheetViews>
  <sheetFormatPr defaultRowHeight="12.75"/>
  <cols>
    <col min="1" max="1" width="62.7109375" style="331" customWidth="1"/>
    <col min="2" max="9" width="10.28515625" style="331" customWidth="1"/>
    <col min="10" max="256" width="9.140625" style="331"/>
    <col min="257" max="257" width="62.7109375" style="331" customWidth="1"/>
    <col min="258" max="265" width="10.28515625" style="331" customWidth="1"/>
    <col min="266" max="512" width="9.140625" style="331"/>
    <col min="513" max="513" width="62.7109375" style="331" customWidth="1"/>
    <col min="514" max="521" width="10.28515625" style="331" customWidth="1"/>
    <col min="522" max="768" width="9.140625" style="331"/>
    <col min="769" max="769" width="62.7109375" style="331" customWidth="1"/>
    <col min="770" max="777" width="10.28515625" style="331" customWidth="1"/>
    <col min="778" max="1024" width="9.140625" style="331"/>
    <col min="1025" max="1025" width="62.7109375" style="331" customWidth="1"/>
    <col min="1026" max="1033" width="10.28515625" style="331" customWidth="1"/>
    <col min="1034" max="1280" width="9.140625" style="331"/>
    <col min="1281" max="1281" width="62.7109375" style="331" customWidth="1"/>
    <col min="1282" max="1289" width="10.28515625" style="331" customWidth="1"/>
    <col min="1290" max="1536" width="9.140625" style="331"/>
    <col min="1537" max="1537" width="62.7109375" style="331" customWidth="1"/>
    <col min="1538" max="1545" width="10.28515625" style="331" customWidth="1"/>
    <col min="1546" max="1792" width="9.140625" style="331"/>
    <col min="1793" max="1793" width="62.7109375" style="331" customWidth="1"/>
    <col min="1794" max="1801" width="10.28515625" style="331" customWidth="1"/>
    <col min="1802" max="2048" width="9.140625" style="331"/>
    <col min="2049" max="2049" width="62.7109375" style="331" customWidth="1"/>
    <col min="2050" max="2057" width="10.28515625" style="331" customWidth="1"/>
    <col min="2058" max="2304" width="9.140625" style="331"/>
    <col min="2305" max="2305" width="62.7109375" style="331" customWidth="1"/>
    <col min="2306" max="2313" width="10.28515625" style="331" customWidth="1"/>
    <col min="2314" max="2560" width="9.140625" style="331"/>
    <col min="2561" max="2561" width="62.7109375" style="331" customWidth="1"/>
    <col min="2562" max="2569" width="10.28515625" style="331" customWidth="1"/>
    <col min="2570" max="2816" width="9.140625" style="331"/>
    <col min="2817" max="2817" width="62.7109375" style="331" customWidth="1"/>
    <col min="2818" max="2825" width="10.28515625" style="331" customWidth="1"/>
    <col min="2826" max="3072" width="9.140625" style="331"/>
    <col min="3073" max="3073" width="62.7109375" style="331" customWidth="1"/>
    <col min="3074" max="3081" width="10.28515625" style="331" customWidth="1"/>
    <col min="3082" max="3328" width="9.140625" style="331"/>
    <col min="3329" max="3329" width="62.7109375" style="331" customWidth="1"/>
    <col min="3330" max="3337" width="10.28515625" style="331" customWidth="1"/>
    <col min="3338" max="3584" width="9.140625" style="331"/>
    <col min="3585" max="3585" width="62.7109375" style="331" customWidth="1"/>
    <col min="3586" max="3593" width="10.28515625" style="331" customWidth="1"/>
    <col min="3594" max="3840" width="9.140625" style="331"/>
    <col min="3841" max="3841" width="62.7109375" style="331" customWidth="1"/>
    <col min="3842" max="3849" width="10.28515625" style="331" customWidth="1"/>
    <col min="3850" max="4096" width="9.140625" style="331"/>
    <col min="4097" max="4097" width="62.7109375" style="331" customWidth="1"/>
    <col min="4098" max="4105" width="10.28515625" style="331" customWidth="1"/>
    <col min="4106" max="4352" width="9.140625" style="331"/>
    <col min="4353" max="4353" width="62.7109375" style="331" customWidth="1"/>
    <col min="4354" max="4361" width="10.28515625" style="331" customWidth="1"/>
    <col min="4362" max="4608" width="9.140625" style="331"/>
    <col min="4609" max="4609" width="62.7109375" style="331" customWidth="1"/>
    <col min="4610" max="4617" width="10.28515625" style="331" customWidth="1"/>
    <col min="4618" max="4864" width="9.140625" style="331"/>
    <col min="4865" max="4865" width="62.7109375" style="331" customWidth="1"/>
    <col min="4866" max="4873" width="10.28515625" style="331" customWidth="1"/>
    <col min="4874" max="5120" width="9.140625" style="331"/>
    <col min="5121" max="5121" width="62.7109375" style="331" customWidth="1"/>
    <col min="5122" max="5129" width="10.28515625" style="331" customWidth="1"/>
    <col min="5130" max="5376" width="9.140625" style="331"/>
    <col min="5377" max="5377" width="62.7109375" style="331" customWidth="1"/>
    <col min="5378" max="5385" width="10.28515625" style="331" customWidth="1"/>
    <col min="5386" max="5632" width="9.140625" style="331"/>
    <col min="5633" max="5633" width="62.7109375" style="331" customWidth="1"/>
    <col min="5634" max="5641" width="10.28515625" style="331" customWidth="1"/>
    <col min="5642" max="5888" width="9.140625" style="331"/>
    <col min="5889" max="5889" width="62.7109375" style="331" customWidth="1"/>
    <col min="5890" max="5897" width="10.28515625" style="331" customWidth="1"/>
    <col min="5898" max="6144" width="9.140625" style="331"/>
    <col min="6145" max="6145" width="62.7109375" style="331" customWidth="1"/>
    <col min="6146" max="6153" width="10.28515625" style="331" customWidth="1"/>
    <col min="6154" max="6400" width="9.140625" style="331"/>
    <col min="6401" max="6401" width="62.7109375" style="331" customWidth="1"/>
    <col min="6402" max="6409" width="10.28515625" style="331" customWidth="1"/>
    <col min="6410" max="6656" width="9.140625" style="331"/>
    <col min="6657" max="6657" width="62.7109375" style="331" customWidth="1"/>
    <col min="6658" max="6665" width="10.28515625" style="331" customWidth="1"/>
    <col min="6666" max="6912" width="9.140625" style="331"/>
    <col min="6913" max="6913" width="62.7109375" style="331" customWidth="1"/>
    <col min="6914" max="6921" width="10.28515625" style="331" customWidth="1"/>
    <col min="6922" max="7168" width="9.140625" style="331"/>
    <col min="7169" max="7169" width="62.7109375" style="331" customWidth="1"/>
    <col min="7170" max="7177" width="10.28515625" style="331" customWidth="1"/>
    <col min="7178" max="7424" width="9.140625" style="331"/>
    <col min="7425" max="7425" width="62.7109375" style="331" customWidth="1"/>
    <col min="7426" max="7433" width="10.28515625" style="331" customWidth="1"/>
    <col min="7434" max="7680" width="9.140625" style="331"/>
    <col min="7681" max="7681" width="62.7109375" style="331" customWidth="1"/>
    <col min="7682" max="7689" width="10.28515625" style="331" customWidth="1"/>
    <col min="7690" max="7936" width="9.140625" style="331"/>
    <col min="7937" max="7937" width="62.7109375" style="331" customWidth="1"/>
    <col min="7938" max="7945" width="10.28515625" style="331" customWidth="1"/>
    <col min="7946" max="8192" width="9.140625" style="331"/>
    <col min="8193" max="8193" width="62.7109375" style="331" customWidth="1"/>
    <col min="8194" max="8201" width="10.28515625" style="331" customWidth="1"/>
    <col min="8202" max="8448" width="9.140625" style="331"/>
    <col min="8449" max="8449" width="62.7109375" style="331" customWidth="1"/>
    <col min="8450" max="8457" width="10.28515625" style="331" customWidth="1"/>
    <col min="8458" max="8704" width="9.140625" style="331"/>
    <col min="8705" max="8705" width="62.7109375" style="331" customWidth="1"/>
    <col min="8706" max="8713" width="10.28515625" style="331" customWidth="1"/>
    <col min="8714" max="8960" width="9.140625" style="331"/>
    <col min="8961" max="8961" width="62.7109375" style="331" customWidth="1"/>
    <col min="8962" max="8969" width="10.28515625" style="331" customWidth="1"/>
    <col min="8970" max="9216" width="9.140625" style="331"/>
    <col min="9217" max="9217" width="62.7109375" style="331" customWidth="1"/>
    <col min="9218" max="9225" width="10.28515625" style="331" customWidth="1"/>
    <col min="9226" max="9472" width="9.140625" style="331"/>
    <col min="9473" max="9473" width="62.7109375" style="331" customWidth="1"/>
    <col min="9474" max="9481" width="10.28515625" style="331" customWidth="1"/>
    <col min="9482" max="9728" width="9.140625" style="331"/>
    <col min="9729" max="9729" width="62.7109375" style="331" customWidth="1"/>
    <col min="9730" max="9737" width="10.28515625" style="331" customWidth="1"/>
    <col min="9738" max="9984" width="9.140625" style="331"/>
    <col min="9985" max="9985" width="62.7109375" style="331" customWidth="1"/>
    <col min="9986" max="9993" width="10.28515625" style="331" customWidth="1"/>
    <col min="9994" max="10240" width="9.140625" style="331"/>
    <col min="10241" max="10241" width="62.7109375" style="331" customWidth="1"/>
    <col min="10242" max="10249" width="10.28515625" style="331" customWidth="1"/>
    <col min="10250" max="10496" width="9.140625" style="331"/>
    <col min="10497" max="10497" width="62.7109375" style="331" customWidth="1"/>
    <col min="10498" max="10505" width="10.28515625" style="331" customWidth="1"/>
    <col min="10506" max="10752" width="9.140625" style="331"/>
    <col min="10753" max="10753" width="62.7109375" style="331" customWidth="1"/>
    <col min="10754" max="10761" width="10.28515625" style="331" customWidth="1"/>
    <col min="10762" max="11008" width="9.140625" style="331"/>
    <col min="11009" max="11009" width="62.7109375" style="331" customWidth="1"/>
    <col min="11010" max="11017" width="10.28515625" style="331" customWidth="1"/>
    <col min="11018" max="11264" width="9.140625" style="331"/>
    <col min="11265" max="11265" width="62.7109375" style="331" customWidth="1"/>
    <col min="11266" max="11273" width="10.28515625" style="331" customWidth="1"/>
    <col min="11274" max="11520" width="9.140625" style="331"/>
    <col min="11521" max="11521" width="62.7109375" style="331" customWidth="1"/>
    <col min="11522" max="11529" width="10.28515625" style="331" customWidth="1"/>
    <col min="11530" max="11776" width="9.140625" style="331"/>
    <col min="11777" max="11777" width="62.7109375" style="331" customWidth="1"/>
    <col min="11778" max="11785" width="10.28515625" style="331" customWidth="1"/>
    <col min="11786" max="12032" width="9.140625" style="331"/>
    <col min="12033" max="12033" width="62.7109375" style="331" customWidth="1"/>
    <col min="12034" max="12041" width="10.28515625" style="331" customWidth="1"/>
    <col min="12042" max="12288" width="9.140625" style="331"/>
    <col min="12289" max="12289" width="62.7109375" style="331" customWidth="1"/>
    <col min="12290" max="12297" width="10.28515625" style="331" customWidth="1"/>
    <col min="12298" max="12544" width="9.140625" style="331"/>
    <col min="12545" max="12545" width="62.7109375" style="331" customWidth="1"/>
    <col min="12546" max="12553" width="10.28515625" style="331" customWidth="1"/>
    <col min="12554" max="12800" width="9.140625" style="331"/>
    <col min="12801" max="12801" width="62.7109375" style="331" customWidth="1"/>
    <col min="12802" max="12809" width="10.28515625" style="331" customWidth="1"/>
    <col min="12810" max="13056" width="9.140625" style="331"/>
    <col min="13057" max="13057" width="62.7109375" style="331" customWidth="1"/>
    <col min="13058" max="13065" width="10.28515625" style="331" customWidth="1"/>
    <col min="13066" max="13312" width="9.140625" style="331"/>
    <col min="13313" max="13313" width="62.7109375" style="331" customWidth="1"/>
    <col min="13314" max="13321" width="10.28515625" style="331" customWidth="1"/>
    <col min="13322" max="13568" width="9.140625" style="331"/>
    <col min="13569" max="13569" width="62.7109375" style="331" customWidth="1"/>
    <col min="13570" max="13577" width="10.28515625" style="331" customWidth="1"/>
    <col min="13578" max="13824" width="9.140625" style="331"/>
    <col min="13825" max="13825" width="62.7109375" style="331" customWidth="1"/>
    <col min="13826" max="13833" width="10.28515625" style="331" customWidth="1"/>
    <col min="13834" max="14080" width="9.140625" style="331"/>
    <col min="14081" max="14081" width="62.7109375" style="331" customWidth="1"/>
    <col min="14082" max="14089" width="10.28515625" style="331" customWidth="1"/>
    <col min="14090" max="14336" width="9.140625" style="331"/>
    <col min="14337" max="14337" width="62.7109375" style="331" customWidth="1"/>
    <col min="14338" max="14345" width="10.28515625" style="331" customWidth="1"/>
    <col min="14346" max="14592" width="9.140625" style="331"/>
    <col min="14593" max="14593" width="62.7109375" style="331" customWidth="1"/>
    <col min="14594" max="14601" width="10.28515625" style="331" customWidth="1"/>
    <col min="14602" max="14848" width="9.140625" style="331"/>
    <col min="14849" max="14849" width="62.7109375" style="331" customWidth="1"/>
    <col min="14850" max="14857" width="10.28515625" style="331" customWidth="1"/>
    <col min="14858" max="15104" width="9.140625" style="331"/>
    <col min="15105" max="15105" width="62.7109375" style="331" customWidth="1"/>
    <col min="15106" max="15113" width="10.28515625" style="331" customWidth="1"/>
    <col min="15114" max="15360" width="9.140625" style="331"/>
    <col min="15361" max="15361" width="62.7109375" style="331" customWidth="1"/>
    <col min="15362" max="15369" width="10.28515625" style="331" customWidth="1"/>
    <col min="15370" max="15616" width="9.140625" style="331"/>
    <col min="15617" max="15617" width="62.7109375" style="331" customWidth="1"/>
    <col min="15618" max="15625" width="10.28515625" style="331" customWidth="1"/>
    <col min="15626" max="15872" width="9.140625" style="331"/>
    <col min="15873" max="15873" width="62.7109375" style="331" customWidth="1"/>
    <col min="15874" max="15881" width="10.28515625" style="331" customWidth="1"/>
    <col min="15882" max="16128" width="9.140625" style="331"/>
    <col min="16129" max="16129" width="62.7109375" style="331" customWidth="1"/>
    <col min="16130" max="16137" width="10.28515625" style="331" customWidth="1"/>
    <col min="16138" max="16384" width="9.140625" style="331"/>
  </cols>
  <sheetData>
    <row r="1" spans="1:9" s="525" customFormat="1" ht="24.75" customHeight="1">
      <c r="A1" s="1253" t="s">
        <v>1506</v>
      </c>
      <c r="B1" s="1254"/>
      <c r="C1" s="1254"/>
      <c r="D1" s="1254"/>
      <c r="E1" s="1254"/>
      <c r="F1" s="1254"/>
      <c r="G1" s="1254"/>
      <c r="H1" s="1254"/>
      <c r="I1" s="924"/>
    </row>
    <row r="2" spans="1:9" s="525" customFormat="1" ht="36" customHeight="1">
      <c r="A2" s="2276" t="s">
        <v>1507</v>
      </c>
      <c r="B2" s="2276"/>
      <c r="C2" s="2276"/>
      <c r="D2" s="2276"/>
      <c r="E2" s="2276"/>
      <c r="F2" s="2276"/>
      <c r="G2" s="1254"/>
      <c r="H2" s="1254"/>
      <c r="I2" s="924"/>
    </row>
    <row r="3" spans="1:9" s="1365" customFormat="1" ht="11.25" customHeight="1">
      <c r="A3" s="1364"/>
      <c r="B3" s="1203"/>
      <c r="C3" s="1203"/>
      <c r="D3" s="1203"/>
      <c r="E3" s="1203"/>
      <c r="F3" s="1203"/>
      <c r="G3" s="1203"/>
      <c r="H3" s="1203"/>
      <c r="I3" s="1323" t="s">
        <v>1091</v>
      </c>
    </row>
    <row r="4" spans="1:9" s="1367" customFormat="1" ht="19.5" customHeight="1">
      <c r="A4" s="1366"/>
      <c r="B4" s="1260">
        <v>45382</v>
      </c>
      <c r="C4" s="1260">
        <v>45473</v>
      </c>
      <c r="D4" s="1260">
        <v>45565</v>
      </c>
      <c r="E4" s="1260">
        <v>45657</v>
      </c>
      <c r="F4" s="1260">
        <v>45747</v>
      </c>
      <c r="G4" s="1260">
        <v>45838</v>
      </c>
      <c r="H4" s="1260">
        <v>45930</v>
      </c>
      <c r="I4" s="1260">
        <v>46022</v>
      </c>
    </row>
    <row r="5" spans="1:9" s="1367" customFormat="1" ht="6" customHeight="1">
      <c r="A5" s="1368"/>
      <c r="B5" s="1369"/>
      <c r="C5" s="1369"/>
      <c r="D5" s="1369"/>
      <c r="E5" s="1369"/>
      <c r="F5" s="1369"/>
      <c r="G5" s="1369"/>
      <c r="H5" s="1369"/>
      <c r="I5" s="1369"/>
    </row>
    <row r="6" spans="1:9" s="1367" customFormat="1">
      <c r="A6" s="1370" t="s">
        <v>1508</v>
      </c>
      <c r="B6" s="1371">
        <v>38497.294754656592</v>
      </c>
      <c r="C6" s="1371">
        <v>37708.570274512618</v>
      </c>
      <c r="D6" s="1371">
        <v>41772.320702719568</v>
      </c>
      <c r="E6" s="1371">
        <v>42057.893579707845</v>
      </c>
      <c r="F6" s="1371">
        <v>39445.82453485221</v>
      </c>
      <c r="G6" s="1371">
        <v>40756.679772781885</v>
      </c>
      <c r="H6" s="1371">
        <v>44482.239765214763</v>
      </c>
      <c r="I6" s="1371">
        <v>40098.065782813428</v>
      </c>
    </row>
    <row r="7" spans="1:9" s="1367" customFormat="1" ht="15.75">
      <c r="A7" s="1372" t="s">
        <v>1509</v>
      </c>
      <c r="B7" s="1373">
        <v>33848.517509190468</v>
      </c>
      <c r="C7" s="1373">
        <v>32882.926941503101</v>
      </c>
      <c r="D7" s="1373">
        <v>36374.693608340218</v>
      </c>
      <c r="E7" s="1373">
        <v>36030.459702530432</v>
      </c>
      <c r="F7" s="1373">
        <v>32820.399012184062</v>
      </c>
      <c r="G7" s="1373">
        <v>34476.681511174276</v>
      </c>
      <c r="H7" s="1373">
        <v>37145.184908708849</v>
      </c>
      <c r="I7" s="1373">
        <v>31735.71169273401</v>
      </c>
    </row>
    <row r="8" spans="1:9" s="1367" customFormat="1">
      <c r="A8" s="1374" t="s">
        <v>1510</v>
      </c>
      <c r="B8" s="1373">
        <v>19847.993435012246</v>
      </c>
      <c r="C8" s="1373">
        <v>17653.421820914908</v>
      </c>
      <c r="D8" s="1373">
        <v>16000.528164513276</v>
      </c>
      <c r="E8" s="1373">
        <v>17242.63305092978</v>
      </c>
      <c r="F8" s="1373">
        <v>18506.746496372383</v>
      </c>
      <c r="G8" s="1373">
        <v>18921.627646574598</v>
      </c>
      <c r="H8" s="1373">
        <v>21349.51043802375</v>
      </c>
      <c r="I8" s="1373">
        <v>12181.229452457525</v>
      </c>
    </row>
    <row r="9" spans="1:9" s="1367" customFormat="1" ht="25.5">
      <c r="A9" s="1375" t="s">
        <v>1511</v>
      </c>
      <c r="B9" s="1373">
        <v>0</v>
      </c>
      <c r="C9" s="1373">
        <v>0</v>
      </c>
      <c r="D9" s="1373">
        <v>0</v>
      </c>
      <c r="E9" s="1373">
        <v>0</v>
      </c>
      <c r="F9" s="1373">
        <v>0</v>
      </c>
      <c r="G9" s="1373">
        <v>0</v>
      </c>
      <c r="H9" s="1373">
        <v>0</v>
      </c>
      <c r="I9" s="1373">
        <v>0</v>
      </c>
    </row>
    <row r="10" spans="1:9" s="1367" customFormat="1">
      <c r="A10" s="1374" t="s">
        <v>1512</v>
      </c>
      <c r="B10" s="1373">
        <v>14000.524074178225</v>
      </c>
      <c r="C10" s="1373">
        <v>15229.505120588192</v>
      </c>
      <c r="D10" s="1373">
        <v>20374.165443826918</v>
      </c>
      <c r="E10" s="1373">
        <v>18787.826651600626</v>
      </c>
      <c r="F10" s="1373">
        <v>14313.652515811666</v>
      </c>
      <c r="G10" s="1373">
        <v>15555.053864599671</v>
      </c>
      <c r="H10" s="1373">
        <v>15795.674470685046</v>
      </c>
      <c r="I10" s="1373">
        <v>19554.482240276509</v>
      </c>
    </row>
    <row r="11" spans="1:9" s="1367" customFormat="1">
      <c r="A11" s="1376" t="s">
        <v>1513</v>
      </c>
      <c r="B11" s="1373">
        <v>6925.8417142594199</v>
      </c>
      <c r="C11" s="1373">
        <v>8337.7629957613899</v>
      </c>
      <c r="D11" s="1373">
        <v>9775.3419264455497</v>
      </c>
      <c r="E11" s="1373">
        <v>8289.0701134556693</v>
      </c>
      <c r="F11" s="1373">
        <v>5136.6918392702846</v>
      </c>
      <c r="G11" s="1373">
        <v>6155.6975810781096</v>
      </c>
      <c r="H11" s="1373">
        <v>4740.4554588077699</v>
      </c>
      <c r="I11" s="1373">
        <v>33.061155621909883</v>
      </c>
    </row>
    <row r="12" spans="1:9" s="1367" customFormat="1">
      <c r="A12" s="1376" t="s">
        <v>1514</v>
      </c>
      <c r="B12" s="1373">
        <v>0</v>
      </c>
      <c r="C12" s="1373">
        <v>0</v>
      </c>
      <c r="D12" s="1373">
        <v>0</v>
      </c>
      <c r="E12" s="1373">
        <v>0</v>
      </c>
      <c r="F12" s="1373">
        <v>0</v>
      </c>
      <c r="G12" s="1373">
        <v>0</v>
      </c>
      <c r="H12" s="1373">
        <v>0</v>
      </c>
      <c r="I12" s="1373">
        <v>0</v>
      </c>
    </row>
    <row r="13" spans="1:9" s="1367" customFormat="1">
      <c r="A13" s="1377" t="s">
        <v>1515</v>
      </c>
      <c r="B13" s="1373">
        <v>0</v>
      </c>
      <c r="C13" s="1373">
        <v>0</v>
      </c>
      <c r="D13" s="1373">
        <v>0</v>
      </c>
      <c r="E13" s="1373">
        <v>0</v>
      </c>
      <c r="F13" s="1373">
        <v>0</v>
      </c>
      <c r="G13" s="1373">
        <v>0</v>
      </c>
      <c r="H13" s="1373">
        <v>0</v>
      </c>
      <c r="I13" s="1373">
        <v>0</v>
      </c>
    </row>
    <row r="14" spans="1:9" s="1367" customFormat="1">
      <c r="A14" s="1376" t="s">
        <v>1516</v>
      </c>
      <c r="B14" s="1373">
        <v>7074.6823599188056</v>
      </c>
      <c r="C14" s="1373">
        <v>6891.742124826802</v>
      </c>
      <c r="D14" s="1373">
        <v>10598.823517381321</v>
      </c>
      <c r="E14" s="1373">
        <v>10498.756538144928</v>
      </c>
      <c r="F14" s="1373">
        <v>9176.9606765414646</v>
      </c>
      <c r="G14" s="1373">
        <v>9399.3562835215707</v>
      </c>
      <c r="H14" s="1373">
        <v>11055.219011877347</v>
      </c>
      <c r="I14" s="1373">
        <v>19521.421084654612</v>
      </c>
    </row>
    <row r="15" spans="1:9" s="1367" customFormat="1">
      <c r="A15" s="1377" t="s">
        <v>1517</v>
      </c>
      <c r="B15" s="1373">
        <v>0</v>
      </c>
      <c r="C15" s="1373">
        <v>0</v>
      </c>
      <c r="D15" s="1373">
        <v>0</v>
      </c>
      <c r="E15" s="1373">
        <v>0</v>
      </c>
      <c r="F15" s="1373">
        <v>0</v>
      </c>
      <c r="G15" s="1373">
        <v>0</v>
      </c>
      <c r="H15" s="1373">
        <v>0</v>
      </c>
      <c r="I15" s="1373">
        <v>0</v>
      </c>
    </row>
    <row r="16" spans="1:9" s="1367" customFormat="1">
      <c r="A16" s="1378" t="s">
        <v>1518</v>
      </c>
      <c r="B16" s="1373">
        <v>120.12138069259599</v>
      </c>
      <c r="C16" s="1373">
        <v>120.56876108864269</v>
      </c>
      <c r="D16" s="1373">
        <v>118.87740754564558</v>
      </c>
      <c r="E16" s="1373">
        <v>123.17839485026818</v>
      </c>
      <c r="F16" s="1373">
        <v>120.55495620785038</v>
      </c>
      <c r="G16" s="1373">
        <v>115.03913939350558</v>
      </c>
      <c r="H16" s="1373">
        <v>114.57999928419136</v>
      </c>
      <c r="I16" s="1373">
        <v>114.40206970953508</v>
      </c>
    </row>
    <row r="17" spans="1:9" s="1367" customFormat="1">
      <c r="A17" s="1378" t="s">
        <v>1519</v>
      </c>
      <c r="B17" s="1373">
        <v>1834.0453924932126</v>
      </c>
      <c r="C17" s="1373">
        <v>1842.1146009622512</v>
      </c>
      <c r="D17" s="1373">
        <v>1810.3326976270944</v>
      </c>
      <c r="E17" s="1373">
        <v>1875.4308912328781</v>
      </c>
      <c r="F17" s="1373">
        <v>1835.4770097605619</v>
      </c>
      <c r="G17" s="1373">
        <v>1752.0311069980521</v>
      </c>
      <c r="H17" s="1373">
        <v>1745.6041680514156</v>
      </c>
      <c r="I17" s="1373">
        <v>1743.2174575499917</v>
      </c>
    </row>
    <row r="18" spans="1:9" s="1367" customFormat="1" ht="15.75">
      <c r="A18" s="1372" t="s">
        <v>1520</v>
      </c>
      <c r="B18" s="1373">
        <v>2694.6104722803111</v>
      </c>
      <c r="C18" s="1373">
        <v>2862.9599709586209</v>
      </c>
      <c r="D18" s="1373">
        <v>3095.1396593773488</v>
      </c>
      <c r="E18" s="1373">
        <v>3296.009878159145</v>
      </c>
      <c r="F18" s="1373">
        <v>3788.0909895031773</v>
      </c>
      <c r="G18" s="1373">
        <v>3688.3645306596177</v>
      </c>
      <c r="H18" s="1373">
        <v>4501.5614854051737</v>
      </c>
      <c r="I18" s="1373">
        <v>5123.6999125690882</v>
      </c>
    </row>
    <row r="19" spans="1:9" s="1367" customFormat="1">
      <c r="A19" s="1374" t="s">
        <v>1521</v>
      </c>
      <c r="B19" s="1373">
        <v>1.313957735</v>
      </c>
      <c r="C19" s="1373">
        <v>1.3140730439999999</v>
      </c>
      <c r="D19" s="1373">
        <v>1.3140730439999999</v>
      </c>
      <c r="E19" s="1373">
        <v>1.3140730439999999</v>
      </c>
      <c r="F19" s="1373">
        <v>1.3140730439999999</v>
      </c>
      <c r="G19" s="1373">
        <v>1.3140730439999999</v>
      </c>
      <c r="H19" s="1373">
        <v>1.3800734189999999</v>
      </c>
      <c r="I19" s="1373">
        <v>1.3800734189999999</v>
      </c>
    </row>
    <row r="20" spans="1:9" s="1367" customFormat="1">
      <c r="A20" s="1378" t="s">
        <v>1522</v>
      </c>
      <c r="B20" s="1373">
        <v>0</v>
      </c>
      <c r="C20" s="1373">
        <v>0</v>
      </c>
      <c r="D20" s="1373">
        <v>373.27732982927967</v>
      </c>
      <c r="E20" s="1373">
        <v>732.81471293517325</v>
      </c>
      <c r="F20" s="1373">
        <v>881.30256719653551</v>
      </c>
      <c r="G20" s="1373">
        <v>724.56348455642876</v>
      </c>
      <c r="H20" s="1373">
        <v>975.30920376515348</v>
      </c>
      <c r="I20" s="1373">
        <v>1381.0346502507887</v>
      </c>
    </row>
    <row r="21" spans="1:9" s="1367" customFormat="1">
      <c r="A21" s="1374" t="s">
        <v>1523</v>
      </c>
      <c r="B21" s="1373">
        <v>0</v>
      </c>
      <c r="C21" s="1373">
        <v>0</v>
      </c>
      <c r="D21" s="1373">
        <v>0</v>
      </c>
      <c r="E21" s="1373">
        <v>0</v>
      </c>
      <c r="F21" s="1373">
        <v>0</v>
      </c>
      <c r="G21" s="1373">
        <v>0</v>
      </c>
      <c r="H21" s="1373">
        <v>0</v>
      </c>
      <c r="I21" s="1373">
        <v>0</v>
      </c>
    </row>
    <row r="22" spans="1:9" s="1367" customFormat="1">
      <c r="A22" s="1374" t="s">
        <v>1524</v>
      </c>
      <c r="B22" s="1373">
        <v>0</v>
      </c>
      <c r="C22" s="1373">
        <v>0</v>
      </c>
      <c r="D22" s="1373">
        <v>373.27732982927967</v>
      </c>
      <c r="E22" s="1373">
        <v>732.81471293517325</v>
      </c>
      <c r="F22" s="1373">
        <v>881.30256719653551</v>
      </c>
      <c r="G22" s="1373">
        <v>724.56348455642876</v>
      </c>
      <c r="H22" s="1373">
        <v>975.30920376515348</v>
      </c>
      <c r="I22" s="1373">
        <v>1381.0346502507887</v>
      </c>
    </row>
    <row r="23" spans="1:9" s="1367" customFormat="1">
      <c r="A23" s="1374" t="s">
        <v>1525</v>
      </c>
      <c r="B23" s="1373">
        <v>0</v>
      </c>
      <c r="C23" s="1373">
        <v>0</v>
      </c>
      <c r="D23" s="1373">
        <v>0</v>
      </c>
      <c r="E23" s="1373">
        <v>0</v>
      </c>
      <c r="F23" s="1373">
        <v>0</v>
      </c>
      <c r="G23" s="1373">
        <v>0</v>
      </c>
      <c r="H23" s="1373">
        <v>0</v>
      </c>
      <c r="I23" s="1373">
        <v>0</v>
      </c>
    </row>
    <row r="24" spans="1:9" s="1367" customFormat="1" ht="15.75" customHeight="1">
      <c r="A24" s="1370" t="s">
        <v>1526</v>
      </c>
      <c r="B24" s="1371">
        <v>30.760853448408092</v>
      </c>
      <c r="C24" s="1371">
        <v>32.580541253585437</v>
      </c>
      <c r="D24" s="1371">
        <v>35.078713385110163</v>
      </c>
      <c r="E24" s="1371">
        <v>37.241478042570158</v>
      </c>
      <c r="F24" s="1371">
        <v>42.672420404636391</v>
      </c>
      <c r="G24" s="1371">
        <v>41.874293778089097</v>
      </c>
      <c r="H24" s="1371">
        <v>48.709754937801343</v>
      </c>
      <c r="I24" s="1371">
        <v>53.453521011539863</v>
      </c>
    </row>
    <row r="25" spans="1:9" s="1367" customFormat="1">
      <c r="A25" s="1378" t="s">
        <v>1527</v>
      </c>
      <c r="B25" s="1373">
        <v>0</v>
      </c>
      <c r="C25" s="1373">
        <v>0</v>
      </c>
      <c r="D25" s="1373">
        <v>0</v>
      </c>
      <c r="E25" s="1373">
        <v>0</v>
      </c>
      <c r="F25" s="1373">
        <v>0</v>
      </c>
      <c r="G25" s="1373">
        <v>0</v>
      </c>
      <c r="H25" s="1373">
        <v>0</v>
      </c>
      <c r="I25" s="1373">
        <v>0</v>
      </c>
    </row>
    <row r="26" spans="1:9" s="1367" customFormat="1" ht="12.75" customHeight="1">
      <c r="A26" s="1378" t="s">
        <v>1528</v>
      </c>
      <c r="B26" s="1373">
        <v>0</v>
      </c>
      <c r="C26" s="1373">
        <v>0</v>
      </c>
      <c r="D26" s="1373">
        <v>0</v>
      </c>
      <c r="E26" s="1373">
        <v>0</v>
      </c>
      <c r="F26" s="1373">
        <v>0</v>
      </c>
      <c r="G26" s="1373">
        <v>0</v>
      </c>
      <c r="H26" s="1373">
        <v>0</v>
      </c>
      <c r="I26" s="1373">
        <v>0</v>
      </c>
    </row>
    <row r="27" spans="1:9" s="1367" customFormat="1">
      <c r="A27" s="1378" t="s">
        <v>1529</v>
      </c>
      <c r="B27" s="1373">
        <v>0</v>
      </c>
      <c r="C27" s="1373">
        <v>0</v>
      </c>
      <c r="D27" s="1373">
        <v>0</v>
      </c>
      <c r="E27" s="1373">
        <v>0</v>
      </c>
      <c r="F27" s="1373">
        <v>0</v>
      </c>
      <c r="G27" s="1373">
        <v>0</v>
      </c>
      <c r="H27" s="1373">
        <v>0</v>
      </c>
      <c r="I27" s="1373">
        <v>0</v>
      </c>
    </row>
    <row r="28" spans="1:9" s="1367" customFormat="1">
      <c r="A28" s="1372" t="s">
        <v>1530</v>
      </c>
      <c r="B28" s="1373">
        <v>0</v>
      </c>
      <c r="C28" s="1373">
        <v>0</v>
      </c>
      <c r="D28" s="1373">
        <v>0</v>
      </c>
      <c r="E28" s="1373">
        <v>0</v>
      </c>
      <c r="F28" s="1373">
        <v>0</v>
      </c>
      <c r="G28" s="1373">
        <v>0</v>
      </c>
      <c r="H28" s="1373">
        <v>0</v>
      </c>
      <c r="I28" s="1373">
        <v>0</v>
      </c>
    </row>
    <row r="29" spans="1:9" s="1367" customFormat="1">
      <c r="A29" s="1378" t="s">
        <v>1531</v>
      </c>
      <c r="B29" s="1373">
        <v>30.760853448408092</v>
      </c>
      <c r="C29" s="1373">
        <v>32.580541253585437</v>
      </c>
      <c r="D29" s="1373">
        <v>35.078713385110163</v>
      </c>
      <c r="E29" s="1373">
        <v>37.241478042570158</v>
      </c>
      <c r="F29" s="1373">
        <v>42.672420404636391</v>
      </c>
      <c r="G29" s="1373">
        <v>41.874293778089097</v>
      </c>
      <c r="H29" s="1373">
        <v>48.709754937801343</v>
      </c>
      <c r="I29" s="1373">
        <v>53.453521011539863</v>
      </c>
    </row>
    <row r="30" spans="1:9" s="1367" customFormat="1">
      <c r="A30" s="1378" t="s">
        <v>1525</v>
      </c>
      <c r="B30" s="1373">
        <v>0</v>
      </c>
      <c r="C30" s="1373">
        <v>0</v>
      </c>
      <c r="D30" s="1373">
        <v>0</v>
      </c>
      <c r="E30" s="1373">
        <v>0</v>
      </c>
      <c r="F30" s="1373">
        <v>0</v>
      </c>
      <c r="G30" s="1373">
        <v>0</v>
      </c>
      <c r="H30" s="1373">
        <v>0</v>
      </c>
      <c r="I30" s="1373">
        <v>0</v>
      </c>
    </row>
    <row r="31" spans="1:9" s="1381" customFormat="1" ht="6" customHeight="1">
      <c r="A31" s="1379"/>
      <c r="B31" s="1380"/>
      <c r="C31" s="1380"/>
      <c r="D31" s="1380"/>
      <c r="E31" s="1380"/>
      <c r="F31" s="1380"/>
      <c r="G31" s="1380"/>
      <c r="H31" s="1380"/>
      <c r="I31" s="1380"/>
    </row>
    <row r="32" spans="1:9" s="1367" customFormat="1" ht="6" customHeight="1">
      <c r="A32" s="1382"/>
      <c r="B32" s="1383"/>
      <c r="C32" s="1383"/>
      <c r="D32" s="1383"/>
      <c r="E32" s="1383"/>
      <c r="F32" s="1383"/>
      <c r="G32" s="1383"/>
      <c r="H32" s="1383"/>
      <c r="I32" s="1383"/>
    </row>
    <row r="33" spans="1:10" s="1367" customFormat="1" ht="12.75" customHeight="1">
      <c r="A33" s="2277" t="s">
        <v>1532</v>
      </c>
      <c r="B33" s="2277"/>
      <c r="C33" s="2277"/>
      <c r="D33" s="2277"/>
      <c r="E33" s="2277"/>
      <c r="F33" s="2277"/>
      <c r="G33" s="2277"/>
      <c r="H33" s="2277"/>
      <c r="I33" s="2277"/>
      <c r="J33" s="1384"/>
    </row>
    <row r="34" spans="1:10" s="1367" customFormat="1" ht="12.75" customHeight="1">
      <c r="A34" s="2277"/>
      <c r="B34" s="2277"/>
      <c r="C34" s="2277"/>
      <c r="D34" s="2277"/>
      <c r="E34" s="2277"/>
      <c r="F34" s="2277"/>
      <c r="G34" s="2277"/>
      <c r="H34" s="2277"/>
      <c r="I34" s="2277"/>
      <c r="J34" s="1384"/>
    </row>
    <row r="35" spans="1:10" s="1367" customFormat="1" ht="12.75" customHeight="1">
      <c r="A35" s="2277"/>
      <c r="B35" s="2277"/>
      <c r="C35" s="2277"/>
      <c r="D35" s="2277"/>
      <c r="E35" s="2277"/>
      <c r="F35" s="2277"/>
      <c r="G35" s="2277"/>
      <c r="H35" s="2277"/>
      <c r="I35" s="2277"/>
      <c r="J35" s="1384"/>
    </row>
    <row r="36" spans="1:10" s="1367" customFormat="1" ht="12.75" customHeight="1">
      <c r="A36" s="1385" t="s">
        <v>1533</v>
      </c>
      <c r="B36" s="1386"/>
      <c r="C36" s="1386"/>
      <c r="D36" s="1386"/>
      <c r="E36" s="1386"/>
      <c r="F36" s="1386"/>
      <c r="G36" s="1386"/>
      <c r="H36" s="1386"/>
      <c r="I36" s="1386"/>
    </row>
    <row r="37" spans="1:10" s="1367" customFormat="1" ht="12.75" customHeight="1">
      <c r="A37" s="1385" t="s">
        <v>1534</v>
      </c>
      <c r="B37" s="1386"/>
      <c r="C37" s="1386"/>
      <c r="D37" s="1386"/>
      <c r="E37" s="1386"/>
      <c r="F37" s="1386"/>
      <c r="G37" s="1386"/>
      <c r="H37" s="1386"/>
      <c r="I37" s="1386"/>
    </row>
    <row r="38" spans="1:10" s="1367" customFormat="1" ht="6" customHeight="1">
      <c r="A38" s="1387"/>
      <c r="B38" s="1386"/>
      <c r="C38" s="1386"/>
      <c r="D38" s="1386"/>
      <c r="E38" s="1386"/>
      <c r="F38" s="1386"/>
      <c r="G38" s="1386"/>
      <c r="H38" s="1386"/>
      <c r="I38" s="1386"/>
    </row>
    <row r="39" spans="1:10" s="1367" customFormat="1" ht="12.75" customHeight="1">
      <c r="A39" s="1388" t="s">
        <v>416</v>
      </c>
      <c r="B39" s="1386"/>
      <c r="C39" s="1386"/>
      <c r="D39" s="1386"/>
      <c r="E39" s="1386"/>
      <c r="F39" s="1386"/>
      <c r="G39" s="1386"/>
      <c r="H39" s="1386"/>
      <c r="I39" s="1386"/>
    </row>
  </sheetData>
  <mergeCells count="2">
    <mergeCell ref="A2:F2"/>
    <mergeCell ref="A33:I35"/>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AFA2E7-4F82-450F-90E4-8C4935C7521A}">
  <dimension ref="A1:DB58"/>
  <sheetViews>
    <sheetView view="pageBreakPreview" zoomScaleNormal="100" zoomScaleSheetLayoutView="100" workbookViewId="0">
      <selection activeCell="A2" sqref="A2"/>
    </sheetView>
  </sheetViews>
  <sheetFormatPr defaultRowHeight="13.5"/>
  <cols>
    <col min="1" max="1" width="65.7109375" style="1390" customWidth="1"/>
    <col min="2" max="9" width="9.85546875" style="1390" bestFit="1" customWidth="1"/>
    <col min="10" max="256" width="9.140625" style="1390"/>
    <col min="257" max="257" width="65.7109375" style="1390" customWidth="1"/>
    <col min="258" max="258" width="11.140625" style="1390" bestFit="1" customWidth="1"/>
    <col min="259" max="265" width="10.28515625" style="1390" bestFit="1" customWidth="1"/>
    <col min="266" max="512" width="9.140625" style="1390"/>
    <col min="513" max="513" width="65.7109375" style="1390" customWidth="1"/>
    <col min="514" max="514" width="11.140625" style="1390" bestFit="1" customWidth="1"/>
    <col min="515" max="521" width="10.28515625" style="1390" bestFit="1" customWidth="1"/>
    <col min="522" max="768" width="9.140625" style="1390"/>
    <col min="769" max="769" width="65.7109375" style="1390" customWidth="1"/>
    <col min="770" max="770" width="11.140625" style="1390" bestFit="1" customWidth="1"/>
    <col min="771" max="777" width="10.28515625" style="1390" bestFit="1" customWidth="1"/>
    <col min="778" max="1024" width="9.140625" style="1390"/>
    <col min="1025" max="1025" width="65.7109375" style="1390" customWidth="1"/>
    <col min="1026" max="1026" width="11.140625" style="1390" bestFit="1" customWidth="1"/>
    <col min="1027" max="1033" width="10.28515625" style="1390" bestFit="1" customWidth="1"/>
    <col min="1034" max="1280" width="9.140625" style="1390"/>
    <col min="1281" max="1281" width="65.7109375" style="1390" customWidth="1"/>
    <col min="1282" max="1282" width="11.140625" style="1390" bestFit="1" customWidth="1"/>
    <col min="1283" max="1289" width="10.28515625" style="1390" bestFit="1" customWidth="1"/>
    <col min="1290" max="1536" width="9.140625" style="1390"/>
    <col min="1537" max="1537" width="65.7109375" style="1390" customWidth="1"/>
    <col min="1538" max="1538" width="11.140625" style="1390" bestFit="1" customWidth="1"/>
    <col min="1539" max="1545" width="10.28515625" style="1390" bestFit="1" customWidth="1"/>
    <col min="1546" max="1792" width="9.140625" style="1390"/>
    <col min="1793" max="1793" width="65.7109375" style="1390" customWidth="1"/>
    <col min="1794" max="1794" width="11.140625" style="1390" bestFit="1" customWidth="1"/>
    <col min="1795" max="1801" width="10.28515625" style="1390" bestFit="1" customWidth="1"/>
    <col min="1802" max="2048" width="9.140625" style="1390"/>
    <col min="2049" max="2049" width="65.7109375" style="1390" customWidth="1"/>
    <col min="2050" max="2050" width="11.140625" style="1390" bestFit="1" customWidth="1"/>
    <col min="2051" max="2057" width="10.28515625" style="1390" bestFit="1" customWidth="1"/>
    <col min="2058" max="2304" width="9.140625" style="1390"/>
    <col min="2305" max="2305" width="65.7109375" style="1390" customWidth="1"/>
    <col min="2306" max="2306" width="11.140625" style="1390" bestFit="1" customWidth="1"/>
    <col min="2307" max="2313" width="10.28515625" style="1390" bestFit="1" customWidth="1"/>
    <col min="2314" max="2560" width="9.140625" style="1390"/>
    <col min="2561" max="2561" width="65.7109375" style="1390" customWidth="1"/>
    <col min="2562" max="2562" width="11.140625" style="1390" bestFit="1" customWidth="1"/>
    <col min="2563" max="2569" width="10.28515625" style="1390" bestFit="1" customWidth="1"/>
    <col min="2570" max="2816" width="9.140625" style="1390"/>
    <col min="2817" max="2817" width="65.7109375" style="1390" customWidth="1"/>
    <col min="2818" max="2818" width="11.140625" style="1390" bestFit="1" customWidth="1"/>
    <col min="2819" max="2825" width="10.28515625" style="1390" bestFit="1" customWidth="1"/>
    <col min="2826" max="3072" width="9.140625" style="1390"/>
    <col min="3073" max="3073" width="65.7109375" style="1390" customWidth="1"/>
    <col min="3074" max="3074" width="11.140625" style="1390" bestFit="1" customWidth="1"/>
    <col min="3075" max="3081" width="10.28515625" style="1390" bestFit="1" customWidth="1"/>
    <col min="3082" max="3328" width="9.140625" style="1390"/>
    <col min="3329" max="3329" width="65.7109375" style="1390" customWidth="1"/>
    <col min="3330" max="3330" width="11.140625" style="1390" bestFit="1" customWidth="1"/>
    <col min="3331" max="3337" width="10.28515625" style="1390" bestFit="1" customWidth="1"/>
    <col min="3338" max="3584" width="9.140625" style="1390"/>
    <col min="3585" max="3585" width="65.7109375" style="1390" customWidth="1"/>
    <col min="3586" max="3586" width="11.140625" style="1390" bestFit="1" customWidth="1"/>
    <col min="3587" max="3593" width="10.28515625" style="1390" bestFit="1" customWidth="1"/>
    <col min="3594" max="3840" width="9.140625" style="1390"/>
    <col min="3841" max="3841" width="65.7109375" style="1390" customWidth="1"/>
    <col min="3842" max="3842" width="11.140625" style="1390" bestFit="1" customWidth="1"/>
    <col min="3843" max="3849" width="10.28515625" style="1390" bestFit="1" customWidth="1"/>
    <col min="3850" max="4096" width="9.140625" style="1390"/>
    <col min="4097" max="4097" width="65.7109375" style="1390" customWidth="1"/>
    <col min="4098" max="4098" width="11.140625" style="1390" bestFit="1" customWidth="1"/>
    <col min="4099" max="4105" width="10.28515625" style="1390" bestFit="1" customWidth="1"/>
    <col min="4106" max="4352" width="9.140625" style="1390"/>
    <col min="4353" max="4353" width="65.7109375" style="1390" customWidth="1"/>
    <col min="4354" max="4354" width="11.140625" style="1390" bestFit="1" customWidth="1"/>
    <col min="4355" max="4361" width="10.28515625" style="1390" bestFit="1" customWidth="1"/>
    <col min="4362" max="4608" width="9.140625" style="1390"/>
    <col min="4609" max="4609" width="65.7109375" style="1390" customWidth="1"/>
    <col min="4610" max="4610" width="11.140625" style="1390" bestFit="1" customWidth="1"/>
    <col min="4611" max="4617" width="10.28515625" style="1390" bestFit="1" customWidth="1"/>
    <col min="4618" max="4864" width="9.140625" style="1390"/>
    <col min="4865" max="4865" width="65.7109375" style="1390" customWidth="1"/>
    <col min="4866" max="4866" width="11.140625" style="1390" bestFit="1" customWidth="1"/>
    <col min="4867" max="4873" width="10.28515625" style="1390" bestFit="1" customWidth="1"/>
    <col min="4874" max="5120" width="9.140625" style="1390"/>
    <col min="5121" max="5121" width="65.7109375" style="1390" customWidth="1"/>
    <col min="5122" max="5122" width="11.140625" style="1390" bestFit="1" customWidth="1"/>
    <col min="5123" max="5129" width="10.28515625" style="1390" bestFit="1" customWidth="1"/>
    <col min="5130" max="5376" width="9.140625" style="1390"/>
    <col min="5377" max="5377" width="65.7109375" style="1390" customWidth="1"/>
    <col min="5378" max="5378" width="11.140625" style="1390" bestFit="1" customWidth="1"/>
    <col min="5379" max="5385" width="10.28515625" style="1390" bestFit="1" customWidth="1"/>
    <col min="5386" max="5632" width="9.140625" style="1390"/>
    <col min="5633" max="5633" width="65.7109375" style="1390" customWidth="1"/>
    <col min="5634" max="5634" width="11.140625" style="1390" bestFit="1" customWidth="1"/>
    <col min="5635" max="5641" width="10.28515625" style="1390" bestFit="1" customWidth="1"/>
    <col min="5642" max="5888" width="9.140625" style="1390"/>
    <col min="5889" max="5889" width="65.7109375" style="1390" customWidth="1"/>
    <col min="5890" max="5890" width="11.140625" style="1390" bestFit="1" customWidth="1"/>
    <col min="5891" max="5897" width="10.28515625" style="1390" bestFit="1" customWidth="1"/>
    <col min="5898" max="6144" width="9.140625" style="1390"/>
    <col min="6145" max="6145" width="65.7109375" style="1390" customWidth="1"/>
    <col min="6146" max="6146" width="11.140625" style="1390" bestFit="1" customWidth="1"/>
    <col min="6147" max="6153" width="10.28515625" style="1390" bestFit="1" customWidth="1"/>
    <col min="6154" max="6400" width="9.140625" style="1390"/>
    <col min="6401" max="6401" width="65.7109375" style="1390" customWidth="1"/>
    <col min="6402" max="6402" width="11.140625" style="1390" bestFit="1" customWidth="1"/>
    <col min="6403" max="6409" width="10.28515625" style="1390" bestFit="1" customWidth="1"/>
    <col min="6410" max="6656" width="9.140625" style="1390"/>
    <col min="6657" max="6657" width="65.7109375" style="1390" customWidth="1"/>
    <col min="6658" max="6658" width="11.140625" style="1390" bestFit="1" customWidth="1"/>
    <col min="6659" max="6665" width="10.28515625" style="1390" bestFit="1" customWidth="1"/>
    <col min="6666" max="6912" width="9.140625" style="1390"/>
    <col min="6913" max="6913" width="65.7109375" style="1390" customWidth="1"/>
    <col min="6914" max="6914" width="11.140625" style="1390" bestFit="1" customWidth="1"/>
    <col min="6915" max="6921" width="10.28515625" style="1390" bestFit="1" customWidth="1"/>
    <col min="6922" max="7168" width="9.140625" style="1390"/>
    <col min="7169" max="7169" width="65.7109375" style="1390" customWidth="1"/>
    <col min="7170" max="7170" width="11.140625" style="1390" bestFit="1" customWidth="1"/>
    <col min="7171" max="7177" width="10.28515625" style="1390" bestFit="1" customWidth="1"/>
    <col min="7178" max="7424" width="9.140625" style="1390"/>
    <col min="7425" max="7425" width="65.7109375" style="1390" customWidth="1"/>
    <col min="7426" max="7426" width="11.140625" style="1390" bestFit="1" customWidth="1"/>
    <col min="7427" max="7433" width="10.28515625" style="1390" bestFit="1" customWidth="1"/>
    <col min="7434" max="7680" width="9.140625" style="1390"/>
    <col min="7681" max="7681" width="65.7109375" style="1390" customWidth="1"/>
    <col min="7682" max="7682" width="11.140625" style="1390" bestFit="1" customWidth="1"/>
    <col min="7683" max="7689" width="10.28515625" style="1390" bestFit="1" customWidth="1"/>
    <col min="7690" max="7936" width="9.140625" style="1390"/>
    <col min="7937" max="7937" width="65.7109375" style="1390" customWidth="1"/>
    <col min="7938" max="7938" width="11.140625" style="1390" bestFit="1" customWidth="1"/>
    <col min="7939" max="7945" width="10.28515625" style="1390" bestFit="1" customWidth="1"/>
    <col min="7946" max="8192" width="9.140625" style="1390"/>
    <col min="8193" max="8193" width="65.7109375" style="1390" customWidth="1"/>
    <col min="8194" max="8194" width="11.140625" style="1390" bestFit="1" customWidth="1"/>
    <col min="8195" max="8201" width="10.28515625" style="1390" bestFit="1" customWidth="1"/>
    <col min="8202" max="8448" width="9.140625" style="1390"/>
    <col min="8449" max="8449" width="65.7109375" style="1390" customWidth="1"/>
    <col min="8450" max="8450" width="11.140625" style="1390" bestFit="1" customWidth="1"/>
    <col min="8451" max="8457" width="10.28515625" style="1390" bestFit="1" customWidth="1"/>
    <col min="8458" max="8704" width="9.140625" style="1390"/>
    <col min="8705" max="8705" width="65.7109375" style="1390" customWidth="1"/>
    <col min="8706" max="8706" width="11.140625" style="1390" bestFit="1" customWidth="1"/>
    <col min="8707" max="8713" width="10.28515625" style="1390" bestFit="1" customWidth="1"/>
    <col min="8714" max="8960" width="9.140625" style="1390"/>
    <col min="8961" max="8961" width="65.7109375" style="1390" customWidth="1"/>
    <col min="8962" max="8962" width="11.140625" style="1390" bestFit="1" customWidth="1"/>
    <col min="8963" max="8969" width="10.28515625" style="1390" bestFit="1" customWidth="1"/>
    <col min="8970" max="9216" width="9.140625" style="1390"/>
    <col min="9217" max="9217" width="65.7109375" style="1390" customWidth="1"/>
    <col min="9218" max="9218" width="11.140625" style="1390" bestFit="1" customWidth="1"/>
    <col min="9219" max="9225" width="10.28515625" style="1390" bestFit="1" customWidth="1"/>
    <col min="9226" max="9472" width="9.140625" style="1390"/>
    <col min="9473" max="9473" width="65.7109375" style="1390" customWidth="1"/>
    <col min="9474" max="9474" width="11.140625" style="1390" bestFit="1" customWidth="1"/>
    <col min="9475" max="9481" width="10.28515625" style="1390" bestFit="1" customWidth="1"/>
    <col min="9482" max="9728" width="9.140625" style="1390"/>
    <col min="9729" max="9729" width="65.7109375" style="1390" customWidth="1"/>
    <col min="9730" max="9730" width="11.140625" style="1390" bestFit="1" customWidth="1"/>
    <col min="9731" max="9737" width="10.28515625" style="1390" bestFit="1" customWidth="1"/>
    <col min="9738" max="9984" width="9.140625" style="1390"/>
    <col min="9985" max="9985" width="65.7109375" style="1390" customWidth="1"/>
    <col min="9986" max="9986" width="11.140625" style="1390" bestFit="1" customWidth="1"/>
    <col min="9987" max="9993" width="10.28515625" style="1390" bestFit="1" customWidth="1"/>
    <col min="9994" max="10240" width="9.140625" style="1390"/>
    <col min="10241" max="10241" width="65.7109375" style="1390" customWidth="1"/>
    <col min="10242" max="10242" width="11.140625" style="1390" bestFit="1" customWidth="1"/>
    <col min="10243" max="10249" width="10.28515625" style="1390" bestFit="1" customWidth="1"/>
    <col min="10250" max="10496" width="9.140625" style="1390"/>
    <col min="10497" max="10497" width="65.7109375" style="1390" customWidth="1"/>
    <col min="10498" max="10498" width="11.140625" style="1390" bestFit="1" customWidth="1"/>
    <col min="10499" max="10505" width="10.28515625" style="1390" bestFit="1" customWidth="1"/>
    <col min="10506" max="10752" width="9.140625" style="1390"/>
    <col min="10753" max="10753" width="65.7109375" style="1390" customWidth="1"/>
    <col min="10754" max="10754" width="11.140625" style="1390" bestFit="1" customWidth="1"/>
    <col min="10755" max="10761" width="10.28515625" style="1390" bestFit="1" customWidth="1"/>
    <col min="10762" max="11008" width="9.140625" style="1390"/>
    <col min="11009" max="11009" width="65.7109375" style="1390" customWidth="1"/>
    <col min="11010" max="11010" width="11.140625" style="1390" bestFit="1" customWidth="1"/>
    <col min="11011" max="11017" width="10.28515625" style="1390" bestFit="1" customWidth="1"/>
    <col min="11018" max="11264" width="9.140625" style="1390"/>
    <col min="11265" max="11265" width="65.7109375" style="1390" customWidth="1"/>
    <col min="11266" max="11266" width="11.140625" style="1390" bestFit="1" customWidth="1"/>
    <col min="11267" max="11273" width="10.28515625" style="1390" bestFit="1" customWidth="1"/>
    <col min="11274" max="11520" width="9.140625" style="1390"/>
    <col min="11521" max="11521" width="65.7109375" style="1390" customWidth="1"/>
    <col min="11522" max="11522" width="11.140625" style="1390" bestFit="1" customWidth="1"/>
    <col min="11523" max="11529" width="10.28515625" style="1390" bestFit="1" customWidth="1"/>
    <col min="11530" max="11776" width="9.140625" style="1390"/>
    <col min="11777" max="11777" width="65.7109375" style="1390" customWidth="1"/>
    <col min="11778" max="11778" width="11.140625" style="1390" bestFit="1" customWidth="1"/>
    <col min="11779" max="11785" width="10.28515625" style="1390" bestFit="1" customWidth="1"/>
    <col min="11786" max="12032" width="9.140625" style="1390"/>
    <col min="12033" max="12033" width="65.7109375" style="1390" customWidth="1"/>
    <col min="12034" max="12034" width="11.140625" style="1390" bestFit="1" customWidth="1"/>
    <col min="12035" max="12041" width="10.28515625" style="1390" bestFit="1" customWidth="1"/>
    <col min="12042" max="12288" width="9.140625" style="1390"/>
    <col min="12289" max="12289" width="65.7109375" style="1390" customWidth="1"/>
    <col min="12290" max="12290" width="11.140625" style="1390" bestFit="1" customWidth="1"/>
    <col min="12291" max="12297" width="10.28515625" style="1390" bestFit="1" customWidth="1"/>
    <col min="12298" max="12544" width="9.140625" style="1390"/>
    <col min="12545" max="12545" width="65.7109375" style="1390" customWidth="1"/>
    <col min="12546" max="12546" width="11.140625" style="1390" bestFit="1" customWidth="1"/>
    <col min="12547" max="12553" width="10.28515625" style="1390" bestFit="1" customWidth="1"/>
    <col min="12554" max="12800" width="9.140625" style="1390"/>
    <col min="12801" max="12801" width="65.7109375" style="1390" customWidth="1"/>
    <col min="12802" max="12802" width="11.140625" style="1390" bestFit="1" customWidth="1"/>
    <col min="12803" max="12809" width="10.28515625" style="1390" bestFit="1" customWidth="1"/>
    <col min="12810" max="13056" width="9.140625" style="1390"/>
    <col min="13057" max="13057" width="65.7109375" style="1390" customWidth="1"/>
    <col min="13058" max="13058" width="11.140625" style="1390" bestFit="1" customWidth="1"/>
    <col min="13059" max="13065" width="10.28515625" style="1390" bestFit="1" customWidth="1"/>
    <col min="13066" max="13312" width="9.140625" style="1390"/>
    <col min="13313" max="13313" width="65.7109375" style="1390" customWidth="1"/>
    <col min="13314" max="13314" width="11.140625" style="1390" bestFit="1" customWidth="1"/>
    <col min="13315" max="13321" width="10.28515625" style="1390" bestFit="1" customWidth="1"/>
    <col min="13322" max="13568" width="9.140625" style="1390"/>
    <col min="13569" max="13569" width="65.7109375" style="1390" customWidth="1"/>
    <col min="13570" max="13570" width="11.140625" style="1390" bestFit="1" customWidth="1"/>
    <col min="13571" max="13577" width="10.28515625" style="1390" bestFit="1" customWidth="1"/>
    <col min="13578" max="13824" width="9.140625" style="1390"/>
    <col min="13825" max="13825" width="65.7109375" style="1390" customWidth="1"/>
    <col min="13826" max="13826" width="11.140625" style="1390" bestFit="1" customWidth="1"/>
    <col min="13827" max="13833" width="10.28515625" style="1390" bestFit="1" customWidth="1"/>
    <col min="13834" max="14080" width="9.140625" style="1390"/>
    <col min="14081" max="14081" width="65.7109375" style="1390" customWidth="1"/>
    <col min="14082" max="14082" width="11.140625" style="1390" bestFit="1" customWidth="1"/>
    <col min="14083" max="14089" width="10.28515625" style="1390" bestFit="1" customWidth="1"/>
    <col min="14090" max="14336" width="9.140625" style="1390"/>
    <col min="14337" max="14337" width="65.7109375" style="1390" customWidth="1"/>
    <col min="14338" max="14338" width="11.140625" style="1390" bestFit="1" customWidth="1"/>
    <col min="14339" max="14345" width="10.28515625" style="1390" bestFit="1" customWidth="1"/>
    <col min="14346" max="14592" width="9.140625" style="1390"/>
    <col min="14593" max="14593" width="65.7109375" style="1390" customWidth="1"/>
    <col min="14594" max="14594" width="11.140625" style="1390" bestFit="1" customWidth="1"/>
    <col min="14595" max="14601" width="10.28515625" style="1390" bestFit="1" customWidth="1"/>
    <col min="14602" max="14848" width="9.140625" style="1390"/>
    <col min="14849" max="14849" width="65.7109375" style="1390" customWidth="1"/>
    <col min="14850" max="14850" width="11.140625" style="1390" bestFit="1" customWidth="1"/>
    <col min="14851" max="14857" width="10.28515625" style="1390" bestFit="1" customWidth="1"/>
    <col min="14858" max="15104" width="9.140625" style="1390"/>
    <col min="15105" max="15105" width="65.7109375" style="1390" customWidth="1"/>
    <col min="15106" max="15106" width="11.140625" style="1390" bestFit="1" customWidth="1"/>
    <col min="15107" max="15113" width="10.28515625" style="1390" bestFit="1" customWidth="1"/>
    <col min="15114" max="15360" width="9.140625" style="1390"/>
    <col min="15361" max="15361" width="65.7109375" style="1390" customWidth="1"/>
    <col min="15362" max="15362" width="11.140625" style="1390" bestFit="1" customWidth="1"/>
    <col min="15363" max="15369" width="10.28515625" style="1390" bestFit="1" customWidth="1"/>
    <col min="15370" max="15616" width="9.140625" style="1390"/>
    <col min="15617" max="15617" width="65.7109375" style="1390" customWidth="1"/>
    <col min="15618" max="15618" width="11.140625" style="1390" bestFit="1" customWidth="1"/>
    <col min="15619" max="15625" width="10.28515625" style="1390" bestFit="1" customWidth="1"/>
    <col min="15626" max="15872" width="9.140625" style="1390"/>
    <col min="15873" max="15873" width="65.7109375" style="1390" customWidth="1"/>
    <col min="15874" max="15874" width="11.140625" style="1390" bestFit="1" customWidth="1"/>
    <col min="15875" max="15881" width="10.28515625" style="1390" bestFit="1" customWidth="1"/>
    <col min="15882" max="16128" width="9.140625" style="1390"/>
    <col min="16129" max="16129" width="65.7109375" style="1390" customWidth="1"/>
    <col min="16130" max="16130" width="11.140625" style="1390" bestFit="1" customWidth="1"/>
    <col min="16131" max="16137" width="10.28515625" style="1390" bestFit="1" customWidth="1"/>
    <col min="16138" max="16384" width="9.140625" style="1390"/>
  </cols>
  <sheetData>
    <row r="1" spans="1:9" ht="36" customHeight="1">
      <c r="A1" s="2276" t="s">
        <v>1535</v>
      </c>
      <c r="B1" s="2276"/>
      <c r="C1" s="2276"/>
      <c r="D1" s="2276"/>
      <c r="E1" s="2276"/>
      <c r="F1" s="2276"/>
      <c r="G1" s="2276"/>
      <c r="H1" s="2276"/>
      <c r="I1" s="1389"/>
    </row>
    <row r="2" spans="1:9" ht="11.25" customHeight="1">
      <c r="A2" s="1253"/>
      <c r="B2" s="1254"/>
      <c r="C2" s="1254"/>
      <c r="D2" s="1254"/>
      <c r="E2" s="1254"/>
      <c r="F2" s="1254"/>
      <c r="G2" s="1254"/>
      <c r="H2" s="1254"/>
      <c r="I2" s="1203" t="s">
        <v>1091</v>
      </c>
    </row>
    <row r="3" spans="1:9" s="1017" customFormat="1" ht="30" customHeight="1">
      <c r="A3" s="1391" t="s">
        <v>507</v>
      </c>
      <c r="B3" s="1260">
        <v>45382</v>
      </c>
      <c r="C3" s="1260">
        <v>45473</v>
      </c>
      <c r="D3" s="1260">
        <v>45565</v>
      </c>
      <c r="E3" s="1260">
        <v>45657</v>
      </c>
      <c r="F3" s="1260">
        <v>45747</v>
      </c>
      <c r="G3" s="1260">
        <v>45838</v>
      </c>
      <c r="H3" s="1260">
        <v>45930</v>
      </c>
      <c r="I3" s="1260">
        <v>46022</v>
      </c>
    </row>
    <row r="4" spans="1:9" s="1017" customFormat="1" ht="6" customHeight="1">
      <c r="A4" s="1392"/>
      <c r="B4" s="1393"/>
      <c r="C4" s="1393"/>
      <c r="D4" s="1393"/>
      <c r="E4" s="1393"/>
      <c r="F4" s="1393"/>
      <c r="G4" s="1393"/>
      <c r="H4" s="1393"/>
      <c r="I4" s="1393"/>
    </row>
    <row r="5" spans="1:9" s="1017" customFormat="1" ht="12.75" customHeight="1">
      <c r="A5" s="1394" t="s">
        <v>1536</v>
      </c>
      <c r="B5" s="1371">
        <v>0</v>
      </c>
      <c r="C5" s="1371">
        <v>0</v>
      </c>
      <c r="D5" s="1371">
        <v>0</v>
      </c>
      <c r="E5" s="1371">
        <v>0</v>
      </c>
      <c r="F5" s="1371">
        <v>0</v>
      </c>
      <c r="G5" s="1371">
        <v>0</v>
      </c>
      <c r="H5" s="1371">
        <v>0</v>
      </c>
      <c r="I5" s="1371">
        <v>0</v>
      </c>
    </row>
    <row r="6" spans="1:9" s="1017" customFormat="1" ht="12.75" customHeight="1">
      <c r="A6" s="1395" t="s">
        <v>1537</v>
      </c>
      <c r="B6" s="1373">
        <v>0</v>
      </c>
      <c r="C6" s="1373">
        <v>0</v>
      </c>
      <c r="D6" s="1373">
        <v>0</v>
      </c>
      <c r="E6" s="1373">
        <v>0</v>
      </c>
      <c r="F6" s="1373">
        <v>0</v>
      </c>
      <c r="G6" s="1373">
        <v>0</v>
      </c>
      <c r="H6" s="1373">
        <v>0</v>
      </c>
      <c r="I6" s="1373">
        <v>0</v>
      </c>
    </row>
    <row r="7" spans="1:9" s="1017" customFormat="1" ht="12.75" customHeight="1">
      <c r="A7" s="1395" t="s">
        <v>1538</v>
      </c>
      <c r="B7" s="1373">
        <v>0</v>
      </c>
      <c r="C7" s="1373">
        <v>0</v>
      </c>
      <c r="D7" s="1373">
        <v>0</v>
      </c>
      <c r="E7" s="1373">
        <v>0</v>
      </c>
      <c r="F7" s="1373">
        <v>0</v>
      </c>
      <c r="G7" s="1373">
        <v>0</v>
      </c>
      <c r="H7" s="1373">
        <v>0</v>
      </c>
      <c r="I7" s="1373">
        <v>0</v>
      </c>
    </row>
    <row r="8" spans="1:9" s="1017" customFormat="1" ht="12.75" customHeight="1">
      <c r="A8" s="1395" t="s">
        <v>1539</v>
      </c>
      <c r="B8" s="1373">
        <v>0</v>
      </c>
      <c r="C8" s="1373">
        <v>0</v>
      </c>
      <c r="D8" s="1373">
        <v>0</v>
      </c>
      <c r="E8" s="1373">
        <v>0</v>
      </c>
      <c r="F8" s="1373">
        <v>0</v>
      </c>
      <c r="G8" s="1373">
        <v>0</v>
      </c>
      <c r="H8" s="1373">
        <v>0</v>
      </c>
      <c r="I8" s="1373">
        <v>0</v>
      </c>
    </row>
    <row r="9" spans="1:9" s="1017" customFormat="1" ht="12.75" customHeight="1">
      <c r="A9" s="1395" t="s">
        <v>1540</v>
      </c>
      <c r="B9" s="1373">
        <v>0</v>
      </c>
      <c r="C9" s="1373">
        <v>0</v>
      </c>
      <c r="D9" s="1373">
        <v>0</v>
      </c>
      <c r="E9" s="1373">
        <v>0</v>
      </c>
      <c r="F9" s="1373">
        <v>0</v>
      </c>
      <c r="G9" s="1373">
        <v>0</v>
      </c>
      <c r="H9" s="1373">
        <v>0</v>
      </c>
      <c r="I9" s="1373">
        <v>0</v>
      </c>
    </row>
    <row r="10" spans="1:9" s="1017" customFormat="1" ht="38.25" customHeight="1">
      <c r="A10" s="1396" t="s">
        <v>1541</v>
      </c>
      <c r="B10" s="1371">
        <v>0</v>
      </c>
      <c r="C10" s="1371">
        <v>0</v>
      </c>
      <c r="D10" s="1371">
        <v>0</v>
      </c>
      <c r="E10" s="1371">
        <v>0</v>
      </c>
      <c r="F10" s="1371">
        <v>0</v>
      </c>
      <c r="G10" s="1371">
        <v>0</v>
      </c>
      <c r="H10" s="1371">
        <v>0</v>
      </c>
      <c r="I10" s="1371">
        <v>0</v>
      </c>
    </row>
    <row r="11" spans="1:9" s="1017" customFormat="1" ht="12.75">
      <c r="A11" s="1396" t="s">
        <v>1542</v>
      </c>
      <c r="B11" s="1371">
        <v>0</v>
      </c>
      <c r="C11" s="1371">
        <v>0</v>
      </c>
      <c r="D11" s="1371">
        <v>0</v>
      </c>
      <c r="E11" s="1371">
        <v>0</v>
      </c>
      <c r="F11" s="1371">
        <v>0</v>
      </c>
      <c r="G11" s="1371">
        <v>0</v>
      </c>
      <c r="H11" s="1371">
        <v>0</v>
      </c>
      <c r="I11" s="1371">
        <v>0</v>
      </c>
    </row>
    <row r="12" spans="1:9" s="1017" customFormat="1" ht="6" customHeight="1">
      <c r="A12" s="1397"/>
      <c r="B12" s="1398"/>
      <c r="C12" s="1398"/>
      <c r="D12" s="1398"/>
      <c r="E12" s="1398"/>
      <c r="F12" s="1398"/>
      <c r="G12" s="1398"/>
      <c r="H12" s="1398"/>
      <c r="I12" s="1398"/>
    </row>
    <row r="13" spans="1:9" s="1017" customFormat="1" ht="12" customHeight="1">
      <c r="A13" s="1399"/>
      <c r="B13" s="1400"/>
      <c r="C13" s="1400"/>
      <c r="D13" s="1400"/>
      <c r="E13" s="1400"/>
      <c r="F13" s="1400"/>
      <c r="G13" s="1400"/>
      <c r="H13" s="1400"/>
      <c r="I13" s="1400"/>
    </row>
    <row r="14" spans="1:9" s="1017" customFormat="1" ht="30" customHeight="1">
      <c r="A14" s="1391" t="s">
        <v>1543</v>
      </c>
      <c r="B14" s="1260">
        <v>45382</v>
      </c>
      <c r="C14" s="1260">
        <v>45473</v>
      </c>
      <c r="D14" s="1260">
        <v>45565</v>
      </c>
      <c r="E14" s="1260">
        <v>45657</v>
      </c>
      <c r="F14" s="1260">
        <v>45747</v>
      </c>
      <c r="G14" s="1260">
        <v>45838</v>
      </c>
      <c r="H14" s="1260">
        <v>45930</v>
      </c>
      <c r="I14" s="1260">
        <v>46022</v>
      </c>
    </row>
    <row r="15" spans="1:9" s="1017" customFormat="1" ht="6" customHeight="1">
      <c r="A15" s="1401"/>
      <c r="B15" s="1393"/>
      <c r="C15" s="1393"/>
      <c r="D15" s="1393"/>
      <c r="E15" s="1393"/>
      <c r="F15" s="1393"/>
      <c r="G15" s="1393"/>
      <c r="H15" s="1393"/>
      <c r="I15" s="1393"/>
    </row>
    <row r="16" spans="1:9" s="1017" customFormat="1" ht="12.75">
      <c r="A16" s="1394" t="s">
        <v>1536</v>
      </c>
      <c r="B16" s="1371">
        <v>0</v>
      </c>
      <c r="C16" s="1371">
        <v>0</v>
      </c>
      <c r="D16" s="1371">
        <v>0</v>
      </c>
      <c r="E16" s="1371">
        <v>0</v>
      </c>
      <c r="F16" s="1371">
        <v>0</v>
      </c>
      <c r="G16" s="1371">
        <v>0</v>
      </c>
      <c r="H16" s="1371">
        <v>0</v>
      </c>
      <c r="I16" s="1371">
        <v>0</v>
      </c>
    </row>
    <row r="17" spans="1:9" s="1017" customFormat="1" ht="12.75">
      <c r="A17" s="1395" t="s">
        <v>1537</v>
      </c>
      <c r="B17" s="1373">
        <v>0</v>
      </c>
      <c r="C17" s="1373">
        <v>0</v>
      </c>
      <c r="D17" s="1373">
        <v>0</v>
      </c>
      <c r="E17" s="1373">
        <v>0</v>
      </c>
      <c r="F17" s="1373">
        <v>0</v>
      </c>
      <c r="G17" s="1373">
        <v>0</v>
      </c>
      <c r="H17" s="1373">
        <v>0</v>
      </c>
      <c r="I17" s="1373">
        <v>0</v>
      </c>
    </row>
    <row r="18" spans="1:9" s="1017" customFormat="1" ht="12.75">
      <c r="A18" s="1395" t="s">
        <v>1538</v>
      </c>
      <c r="B18" s="1373">
        <v>0</v>
      </c>
      <c r="C18" s="1373">
        <v>0</v>
      </c>
      <c r="D18" s="1373">
        <v>0</v>
      </c>
      <c r="E18" s="1373">
        <v>0</v>
      </c>
      <c r="F18" s="1373">
        <v>0</v>
      </c>
      <c r="G18" s="1373">
        <v>0</v>
      </c>
      <c r="H18" s="1373">
        <v>0</v>
      </c>
      <c r="I18" s="1373">
        <v>0</v>
      </c>
    </row>
    <row r="19" spans="1:9" s="1017" customFormat="1" ht="12.75">
      <c r="A19" s="1395" t="s">
        <v>1539</v>
      </c>
      <c r="B19" s="1373">
        <v>0</v>
      </c>
      <c r="C19" s="1373">
        <v>0</v>
      </c>
      <c r="D19" s="1373">
        <v>0</v>
      </c>
      <c r="E19" s="1373">
        <v>0</v>
      </c>
      <c r="F19" s="1373">
        <v>0</v>
      </c>
      <c r="G19" s="1373">
        <v>0</v>
      </c>
      <c r="H19" s="1373">
        <v>0</v>
      </c>
      <c r="I19" s="1373">
        <v>0</v>
      </c>
    </row>
    <row r="20" spans="1:9" s="1017" customFormat="1" ht="12.75">
      <c r="A20" s="1395" t="s">
        <v>1540</v>
      </c>
      <c r="B20" s="1373">
        <v>0</v>
      </c>
      <c r="C20" s="1373">
        <v>0</v>
      </c>
      <c r="D20" s="1373">
        <v>0</v>
      </c>
      <c r="E20" s="1373">
        <v>0</v>
      </c>
      <c r="F20" s="1373">
        <v>0</v>
      </c>
      <c r="G20" s="1373">
        <v>0</v>
      </c>
      <c r="H20" s="1373">
        <v>0</v>
      </c>
      <c r="I20" s="1373">
        <v>0</v>
      </c>
    </row>
    <row r="21" spans="1:9" s="1017" customFormat="1" ht="38.25" customHeight="1">
      <c r="A21" s="1396" t="s">
        <v>1541</v>
      </c>
      <c r="B21" s="1371">
        <v>0</v>
      </c>
      <c r="C21" s="1371">
        <v>0</v>
      </c>
      <c r="D21" s="1371">
        <v>0</v>
      </c>
      <c r="E21" s="1371">
        <v>0</v>
      </c>
      <c r="F21" s="1371">
        <v>0</v>
      </c>
      <c r="G21" s="1371">
        <v>0</v>
      </c>
      <c r="H21" s="1371">
        <v>0</v>
      </c>
      <c r="I21" s="1371">
        <v>0</v>
      </c>
    </row>
    <row r="22" spans="1:9" s="1017" customFormat="1" ht="12.75">
      <c r="A22" s="1396" t="s">
        <v>1542</v>
      </c>
      <c r="B22" s="1371">
        <v>0</v>
      </c>
      <c r="C22" s="1371">
        <v>0</v>
      </c>
      <c r="D22" s="1371">
        <v>0</v>
      </c>
      <c r="E22" s="1371">
        <v>0</v>
      </c>
      <c r="F22" s="1371">
        <v>0</v>
      </c>
      <c r="G22" s="1371">
        <v>0</v>
      </c>
      <c r="H22" s="1371">
        <v>0</v>
      </c>
      <c r="I22" s="1371">
        <v>0</v>
      </c>
    </row>
    <row r="23" spans="1:9" s="1017" customFormat="1" ht="6" customHeight="1">
      <c r="A23" s="1397"/>
      <c r="B23" s="1402"/>
      <c r="C23" s="1402"/>
      <c r="D23" s="1402"/>
      <c r="E23" s="1402"/>
      <c r="F23" s="1402"/>
      <c r="G23" s="1402"/>
      <c r="H23" s="1402"/>
      <c r="I23" s="1402"/>
    </row>
    <row r="24" spans="1:9" s="1017" customFormat="1" ht="12" customHeight="1">
      <c r="A24" s="1403"/>
      <c r="B24" s="1400"/>
      <c r="C24" s="1400"/>
      <c r="D24" s="1400"/>
      <c r="E24" s="1400"/>
      <c r="F24" s="1400"/>
      <c r="G24" s="1400"/>
      <c r="H24" s="1400"/>
      <c r="I24" s="1400"/>
    </row>
    <row r="25" spans="1:9" s="1017" customFormat="1" ht="30" customHeight="1">
      <c r="A25" s="1391" t="s">
        <v>1544</v>
      </c>
      <c r="B25" s="1260">
        <v>45382</v>
      </c>
      <c r="C25" s="1260">
        <v>45473</v>
      </c>
      <c r="D25" s="1260">
        <v>45565</v>
      </c>
      <c r="E25" s="1260">
        <v>45657</v>
      </c>
      <c r="F25" s="1260">
        <v>45747</v>
      </c>
      <c r="G25" s="1260">
        <v>45838</v>
      </c>
      <c r="H25" s="1260">
        <v>45930</v>
      </c>
      <c r="I25" s="1260">
        <v>46022</v>
      </c>
    </row>
    <row r="26" spans="1:9" s="1017" customFormat="1" ht="6" customHeight="1">
      <c r="A26" s="1404"/>
      <c r="B26" s="1393"/>
      <c r="C26" s="1393"/>
      <c r="D26" s="1393"/>
      <c r="E26" s="1393"/>
      <c r="F26" s="1393"/>
      <c r="G26" s="1393"/>
      <c r="H26" s="1393"/>
      <c r="I26" s="1393"/>
    </row>
    <row r="27" spans="1:9" s="1017" customFormat="1" ht="12.75" customHeight="1">
      <c r="A27" s="1394" t="s">
        <v>1536</v>
      </c>
      <c r="B27" s="1371">
        <v>0</v>
      </c>
      <c r="C27" s="1371">
        <v>0</v>
      </c>
      <c r="D27" s="1371">
        <v>0</v>
      </c>
      <c r="E27" s="1371">
        <v>0</v>
      </c>
      <c r="F27" s="1371">
        <v>0</v>
      </c>
      <c r="G27" s="1371">
        <v>0</v>
      </c>
      <c r="H27" s="1371">
        <v>0</v>
      </c>
      <c r="I27" s="1371">
        <v>0</v>
      </c>
    </row>
    <row r="28" spans="1:9" s="1017" customFormat="1" ht="12.75" customHeight="1">
      <c r="A28" s="1395" t="s">
        <v>1537</v>
      </c>
      <c r="B28" s="1373">
        <v>0</v>
      </c>
      <c r="C28" s="1373">
        <v>0</v>
      </c>
      <c r="D28" s="1373">
        <v>0</v>
      </c>
      <c r="E28" s="1373">
        <v>0</v>
      </c>
      <c r="F28" s="1373">
        <v>0</v>
      </c>
      <c r="G28" s="1373">
        <v>0</v>
      </c>
      <c r="H28" s="1373">
        <v>0</v>
      </c>
      <c r="I28" s="1373">
        <v>0</v>
      </c>
    </row>
    <row r="29" spans="1:9" s="1017" customFormat="1" ht="12.75" customHeight="1">
      <c r="A29" s="1395" t="s">
        <v>1538</v>
      </c>
      <c r="B29" s="1373">
        <v>0</v>
      </c>
      <c r="C29" s="1373">
        <v>0</v>
      </c>
      <c r="D29" s="1373">
        <v>0</v>
      </c>
      <c r="E29" s="1373">
        <v>0</v>
      </c>
      <c r="F29" s="1373">
        <v>0</v>
      </c>
      <c r="G29" s="1373">
        <v>0</v>
      </c>
      <c r="H29" s="1373">
        <v>0</v>
      </c>
      <c r="I29" s="1373">
        <v>0</v>
      </c>
    </row>
    <row r="30" spans="1:9" s="1017" customFormat="1" ht="12.75" customHeight="1">
      <c r="A30" s="1395" t="s">
        <v>1539</v>
      </c>
      <c r="B30" s="1373">
        <v>0</v>
      </c>
      <c r="C30" s="1373">
        <v>0</v>
      </c>
      <c r="D30" s="1373">
        <v>0</v>
      </c>
      <c r="E30" s="1373">
        <v>0</v>
      </c>
      <c r="F30" s="1373">
        <v>0</v>
      </c>
      <c r="G30" s="1373">
        <v>0</v>
      </c>
      <c r="H30" s="1373">
        <v>0</v>
      </c>
      <c r="I30" s="1373">
        <v>0</v>
      </c>
    </row>
    <row r="31" spans="1:9" s="1017" customFormat="1" ht="12.75" customHeight="1">
      <c r="A31" s="1395" t="s">
        <v>1540</v>
      </c>
      <c r="B31" s="1373">
        <v>0</v>
      </c>
      <c r="C31" s="1373">
        <v>0</v>
      </c>
      <c r="D31" s="1373">
        <v>0</v>
      </c>
      <c r="E31" s="1373">
        <v>0</v>
      </c>
      <c r="F31" s="1373">
        <v>0</v>
      </c>
      <c r="G31" s="1373">
        <v>0</v>
      </c>
      <c r="H31" s="1373">
        <v>0</v>
      </c>
      <c r="I31" s="1373">
        <v>0</v>
      </c>
    </row>
    <row r="32" spans="1:9" s="1017" customFormat="1" ht="38.25" customHeight="1">
      <c r="A32" s="1396" t="s">
        <v>1541</v>
      </c>
      <c r="B32" s="1371">
        <v>0</v>
      </c>
      <c r="C32" s="1371">
        <v>0</v>
      </c>
      <c r="D32" s="1371">
        <v>0</v>
      </c>
      <c r="E32" s="1371">
        <v>0</v>
      </c>
      <c r="F32" s="1371">
        <v>0</v>
      </c>
      <c r="G32" s="1371">
        <v>0</v>
      </c>
      <c r="H32" s="1371">
        <v>0</v>
      </c>
      <c r="I32" s="1371">
        <v>0</v>
      </c>
    </row>
    <row r="33" spans="1:9" s="1017" customFormat="1" ht="12.75" customHeight="1">
      <c r="A33" s="1396" t="s">
        <v>1542</v>
      </c>
      <c r="B33" s="1371">
        <v>0</v>
      </c>
      <c r="C33" s="1371">
        <v>0</v>
      </c>
      <c r="D33" s="1371">
        <v>0</v>
      </c>
      <c r="E33" s="1371">
        <v>0</v>
      </c>
      <c r="F33" s="1371">
        <v>0</v>
      </c>
      <c r="G33" s="1371">
        <v>0</v>
      </c>
      <c r="H33" s="1371">
        <v>0</v>
      </c>
      <c r="I33" s="1371">
        <v>0</v>
      </c>
    </row>
    <row r="34" spans="1:9" s="997" customFormat="1" ht="6" customHeight="1">
      <c r="A34" s="1405"/>
      <c r="B34" s="1406"/>
      <c r="C34" s="1406"/>
      <c r="D34" s="1406"/>
      <c r="E34" s="1406"/>
      <c r="F34" s="1406"/>
      <c r="G34" s="1406"/>
      <c r="H34" s="1406"/>
      <c r="I34" s="1406"/>
    </row>
    <row r="35" spans="1:9" s="1017" customFormat="1" ht="12" customHeight="1">
      <c r="A35" s="1407"/>
      <c r="B35" s="1407"/>
      <c r="C35" s="1407"/>
      <c r="D35" s="1407"/>
      <c r="E35" s="1407"/>
      <c r="F35" s="1407"/>
      <c r="G35" s="1407"/>
      <c r="H35" s="1407"/>
      <c r="I35" s="1407"/>
    </row>
    <row r="36" spans="1:9" s="1017" customFormat="1" ht="30" customHeight="1">
      <c r="A36" s="1391" t="s">
        <v>1545</v>
      </c>
      <c r="B36" s="1260">
        <v>45382</v>
      </c>
      <c r="C36" s="1260">
        <v>45473</v>
      </c>
      <c r="D36" s="1260">
        <v>45565</v>
      </c>
      <c r="E36" s="1260">
        <v>45657</v>
      </c>
      <c r="F36" s="1260">
        <v>45747</v>
      </c>
      <c r="G36" s="1260">
        <v>45838</v>
      </c>
      <c r="H36" s="1260">
        <v>45930</v>
      </c>
      <c r="I36" s="1260">
        <v>46022</v>
      </c>
    </row>
    <row r="37" spans="1:9" s="1017" customFormat="1" ht="6" customHeight="1">
      <c r="A37" s="1404"/>
      <c r="B37" s="1393"/>
      <c r="C37" s="1393"/>
      <c r="D37" s="1393"/>
      <c r="E37" s="1393"/>
      <c r="F37" s="1393"/>
      <c r="G37" s="1393"/>
      <c r="H37" s="1393"/>
      <c r="I37" s="1393"/>
    </row>
    <row r="38" spans="1:9" s="1017" customFormat="1" ht="12.75" customHeight="1">
      <c r="A38" s="1394" t="s">
        <v>1536</v>
      </c>
      <c r="B38" s="1371">
        <v>0</v>
      </c>
      <c r="C38" s="1371">
        <v>0</v>
      </c>
      <c r="D38" s="1371">
        <v>0</v>
      </c>
      <c r="E38" s="1371">
        <v>0</v>
      </c>
      <c r="F38" s="1371">
        <v>0</v>
      </c>
      <c r="G38" s="1371">
        <v>0</v>
      </c>
      <c r="H38" s="1371">
        <v>0</v>
      </c>
      <c r="I38" s="1371">
        <v>0</v>
      </c>
    </row>
    <row r="39" spans="1:9" s="1017" customFormat="1" ht="12.75" customHeight="1">
      <c r="A39" s="1395" t="s">
        <v>1537</v>
      </c>
      <c r="B39" s="1373">
        <v>0</v>
      </c>
      <c r="C39" s="1373">
        <v>0</v>
      </c>
      <c r="D39" s="1373">
        <v>0</v>
      </c>
      <c r="E39" s="1373">
        <v>0</v>
      </c>
      <c r="F39" s="1373">
        <v>0</v>
      </c>
      <c r="G39" s="1373">
        <v>0</v>
      </c>
      <c r="H39" s="1373">
        <v>0</v>
      </c>
      <c r="I39" s="1373">
        <v>0</v>
      </c>
    </row>
    <row r="40" spans="1:9" s="1017" customFormat="1" ht="12.75" customHeight="1">
      <c r="A40" s="1395" t="s">
        <v>1538</v>
      </c>
      <c r="B40" s="1373">
        <v>0</v>
      </c>
      <c r="C40" s="1373">
        <v>0</v>
      </c>
      <c r="D40" s="1373">
        <v>0</v>
      </c>
      <c r="E40" s="1373">
        <v>0</v>
      </c>
      <c r="F40" s="1373">
        <v>0</v>
      </c>
      <c r="G40" s="1373">
        <v>0</v>
      </c>
      <c r="H40" s="1373">
        <v>0</v>
      </c>
      <c r="I40" s="1373">
        <v>0</v>
      </c>
    </row>
    <row r="41" spans="1:9" s="1017" customFormat="1" ht="12.75" customHeight="1">
      <c r="A41" s="1395" t="s">
        <v>1539</v>
      </c>
      <c r="B41" s="1373">
        <v>0</v>
      </c>
      <c r="C41" s="1373">
        <v>0</v>
      </c>
      <c r="D41" s="1373">
        <v>0</v>
      </c>
      <c r="E41" s="1373">
        <v>0</v>
      </c>
      <c r="F41" s="1373">
        <v>0</v>
      </c>
      <c r="G41" s="1373">
        <v>0</v>
      </c>
      <c r="H41" s="1373">
        <v>0</v>
      </c>
      <c r="I41" s="1373">
        <v>0</v>
      </c>
    </row>
    <row r="42" spans="1:9" s="1017" customFormat="1" ht="12.75" customHeight="1">
      <c r="A42" s="1395" t="s">
        <v>1540</v>
      </c>
      <c r="B42" s="1373">
        <v>0</v>
      </c>
      <c r="C42" s="1373">
        <v>0</v>
      </c>
      <c r="D42" s="1373">
        <v>0</v>
      </c>
      <c r="E42" s="1373">
        <v>0</v>
      </c>
      <c r="F42" s="1373">
        <v>0</v>
      </c>
      <c r="G42" s="1373">
        <v>0</v>
      </c>
      <c r="H42" s="1373">
        <v>0</v>
      </c>
      <c r="I42" s="1373">
        <v>0</v>
      </c>
    </row>
    <row r="43" spans="1:9" s="1017" customFormat="1" ht="38.25" customHeight="1">
      <c r="A43" s="1396" t="s">
        <v>1541</v>
      </c>
      <c r="B43" s="1371">
        <v>0</v>
      </c>
      <c r="C43" s="1371">
        <v>0</v>
      </c>
      <c r="D43" s="1371">
        <v>0</v>
      </c>
      <c r="E43" s="1371">
        <v>0</v>
      </c>
      <c r="F43" s="1371">
        <v>0</v>
      </c>
      <c r="G43" s="1371">
        <v>0</v>
      </c>
      <c r="H43" s="1371">
        <v>0</v>
      </c>
      <c r="I43" s="1371">
        <v>0</v>
      </c>
    </row>
    <row r="44" spans="1:9" s="1017" customFormat="1" ht="12.75" customHeight="1">
      <c r="A44" s="1396" t="s">
        <v>1542</v>
      </c>
      <c r="B44" s="1371">
        <v>0</v>
      </c>
      <c r="C44" s="1371">
        <v>0</v>
      </c>
      <c r="D44" s="1371">
        <v>0</v>
      </c>
      <c r="E44" s="1371">
        <v>0</v>
      </c>
      <c r="F44" s="1371">
        <v>0</v>
      </c>
      <c r="G44" s="1371">
        <v>0</v>
      </c>
      <c r="H44" s="1371">
        <v>0</v>
      </c>
      <c r="I44" s="1371">
        <v>0</v>
      </c>
    </row>
    <row r="45" spans="1:9" s="997" customFormat="1" ht="6" customHeight="1">
      <c r="A45" s="1405"/>
      <c r="B45" s="1406"/>
      <c r="C45" s="1406"/>
      <c r="D45" s="1406"/>
      <c r="E45" s="1406"/>
      <c r="F45" s="1406"/>
      <c r="G45" s="1406"/>
      <c r="H45" s="1406"/>
      <c r="I45" s="1406"/>
    </row>
    <row r="46" spans="1:9" s="1017" customFormat="1" ht="6" customHeight="1">
      <c r="A46" s="1408"/>
      <c r="B46" s="1400"/>
      <c r="C46" s="1400"/>
      <c r="D46" s="1400"/>
      <c r="E46" s="1400"/>
      <c r="F46" s="1400"/>
      <c r="G46" s="1400"/>
      <c r="H46" s="1400"/>
      <c r="I46" s="1400"/>
    </row>
    <row r="47" spans="1:9" s="331" customFormat="1" ht="12.75" customHeight="1">
      <c r="A47" s="1409" t="s">
        <v>1546</v>
      </c>
      <c r="B47" s="2"/>
      <c r="C47" s="2"/>
      <c r="D47" s="2"/>
      <c r="E47" s="2"/>
      <c r="F47" s="2"/>
      <c r="G47" s="2"/>
      <c r="H47" s="2"/>
      <c r="I47" s="2"/>
    </row>
    <row r="48" spans="1:9">
      <c r="A48" s="1410"/>
    </row>
    <row r="49" spans="1:106">
      <c r="A49" s="1411"/>
    </row>
    <row r="50" spans="1:106">
      <c r="A50" s="1411"/>
    </row>
    <row r="51" spans="1:106">
      <c r="A51" s="1410"/>
    </row>
    <row r="52" spans="1:106">
      <c r="A52" s="1411"/>
    </row>
    <row r="53" spans="1:106">
      <c r="A53" s="1411"/>
    </row>
    <row r="54" spans="1:106">
      <c r="A54" s="1411"/>
    </row>
    <row r="55" spans="1:106">
      <c r="A55" s="1411"/>
    </row>
    <row r="56" spans="1:106" s="1412" customFormat="1">
      <c r="A56" s="1411"/>
      <c r="B56" s="1390"/>
      <c r="C56" s="1390"/>
      <c r="D56" s="1390"/>
      <c r="E56" s="1390"/>
      <c r="F56" s="1390"/>
      <c r="G56" s="1390"/>
      <c r="H56" s="1390"/>
      <c r="I56" s="1390"/>
      <c r="J56" s="1390"/>
      <c r="K56" s="1390"/>
      <c r="L56" s="1390"/>
      <c r="M56" s="1390"/>
      <c r="N56" s="1390"/>
      <c r="O56" s="1390"/>
      <c r="P56" s="1390"/>
      <c r="Q56" s="1390"/>
      <c r="R56" s="1390"/>
      <c r="S56" s="1390"/>
      <c r="T56" s="1390"/>
      <c r="U56" s="1390"/>
      <c r="V56" s="1390"/>
      <c r="W56" s="1390"/>
      <c r="X56" s="1390"/>
      <c r="Y56" s="1390"/>
      <c r="Z56" s="1390"/>
      <c r="AA56" s="1390"/>
      <c r="AB56" s="1390"/>
      <c r="AC56" s="1390"/>
      <c r="AD56" s="1390"/>
      <c r="AE56" s="1390"/>
      <c r="AF56" s="1390"/>
      <c r="AG56" s="1390"/>
      <c r="AH56" s="1390"/>
      <c r="AI56" s="1390"/>
      <c r="AJ56" s="1390"/>
      <c r="AK56" s="1390"/>
      <c r="AL56" s="1390"/>
      <c r="AM56" s="1390"/>
      <c r="AN56" s="1390"/>
      <c r="AO56" s="1390"/>
      <c r="AP56" s="1390"/>
      <c r="AQ56" s="1390"/>
      <c r="AR56" s="1390"/>
      <c r="AS56" s="1390"/>
      <c r="AT56" s="1390"/>
      <c r="AU56" s="1390"/>
      <c r="AV56" s="1390"/>
      <c r="AW56" s="1390"/>
      <c r="AX56" s="1390"/>
      <c r="AY56" s="1390"/>
      <c r="AZ56" s="1390"/>
      <c r="BA56" s="1390"/>
      <c r="BB56" s="1390"/>
      <c r="BC56" s="1390"/>
      <c r="BD56" s="1390"/>
      <c r="BE56" s="1390"/>
      <c r="BF56" s="1390"/>
      <c r="BG56" s="1390"/>
      <c r="BH56" s="1390"/>
      <c r="BI56" s="1390"/>
      <c r="BJ56" s="1390"/>
      <c r="BK56" s="1390"/>
      <c r="BL56" s="1390"/>
      <c r="BM56" s="1390"/>
      <c r="BN56" s="1390"/>
      <c r="BO56" s="1390"/>
      <c r="BP56" s="1390"/>
      <c r="BQ56" s="1390"/>
      <c r="BR56" s="1390"/>
      <c r="BS56" s="1390"/>
      <c r="BT56" s="1390"/>
      <c r="BU56" s="1390"/>
      <c r="BV56" s="1390"/>
      <c r="BW56" s="1390"/>
      <c r="BX56" s="1390"/>
      <c r="BY56" s="1390"/>
      <c r="BZ56" s="1390"/>
      <c r="CA56" s="1390"/>
      <c r="CB56" s="1390"/>
      <c r="CC56" s="1390"/>
      <c r="CD56" s="1390"/>
      <c r="CE56" s="1390"/>
      <c r="CF56" s="1390"/>
      <c r="CG56" s="1390"/>
      <c r="CH56" s="1390"/>
      <c r="CI56" s="1390"/>
      <c r="CJ56" s="1390"/>
      <c r="CK56" s="1390"/>
      <c r="CL56" s="1390"/>
      <c r="CM56" s="1390"/>
      <c r="CN56" s="1390"/>
      <c r="CO56" s="1390"/>
      <c r="CP56" s="1390"/>
      <c r="CQ56" s="1390"/>
      <c r="CR56" s="1390"/>
      <c r="CS56" s="1390"/>
      <c r="CT56" s="1390"/>
      <c r="CU56" s="1390"/>
      <c r="CV56" s="1390"/>
      <c r="CW56" s="1390"/>
      <c r="CX56" s="1390"/>
      <c r="CY56" s="1390"/>
      <c r="CZ56" s="1390"/>
      <c r="DA56" s="1390"/>
      <c r="DB56" s="1390"/>
    </row>
    <row r="57" spans="1:106" s="1412" customFormat="1">
      <c r="A57" s="1411"/>
      <c r="B57" s="1390"/>
      <c r="C57" s="1390"/>
      <c r="D57" s="1390"/>
      <c r="E57" s="1390"/>
      <c r="F57" s="1390"/>
      <c r="G57" s="1390"/>
      <c r="H57" s="1390"/>
      <c r="I57" s="1390"/>
      <c r="J57" s="1390"/>
      <c r="K57" s="1390"/>
      <c r="L57" s="1390"/>
      <c r="M57" s="1390"/>
      <c r="N57" s="1390"/>
      <c r="O57" s="1390"/>
      <c r="P57" s="1390"/>
      <c r="Q57" s="1390"/>
      <c r="R57" s="1390"/>
      <c r="S57" s="1390"/>
      <c r="T57" s="1390"/>
      <c r="U57" s="1390"/>
      <c r="V57" s="1390"/>
      <c r="W57" s="1390"/>
      <c r="X57" s="1390"/>
      <c r="Y57" s="1390"/>
      <c r="Z57" s="1390"/>
      <c r="AA57" s="1390"/>
      <c r="AB57" s="1390"/>
      <c r="AC57" s="1390"/>
      <c r="AD57" s="1390"/>
      <c r="AE57" s="1390"/>
      <c r="AF57" s="1390"/>
      <c r="AG57" s="1390"/>
      <c r="AH57" s="1390"/>
      <c r="AI57" s="1390"/>
      <c r="AJ57" s="1390"/>
      <c r="AK57" s="1390"/>
      <c r="AL57" s="1390"/>
      <c r="AM57" s="1390"/>
      <c r="AN57" s="1390"/>
      <c r="AO57" s="1390"/>
      <c r="AP57" s="1390"/>
      <c r="AQ57" s="1390"/>
      <c r="AR57" s="1390"/>
      <c r="AS57" s="1390"/>
      <c r="AT57" s="1390"/>
      <c r="AU57" s="1390"/>
      <c r="AV57" s="1390"/>
      <c r="AW57" s="1390"/>
      <c r="AX57" s="1390"/>
      <c r="AY57" s="1390"/>
      <c r="AZ57" s="1390"/>
      <c r="BA57" s="1390"/>
      <c r="BB57" s="1390"/>
      <c r="BC57" s="1390"/>
      <c r="BD57" s="1390"/>
      <c r="BE57" s="1390"/>
      <c r="BF57" s="1390"/>
      <c r="BG57" s="1390"/>
      <c r="BH57" s="1390"/>
      <c r="BI57" s="1390"/>
      <c r="BJ57" s="1390"/>
      <c r="BK57" s="1390"/>
      <c r="BL57" s="1390"/>
      <c r="BM57" s="1390"/>
      <c r="BN57" s="1390"/>
      <c r="BO57" s="1390"/>
      <c r="BP57" s="1390"/>
      <c r="BQ57" s="1390"/>
      <c r="BR57" s="1390"/>
      <c r="BS57" s="1390"/>
      <c r="BT57" s="1390"/>
      <c r="BU57" s="1390"/>
      <c r="BV57" s="1390"/>
      <c r="BW57" s="1390"/>
      <c r="BX57" s="1390"/>
      <c r="BY57" s="1390"/>
      <c r="BZ57" s="1390"/>
      <c r="CA57" s="1390"/>
      <c r="CB57" s="1390"/>
      <c r="CC57" s="1390"/>
      <c r="CD57" s="1390"/>
      <c r="CE57" s="1390"/>
      <c r="CF57" s="1390"/>
      <c r="CG57" s="1390"/>
      <c r="CH57" s="1390"/>
      <c r="CI57" s="1390"/>
      <c r="CJ57" s="1390"/>
      <c r="CK57" s="1390"/>
      <c r="CL57" s="1390"/>
      <c r="CM57" s="1390"/>
      <c r="CN57" s="1390"/>
      <c r="CO57" s="1390"/>
      <c r="CP57" s="1390"/>
      <c r="CQ57" s="1390"/>
      <c r="CR57" s="1390"/>
      <c r="CS57" s="1390"/>
      <c r="CT57" s="1390"/>
      <c r="CU57" s="1390"/>
      <c r="CV57" s="1390"/>
      <c r="CW57" s="1390"/>
      <c r="CX57" s="1390"/>
      <c r="CY57" s="1390"/>
      <c r="CZ57" s="1390"/>
      <c r="DA57" s="1390"/>
      <c r="DB57" s="1390"/>
    </row>
    <row r="58" spans="1:106" s="1412" customFormat="1">
      <c r="A58" s="1413"/>
      <c r="B58" s="1390"/>
      <c r="C58" s="1390"/>
      <c r="D58" s="1390"/>
      <c r="E58" s="1390"/>
      <c r="F58" s="1390"/>
      <c r="G58" s="1390"/>
      <c r="H58" s="1390"/>
      <c r="I58" s="1390"/>
      <c r="J58" s="1390"/>
      <c r="K58" s="1390"/>
      <c r="L58" s="1390"/>
      <c r="M58" s="1390"/>
      <c r="N58" s="1390"/>
      <c r="O58" s="1390"/>
      <c r="P58" s="1390"/>
      <c r="Q58" s="1390"/>
      <c r="R58" s="1390"/>
      <c r="S58" s="1390"/>
      <c r="T58" s="1390"/>
      <c r="U58" s="1390"/>
      <c r="V58" s="1390"/>
      <c r="W58" s="1390"/>
      <c r="X58" s="1390"/>
      <c r="Y58" s="1390"/>
      <c r="Z58" s="1390"/>
      <c r="AA58" s="1390"/>
      <c r="AB58" s="1390"/>
      <c r="AC58" s="1390"/>
      <c r="AD58" s="1390"/>
      <c r="AE58" s="1390"/>
      <c r="AF58" s="1390"/>
      <c r="AG58" s="1390"/>
      <c r="AH58" s="1390"/>
      <c r="AI58" s="1390"/>
      <c r="AJ58" s="1390"/>
      <c r="AK58" s="1390"/>
      <c r="AL58" s="1390"/>
      <c r="AM58" s="1390"/>
      <c r="AN58" s="1390"/>
      <c r="AO58" s="1390"/>
      <c r="AP58" s="1390"/>
      <c r="AQ58" s="1390"/>
      <c r="AR58" s="1390"/>
      <c r="AS58" s="1390"/>
      <c r="AT58" s="1390"/>
      <c r="AU58" s="1390"/>
      <c r="AV58" s="1390"/>
      <c r="AW58" s="1390"/>
      <c r="AX58" s="1390"/>
      <c r="AY58" s="1390"/>
      <c r="AZ58" s="1390"/>
      <c r="BA58" s="1390"/>
      <c r="BB58" s="1390"/>
      <c r="BC58" s="1390"/>
      <c r="BD58" s="1390"/>
      <c r="BE58" s="1390"/>
      <c r="BF58" s="1390"/>
      <c r="BG58" s="1390"/>
      <c r="BH58" s="1390"/>
      <c r="BI58" s="1390"/>
      <c r="BJ58" s="1390"/>
      <c r="BK58" s="1390"/>
      <c r="BL58" s="1390"/>
      <c r="BM58" s="1390"/>
      <c r="BN58" s="1390"/>
      <c r="BO58" s="1390"/>
      <c r="BP58" s="1390"/>
      <c r="BQ58" s="1390"/>
      <c r="BR58" s="1390"/>
      <c r="BS58" s="1390"/>
      <c r="BT58" s="1390"/>
      <c r="BU58" s="1390"/>
      <c r="BV58" s="1390"/>
      <c r="BW58" s="1390"/>
      <c r="BX58" s="1390"/>
      <c r="BY58" s="1390"/>
      <c r="BZ58" s="1390"/>
      <c r="CA58" s="1390"/>
      <c r="CB58" s="1390"/>
      <c r="CC58" s="1390"/>
      <c r="CD58" s="1390"/>
      <c r="CE58" s="1390"/>
      <c r="CF58" s="1390"/>
      <c r="CG58" s="1390"/>
      <c r="CH58" s="1390"/>
      <c r="CI58" s="1390"/>
      <c r="CJ58" s="1390"/>
      <c r="CK58" s="1390"/>
      <c r="CL58" s="1390"/>
      <c r="CM58" s="1390"/>
      <c r="CN58" s="1390"/>
      <c r="CO58" s="1390"/>
      <c r="CP58" s="1390"/>
      <c r="CQ58" s="1390"/>
      <c r="CR58" s="1390"/>
      <c r="CS58" s="1390"/>
      <c r="CT58" s="1390"/>
      <c r="CU58" s="1390"/>
      <c r="CV58" s="1390"/>
      <c r="CW58" s="1390"/>
      <c r="CX58" s="1390"/>
      <c r="CY58" s="1390"/>
      <c r="CZ58" s="1390"/>
      <c r="DA58" s="1390"/>
      <c r="DB58" s="1390"/>
    </row>
  </sheetData>
  <mergeCells count="1">
    <mergeCell ref="A1:H1"/>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3FF51C-FBF4-4965-867D-12AE06149371}">
  <dimension ref="A1:I47"/>
  <sheetViews>
    <sheetView view="pageBreakPreview" zoomScaleNormal="100" zoomScaleSheetLayoutView="100" workbookViewId="0">
      <selection activeCell="A2" sqref="A2"/>
    </sheetView>
  </sheetViews>
  <sheetFormatPr defaultRowHeight="12.75"/>
  <cols>
    <col min="1" max="1" width="67.7109375" style="1415" customWidth="1"/>
    <col min="2" max="2" width="9.7109375" style="1442" customWidth="1"/>
    <col min="3" max="9" width="9.7109375" style="1415" customWidth="1"/>
    <col min="10" max="256" width="9.140625" style="1415"/>
    <col min="257" max="257" width="67.7109375" style="1415" customWidth="1"/>
    <col min="258" max="265" width="9.7109375" style="1415" customWidth="1"/>
    <col min="266" max="512" width="9.140625" style="1415"/>
    <col min="513" max="513" width="67.7109375" style="1415" customWidth="1"/>
    <col min="514" max="521" width="9.7109375" style="1415" customWidth="1"/>
    <col min="522" max="768" width="9.140625" style="1415"/>
    <col min="769" max="769" width="67.7109375" style="1415" customWidth="1"/>
    <col min="770" max="777" width="9.7109375" style="1415" customWidth="1"/>
    <col min="778" max="1024" width="9.140625" style="1415"/>
    <col min="1025" max="1025" width="67.7109375" style="1415" customWidth="1"/>
    <col min="1026" max="1033" width="9.7109375" style="1415" customWidth="1"/>
    <col min="1034" max="1280" width="9.140625" style="1415"/>
    <col min="1281" max="1281" width="67.7109375" style="1415" customWidth="1"/>
    <col min="1282" max="1289" width="9.7109375" style="1415" customWidth="1"/>
    <col min="1290" max="1536" width="9.140625" style="1415"/>
    <col min="1537" max="1537" width="67.7109375" style="1415" customWidth="1"/>
    <col min="1538" max="1545" width="9.7109375" style="1415" customWidth="1"/>
    <col min="1546" max="1792" width="9.140625" style="1415"/>
    <col min="1793" max="1793" width="67.7109375" style="1415" customWidth="1"/>
    <col min="1794" max="1801" width="9.7109375" style="1415" customWidth="1"/>
    <col min="1802" max="2048" width="9.140625" style="1415"/>
    <col min="2049" max="2049" width="67.7109375" style="1415" customWidth="1"/>
    <col min="2050" max="2057" width="9.7109375" style="1415" customWidth="1"/>
    <col min="2058" max="2304" width="9.140625" style="1415"/>
    <col min="2305" max="2305" width="67.7109375" style="1415" customWidth="1"/>
    <col min="2306" max="2313" width="9.7109375" style="1415" customWidth="1"/>
    <col min="2314" max="2560" width="9.140625" style="1415"/>
    <col min="2561" max="2561" width="67.7109375" style="1415" customWidth="1"/>
    <col min="2562" max="2569" width="9.7109375" style="1415" customWidth="1"/>
    <col min="2570" max="2816" width="9.140625" style="1415"/>
    <col min="2817" max="2817" width="67.7109375" style="1415" customWidth="1"/>
    <col min="2818" max="2825" width="9.7109375" style="1415" customWidth="1"/>
    <col min="2826" max="3072" width="9.140625" style="1415"/>
    <col min="3073" max="3073" width="67.7109375" style="1415" customWidth="1"/>
    <col min="3074" max="3081" width="9.7109375" style="1415" customWidth="1"/>
    <col min="3082" max="3328" width="9.140625" style="1415"/>
    <col min="3329" max="3329" width="67.7109375" style="1415" customWidth="1"/>
    <col min="3330" max="3337" width="9.7109375" style="1415" customWidth="1"/>
    <col min="3338" max="3584" width="9.140625" style="1415"/>
    <col min="3585" max="3585" width="67.7109375" style="1415" customWidth="1"/>
    <col min="3586" max="3593" width="9.7109375" style="1415" customWidth="1"/>
    <col min="3594" max="3840" width="9.140625" style="1415"/>
    <col min="3841" max="3841" width="67.7109375" style="1415" customWidth="1"/>
    <col min="3842" max="3849" width="9.7109375" style="1415" customWidth="1"/>
    <col min="3850" max="4096" width="9.140625" style="1415"/>
    <col min="4097" max="4097" width="67.7109375" style="1415" customWidth="1"/>
    <col min="4098" max="4105" width="9.7109375" style="1415" customWidth="1"/>
    <col min="4106" max="4352" width="9.140625" style="1415"/>
    <col min="4353" max="4353" width="67.7109375" style="1415" customWidth="1"/>
    <col min="4354" max="4361" width="9.7109375" style="1415" customWidth="1"/>
    <col min="4362" max="4608" width="9.140625" style="1415"/>
    <col min="4609" max="4609" width="67.7109375" style="1415" customWidth="1"/>
    <col min="4610" max="4617" width="9.7109375" style="1415" customWidth="1"/>
    <col min="4618" max="4864" width="9.140625" style="1415"/>
    <col min="4865" max="4865" width="67.7109375" style="1415" customWidth="1"/>
    <col min="4866" max="4873" width="9.7109375" style="1415" customWidth="1"/>
    <col min="4874" max="5120" width="9.140625" style="1415"/>
    <col min="5121" max="5121" width="67.7109375" style="1415" customWidth="1"/>
    <col min="5122" max="5129" width="9.7109375" style="1415" customWidth="1"/>
    <col min="5130" max="5376" width="9.140625" style="1415"/>
    <col min="5377" max="5377" width="67.7109375" style="1415" customWidth="1"/>
    <col min="5378" max="5385" width="9.7109375" style="1415" customWidth="1"/>
    <col min="5386" max="5632" width="9.140625" style="1415"/>
    <col min="5633" max="5633" width="67.7109375" style="1415" customWidth="1"/>
    <col min="5634" max="5641" width="9.7109375" style="1415" customWidth="1"/>
    <col min="5642" max="5888" width="9.140625" style="1415"/>
    <col min="5889" max="5889" width="67.7109375" style="1415" customWidth="1"/>
    <col min="5890" max="5897" width="9.7109375" style="1415" customWidth="1"/>
    <col min="5898" max="6144" width="9.140625" style="1415"/>
    <col min="6145" max="6145" width="67.7109375" style="1415" customWidth="1"/>
    <col min="6146" max="6153" width="9.7109375" style="1415" customWidth="1"/>
    <col min="6154" max="6400" width="9.140625" style="1415"/>
    <col min="6401" max="6401" width="67.7109375" style="1415" customWidth="1"/>
    <col min="6402" max="6409" width="9.7109375" style="1415" customWidth="1"/>
    <col min="6410" max="6656" width="9.140625" style="1415"/>
    <col min="6657" max="6657" width="67.7109375" style="1415" customWidth="1"/>
    <col min="6658" max="6665" width="9.7109375" style="1415" customWidth="1"/>
    <col min="6666" max="6912" width="9.140625" style="1415"/>
    <col min="6913" max="6913" width="67.7109375" style="1415" customWidth="1"/>
    <col min="6914" max="6921" width="9.7109375" style="1415" customWidth="1"/>
    <col min="6922" max="7168" width="9.140625" style="1415"/>
    <col min="7169" max="7169" width="67.7109375" style="1415" customWidth="1"/>
    <col min="7170" max="7177" width="9.7109375" style="1415" customWidth="1"/>
    <col min="7178" max="7424" width="9.140625" style="1415"/>
    <col min="7425" max="7425" width="67.7109375" style="1415" customWidth="1"/>
    <col min="7426" max="7433" width="9.7109375" style="1415" customWidth="1"/>
    <col min="7434" max="7680" width="9.140625" style="1415"/>
    <col min="7681" max="7681" width="67.7109375" style="1415" customWidth="1"/>
    <col min="7682" max="7689" width="9.7109375" style="1415" customWidth="1"/>
    <col min="7690" max="7936" width="9.140625" style="1415"/>
    <col min="7937" max="7937" width="67.7109375" style="1415" customWidth="1"/>
    <col min="7938" max="7945" width="9.7109375" style="1415" customWidth="1"/>
    <col min="7946" max="8192" width="9.140625" style="1415"/>
    <col min="8193" max="8193" width="67.7109375" style="1415" customWidth="1"/>
    <col min="8194" max="8201" width="9.7109375" style="1415" customWidth="1"/>
    <col min="8202" max="8448" width="9.140625" style="1415"/>
    <col min="8449" max="8449" width="67.7109375" style="1415" customWidth="1"/>
    <col min="8450" max="8457" width="9.7109375" style="1415" customWidth="1"/>
    <col min="8458" max="8704" width="9.140625" style="1415"/>
    <col min="8705" max="8705" width="67.7109375" style="1415" customWidth="1"/>
    <col min="8706" max="8713" width="9.7109375" style="1415" customWidth="1"/>
    <col min="8714" max="8960" width="9.140625" style="1415"/>
    <col min="8961" max="8961" width="67.7109375" style="1415" customWidth="1"/>
    <col min="8962" max="8969" width="9.7109375" style="1415" customWidth="1"/>
    <col min="8970" max="9216" width="9.140625" style="1415"/>
    <col min="9217" max="9217" width="67.7109375" style="1415" customWidth="1"/>
    <col min="9218" max="9225" width="9.7109375" style="1415" customWidth="1"/>
    <col min="9226" max="9472" width="9.140625" style="1415"/>
    <col min="9473" max="9473" width="67.7109375" style="1415" customWidth="1"/>
    <col min="9474" max="9481" width="9.7109375" style="1415" customWidth="1"/>
    <col min="9482" max="9728" width="9.140625" style="1415"/>
    <col min="9729" max="9729" width="67.7109375" style="1415" customWidth="1"/>
    <col min="9730" max="9737" width="9.7109375" style="1415" customWidth="1"/>
    <col min="9738" max="9984" width="9.140625" style="1415"/>
    <col min="9985" max="9985" width="67.7109375" style="1415" customWidth="1"/>
    <col min="9986" max="9993" width="9.7109375" style="1415" customWidth="1"/>
    <col min="9994" max="10240" width="9.140625" style="1415"/>
    <col min="10241" max="10241" width="67.7109375" style="1415" customWidth="1"/>
    <col min="10242" max="10249" width="9.7109375" style="1415" customWidth="1"/>
    <col min="10250" max="10496" width="9.140625" style="1415"/>
    <col min="10497" max="10497" width="67.7109375" style="1415" customWidth="1"/>
    <col min="10498" max="10505" width="9.7109375" style="1415" customWidth="1"/>
    <col min="10506" max="10752" width="9.140625" style="1415"/>
    <col min="10753" max="10753" width="67.7109375" style="1415" customWidth="1"/>
    <col min="10754" max="10761" width="9.7109375" style="1415" customWidth="1"/>
    <col min="10762" max="11008" width="9.140625" style="1415"/>
    <col min="11009" max="11009" width="67.7109375" style="1415" customWidth="1"/>
    <col min="11010" max="11017" width="9.7109375" style="1415" customWidth="1"/>
    <col min="11018" max="11264" width="9.140625" style="1415"/>
    <col min="11265" max="11265" width="67.7109375" style="1415" customWidth="1"/>
    <col min="11266" max="11273" width="9.7109375" style="1415" customWidth="1"/>
    <col min="11274" max="11520" width="9.140625" style="1415"/>
    <col min="11521" max="11521" width="67.7109375" style="1415" customWidth="1"/>
    <col min="11522" max="11529" width="9.7109375" style="1415" customWidth="1"/>
    <col min="11530" max="11776" width="9.140625" style="1415"/>
    <col min="11777" max="11777" width="67.7109375" style="1415" customWidth="1"/>
    <col min="11778" max="11785" width="9.7109375" style="1415" customWidth="1"/>
    <col min="11786" max="12032" width="9.140625" style="1415"/>
    <col min="12033" max="12033" width="67.7109375" style="1415" customWidth="1"/>
    <col min="12034" max="12041" width="9.7109375" style="1415" customWidth="1"/>
    <col min="12042" max="12288" width="9.140625" style="1415"/>
    <col min="12289" max="12289" width="67.7109375" style="1415" customWidth="1"/>
    <col min="12290" max="12297" width="9.7109375" style="1415" customWidth="1"/>
    <col min="12298" max="12544" width="9.140625" style="1415"/>
    <col min="12545" max="12545" width="67.7109375" style="1415" customWidth="1"/>
    <col min="12546" max="12553" width="9.7109375" style="1415" customWidth="1"/>
    <col min="12554" max="12800" width="9.140625" style="1415"/>
    <col min="12801" max="12801" width="67.7109375" style="1415" customWidth="1"/>
    <col min="12802" max="12809" width="9.7109375" style="1415" customWidth="1"/>
    <col min="12810" max="13056" width="9.140625" style="1415"/>
    <col min="13057" max="13057" width="67.7109375" style="1415" customWidth="1"/>
    <col min="13058" max="13065" width="9.7109375" style="1415" customWidth="1"/>
    <col min="13066" max="13312" width="9.140625" style="1415"/>
    <col min="13313" max="13313" width="67.7109375" style="1415" customWidth="1"/>
    <col min="13314" max="13321" width="9.7109375" style="1415" customWidth="1"/>
    <col min="13322" max="13568" width="9.140625" style="1415"/>
    <col min="13569" max="13569" width="67.7109375" style="1415" customWidth="1"/>
    <col min="13570" max="13577" width="9.7109375" style="1415" customWidth="1"/>
    <col min="13578" max="13824" width="9.140625" style="1415"/>
    <col min="13825" max="13825" width="67.7109375" style="1415" customWidth="1"/>
    <col min="13826" max="13833" width="9.7109375" style="1415" customWidth="1"/>
    <col min="13834" max="14080" width="9.140625" style="1415"/>
    <col min="14081" max="14081" width="67.7109375" style="1415" customWidth="1"/>
    <col min="14082" max="14089" width="9.7109375" style="1415" customWidth="1"/>
    <col min="14090" max="14336" width="9.140625" style="1415"/>
    <col min="14337" max="14337" width="67.7109375" style="1415" customWidth="1"/>
    <col min="14338" max="14345" width="9.7109375" style="1415" customWidth="1"/>
    <col min="14346" max="14592" width="9.140625" style="1415"/>
    <col min="14593" max="14593" width="67.7109375" style="1415" customWidth="1"/>
    <col min="14594" max="14601" width="9.7109375" style="1415" customWidth="1"/>
    <col min="14602" max="14848" width="9.140625" style="1415"/>
    <col min="14849" max="14849" width="67.7109375" style="1415" customWidth="1"/>
    <col min="14850" max="14857" width="9.7109375" style="1415" customWidth="1"/>
    <col min="14858" max="15104" width="9.140625" style="1415"/>
    <col min="15105" max="15105" width="67.7109375" style="1415" customWidth="1"/>
    <col min="15106" max="15113" width="9.7109375" style="1415" customWidth="1"/>
    <col min="15114" max="15360" width="9.140625" style="1415"/>
    <col min="15361" max="15361" width="67.7109375" style="1415" customWidth="1"/>
    <col min="15362" max="15369" width="9.7109375" style="1415" customWidth="1"/>
    <col min="15370" max="15616" width="9.140625" style="1415"/>
    <col min="15617" max="15617" width="67.7109375" style="1415" customWidth="1"/>
    <col min="15618" max="15625" width="9.7109375" style="1415" customWidth="1"/>
    <col min="15626" max="15872" width="9.140625" style="1415"/>
    <col min="15873" max="15873" width="67.7109375" style="1415" customWidth="1"/>
    <col min="15874" max="15881" width="9.7109375" style="1415" customWidth="1"/>
    <col min="15882" max="16128" width="9.140625" style="1415"/>
    <col min="16129" max="16129" width="67.7109375" style="1415" customWidth="1"/>
    <col min="16130" max="16137" width="9.7109375" style="1415" customWidth="1"/>
    <col min="16138" max="16384" width="9.140625" style="1415"/>
  </cols>
  <sheetData>
    <row r="1" spans="1:9" s="1390" customFormat="1" ht="36" customHeight="1">
      <c r="A1" s="2276" t="s">
        <v>1547</v>
      </c>
      <c r="B1" s="2276"/>
      <c r="C1" s="2276"/>
      <c r="D1" s="2276"/>
      <c r="E1" s="2276"/>
      <c r="F1" s="2276"/>
      <c r="G1" s="2276"/>
      <c r="H1" s="2276"/>
      <c r="I1" s="1389"/>
    </row>
    <row r="2" spans="1:9" s="1390" customFormat="1" ht="11.25" customHeight="1">
      <c r="A2" s="1414"/>
      <c r="B2" s="1203"/>
      <c r="C2" s="1203"/>
      <c r="D2" s="1203"/>
      <c r="E2" s="1203"/>
      <c r="F2" s="1203"/>
      <c r="G2" s="1203"/>
      <c r="H2" s="1203"/>
      <c r="I2" s="1203" t="s">
        <v>1091</v>
      </c>
    </row>
    <row r="3" spans="1:9" ht="19.5" customHeight="1">
      <c r="A3" s="1391" t="s">
        <v>507</v>
      </c>
      <c r="B3" s="1260">
        <v>45382</v>
      </c>
      <c r="C3" s="1260">
        <v>45473</v>
      </c>
      <c r="D3" s="1260">
        <v>45565</v>
      </c>
      <c r="E3" s="1260">
        <v>45657</v>
      </c>
      <c r="F3" s="1260">
        <v>45747</v>
      </c>
      <c r="G3" s="1260">
        <v>45838</v>
      </c>
      <c r="H3" s="1260">
        <v>45930</v>
      </c>
      <c r="I3" s="1260">
        <v>46022</v>
      </c>
    </row>
    <row r="4" spans="1:9" ht="6" customHeight="1">
      <c r="A4" s="1392"/>
      <c r="B4" s="1416"/>
      <c r="C4" s="1416"/>
      <c r="D4" s="1416"/>
      <c r="E4" s="1416"/>
      <c r="F4" s="1416"/>
      <c r="G4" s="1416"/>
      <c r="H4" s="1416"/>
      <c r="I4" s="1416"/>
    </row>
    <row r="5" spans="1:9">
      <c r="A5" s="1417" t="s">
        <v>1548</v>
      </c>
      <c r="B5" s="1418">
        <v>0</v>
      </c>
      <c r="C5" s="1418">
        <v>0</v>
      </c>
      <c r="D5" s="1418">
        <v>0</v>
      </c>
      <c r="E5" s="1418">
        <v>0</v>
      </c>
      <c r="F5" s="1418">
        <v>0</v>
      </c>
      <c r="G5" s="1418">
        <v>0</v>
      </c>
      <c r="H5" s="1418">
        <v>0</v>
      </c>
      <c r="I5" s="1418">
        <v>0</v>
      </c>
    </row>
    <row r="6" spans="1:9" ht="12.75" customHeight="1">
      <c r="A6" s="1419" t="s">
        <v>1549</v>
      </c>
      <c r="B6" s="1373">
        <v>0</v>
      </c>
      <c r="C6" s="1373">
        <v>0</v>
      </c>
      <c r="D6" s="1373">
        <v>0</v>
      </c>
      <c r="E6" s="1373">
        <v>0</v>
      </c>
      <c r="F6" s="1373">
        <v>0</v>
      </c>
      <c r="G6" s="1373">
        <v>0</v>
      </c>
      <c r="H6" s="1373">
        <v>0</v>
      </c>
      <c r="I6" s="1373">
        <v>0</v>
      </c>
    </row>
    <row r="7" spans="1:9" ht="12.75" customHeight="1">
      <c r="A7" s="1419" t="s">
        <v>1550</v>
      </c>
      <c r="B7" s="1420">
        <v>0</v>
      </c>
      <c r="C7" s="1420">
        <v>0</v>
      </c>
      <c r="D7" s="1420">
        <v>0</v>
      </c>
      <c r="E7" s="1420">
        <v>0</v>
      </c>
      <c r="F7" s="1420">
        <v>0</v>
      </c>
      <c r="G7" s="1420">
        <v>0</v>
      </c>
      <c r="H7" s="1420">
        <v>0</v>
      </c>
      <c r="I7" s="1420">
        <v>0</v>
      </c>
    </row>
    <row r="8" spans="1:9" ht="25.5">
      <c r="A8" s="1417" t="s">
        <v>1551</v>
      </c>
      <c r="B8" s="1371">
        <v>0</v>
      </c>
      <c r="C8" s="1371">
        <v>0</v>
      </c>
      <c r="D8" s="1371">
        <v>0</v>
      </c>
      <c r="E8" s="1371">
        <v>0</v>
      </c>
      <c r="F8" s="1371">
        <v>0</v>
      </c>
      <c r="G8" s="1371">
        <v>0</v>
      </c>
      <c r="H8" s="1371">
        <v>0</v>
      </c>
      <c r="I8" s="1371">
        <v>0</v>
      </c>
    </row>
    <row r="9" spans="1:9">
      <c r="A9" s="1417" t="s">
        <v>1552</v>
      </c>
      <c r="B9" s="1371">
        <v>0</v>
      </c>
      <c r="C9" s="1371">
        <v>0</v>
      </c>
      <c r="D9" s="1371">
        <v>0</v>
      </c>
      <c r="E9" s="1371">
        <v>0</v>
      </c>
      <c r="F9" s="1371">
        <v>0</v>
      </c>
      <c r="G9" s="1371">
        <v>0</v>
      </c>
      <c r="H9" s="1371">
        <v>0</v>
      </c>
      <c r="I9" s="1371">
        <v>0</v>
      </c>
    </row>
    <row r="10" spans="1:9">
      <c r="A10" s="1396" t="s">
        <v>1553</v>
      </c>
      <c r="B10" s="1371">
        <v>0</v>
      </c>
      <c r="C10" s="1371">
        <v>0</v>
      </c>
      <c r="D10" s="1371">
        <v>0</v>
      </c>
      <c r="E10" s="1371">
        <v>0</v>
      </c>
      <c r="F10" s="1371">
        <v>0</v>
      </c>
      <c r="G10" s="1371">
        <v>0</v>
      </c>
      <c r="H10" s="1371">
        <v>0</v>
      </c>
      <c r="I10" s="1371">
        <v>0</v>
      </c>
    </row>
    <row r="11" spans="1:9" ht="25.5">
      <c r="A11" s="1417" t="s">
        <v>1554</v>
      </c>
      <c r="B11" s="1371">
        <v>0</v>
      </c>
      <c r="C11" s="1371">
        <v>0</v>
      </c>
      <c r="D11" s="1371">
        <v>0</v>
      </c>
      <c r="E11" s="1371">
        <v>0</v>
      </c>
      <c r="F11" s="1371">
        <v>0</v>
      </c>
      <c r="G11" s="1371">
        <v>0</v>
      </c>
      <c r="H11" s="1371">
        <v>0</v>
      </c>
      <c r="I11" s="1371">
        <v>0</v>
      </c>
    </row>
    <row r="12" spans="1:9" ht="6" customHeight="1">
      <c r="A12" s="1421"/>
      <c r="B12" s="1422"/>
      <c r="C12" s="1422"/>
      <c r="D12" s="1422"/>
      <c r="E12" s="1422"/>
      <c r="F12" s="1422"/>
      <c r="G12" s="1422"/>
      <c r="H12" s="1422"/>
      <c r="I12" s="1422"/>
    </row>
    <row r="13" spans="1:9" s="1426" customFormat="1" ht="12" customHeight="1">
      <c r="A13" s="1423"/>
      <c r="B13" s="1424"/>
      <c r="C13" s="1425"/>
      <c r="D13" s="1425"/>
      <c r="E13" s="1425"/>
      <c r="F13" s="1425"/>
      <c r="G13" s="1425"/>
      <c r="H13" s="1425"/>
      <c r="I13" s="1425"/>
    </row>
    <row r="14" spans="1:9" s="1426" customFormat="1" ht="19.5" customHeight="1">
      <c r="A14" s="1427" t="s">
        <v>1543</v>
      </c>
      <c r="B14" s="1260">
        <v>45382</v>
      </c>
      <c r="C14" s="1260">
        <v>45473</v>
      </c>
      <c r="D14" s="1260">
        <v>45565</v>
      </c>
      <c r="E14" s="1260">
        <v>45657</v>
      </c>
      <c r="F14" s="1260">
        <v>45747</v>
      </c>
      <c r="G14" s="1260">
        <v>45838</v>
      </c>
      <c r="H14" s="1260">
        <v>45930</v>
      </c>
      <c r="I14" s="1260">
        <v>46022</v>
      </c>
    </row>
    <row r="15" spans="1:9" s="1426" customFormat="1" ht="6" customHeight="1">
      <c r="A15" s="1404"/>
      <c r="B15" s="1416"/>
      <c r="C15" s="1416"/>
      <c r="D15" s="1416"/>
      <c r="E15" s="1416"/>
      <c r="F15" s="1416"/>
      <c r="G15" s="1416"/>
      <c r="H15" s="1416"/>
      <c r="I15" s="1416"/>
    </row>
    <row r="16" spans="1:9" s="1426" customFormat="1" ht="12.75" customHeight="1">
      <c r="A16" s="1428" t="s">
        <v>1548</v>
      </c>
      <c r="B16" s="1418">
        <v>0</v>
      </c>
      <c r="C16" s="1418">
        <v>0</v>
      </c>
      <c r="D16" s="1418">
        <v>0</v>
      </c>
      <c r="E16" s="1418">
        <v>0</v>
      </c>
      <c r="F16" s="1418">
        <v>0</v>
      </c>
      <c r="G16" s="1418">
        <v>0</v>
      </c>
      <c r="H16" s="1418">
        <v>0</v>
      </c>
      <c r="I16" s="1418">
        <v>0</v>
      </c>
    </row>
    <row r="17" spans="1:9" s="1426" customFormat="1" ht="12.75" customHeight="1">
      <c r="A17" s="1429" t="s">
        <v>1549</v>
      </c>
      <c r="B17" s="1430">
        <v>0</v>
      </c>
      <c r="C17" s="1430">
        <v>0</v>
      </c>
      <c r="D17" s="1430">
        <v>0</v>
      </c>
      <c r="E17" s="1430">
        <v>0</v>
      </c>
      <c r="F17" s="1430">
        <v>0</v>
      </c>
      <c r="G17" s="1430">
        <v>0</v>
      </c>
      <c r="H17" s="1430">
        <v>0</v>
      </c>
      <c r="I17" s="1430">
        <v>0</v>
      </c>
    </row>
    <row r="18" spans="1:9" s="1426" customFormat="1" ht="12.75" customHeight="1">
      <c r="A18" s="1429" t="s">
        <v>1550</v>
      </c>
      <c r="B18" s="1431">
        <v>0</v>
      </c>
      <c r="C18" s="1431">
        <v>0</v>
      </c>
      <c r="D18" s="1431">
        <v>0</v>
      </c>
      <c r="E18" s="1431">
        <v>0</v>
      </c>
      <c r="F18" s="1431">
        <v>0</v>
      </c>
      <c r="G18" s="1431">
        <v>0</v>
      </c>
      <c r="H18" s="1431">
        <v>0</v>
      </c>
      <c r="I18" s="1431">
        <v>0</v>
      </c>
    </row>
    <row r="19" spans="1:9" s="1426" customFormat="1" ht="25.5">
      <c r="A19" s="1428" t="s">
        <v>1551</v>
      </c>
      <c r="B19" s="1371">
        <v>0</v>
      </c>
      <c r="C19" s="1371">
        <v>0</v>
      </c>
      <c r="D19" s="1371">
        <v>0</v>
      </c>
      <c r="E19" s="1371">
        <v>0</v>
      </c>
      <c r="F19" s="1371">
        <v>0</v>
      </c>
      <c r="G19" s="1371">
        <v>0</v>
      </c>
      <c r="H19" s="1371">
        <v>0</v>
      </c>
      <c r="I19" s="1371">
        <v>0</v>
      </c>
    </row>
    <row r="20" spans="1:9">
      <c r="A20" s="1428" t="s">
        <v>1552</v>
      </c>
      <c r="B20" s="1371">
        <v>0</v>
      </c>
      <c r="C20" s="1371">
        <v>0</v>
      </c>
      <c r="D20" s="1371">
        <v>0</v>
      </c>
      <c r="E20" s="1371">
        <v>0</v>
      </c>
      <c r="F20" s="1371">
        <v>0</v>
      </c>
      <c r="G20" s="1371">
        <v>0</v>
      </c>
      <c r="H20" s="1371">
        <v>0</v>
      </c>
      <c r="I20" s="1371">
        <v>0</v>
      </c>
    </row>
    <row r="21" spans="1:9">
      <c r="A21" s="1432" t="s">
        <v>1553</v>
      </c>
      <c r="B21" s="1371">
        <v>0</v>
      </c>
      <c r="C21" s="1371">
        <v>0</v>
      </c>
      <c r="D21" s="1371">
        <v>0</v>
      </c>
      <c r="E21" s="1371">
        <v>0</v>
      </c>
      <c r="F21" s="1371">
        <v>0</v>
      </c>
      <c r="G21" s="1371">
        <v>0</v>
      </c>
      <c r="H21" s="1371">
        <v>0</v>
      </c>
      <c r="I21" s="1371">
        <v>0</v>
      </c>
    </row>
    <row r="22" spans="1:9" s="1426" customFormat="1" ht="25.5">
      <c r="A22" s="1428" t="s">
        <v>1554</v>
      </c>
      <c r="B22" s="1371">
        <v>0</v>
      </c>
      <c r="C22" s="1371">
        <v>0</v>
      </c>
      <c r="D22" s="1371">
        <v>0</v>
      </c>
      <c r="E22" s="1371">
        <v>0</v>
      </c>
      <c r="F22" s="1371">
        <v>0</v>
      </c>
      <c r="G22" s="1371">
        <v>0</v>
      </c>
      <c r="H22" s="1371">
        <v>0</v>
      </c>
      <c r="I22" s="1371">
        <v>0</v>
      </c>
    </row>
    <row r="23" spans="1:9" s="1426" customFormat="1" ht="6" customHeight="1">
      <c r="A23" s="1433"/>
      <c r="B23" s="1434"/>
      <c r="C23" s="1434"/>
      <c r="D23" s="1434"/>
      <c r="E23" s="1434"/>
      <c r="F23" s="1434"/>
      <c r="G23" s="1434"/>
      <c r="H23" s="1434"/>
      <c r="I23" s="1434"/>
    </row>
    <row r="24" spans="1:9" s="1426" customFormat="1">
      <c r="A24" s="1435"/>
      <c r="B24" s="1424"/>
      <c r="C24" s="1425"/>
      <c r="D24" s="1425"/>
      <c r="E24" s="1425"/>
      <c r="F24" s="1425"/>
      <c r="G24" s="1425"/>
      <c r="H24" s="1425"/>
      <c r="I24" s="1425"/>
    </row>
    <row r="25" spans="1:9" s="1426" customFormat="1" ht="19.5" customHeight="1">
      <c r="A25" s="1427" t="s">
        <v>1555</v>
      </c>
      <c r="B25" s="1260">
        <v>45382</v>
      </c>
      <c r="C25" s="1260">
        <v>45473</v>
      </c>
      <c r="D25" s="1260">
        <v>45565</v>
      </c>
      <c r="E25" s="1260">
        <v>45657</v>
      </c>
      <c r="F25" s="1260">
        <v>45747</v>
      </c>
      <c r="G25" s="1260">
        <v>45838</v>
      </c>
      <c r="H25" s="1260">
        <v>45930</v>
      </c>
      <c r="I25" s="1260">
        <v>46022</v>
      </c>
    </row>
    <row r="26" spans="1:9" s="1426" customFormat="1" ht="6" customHeight="1">
      <c r="A26" s="1404"/>
      <c r="B26" s="1416"/>
      <c r="C26" s="1416"/>
      <c r="D26" s="1416"/>
      <c r="E26" s="1416"/>
      <c r="F26" s="1416"/>
      <c r="G26" s="1416"/>
      <c r="H26" s="1416"/>
      <c r="I26" s="1416"/>
    </row>
    <row r="27" spans="1:9" s="1426" customFormat="1" ht="12.75" customHeight="1">
      <c r="A27" s="1428" t="s">
        <v>1548</v>
      </c>
      <c r="B27" s="1418">
        <v>0</v>
      </c>
      <c r="C27" s="1418">
        <v>0</v>
      </c>
      <c r="D27" s="1418">
        <v>0</v>
      </c>
      <c r="E27" s="1418">
        <v>0</v>
      </c>
      <c r="F27" s="1418">
        <v>0</v>
      </c>
      <c r="G27" s="1418">
        <v>0</v>
      </c>
      <c r="H27" s="1418">
        <v>0</v>
      </c>
      <c r="I27" s="1418">
        <v>0</v>
      </c>
    </row>
    <row r="28" spans="1:9" ht="12.75" customHeight="1">
      <c r="A28" s="1429" t="s">
        <v>1549</v>
      </c>
      <c r="B28" s="1430">
        <v>0</v>
      </c>
      <c r="C28" s="1430">
        <v>0</v>
      </c>
      <c r="D28" s="1430">
        <v>0</v>
      </c>
      <c r="E28" s="1430">
        <v>0</v>
      </c>
      <c r="F28" s="1430">
        <v>0</v>
      </c>
      <c r="G28" s="1430">
        <v>0</v>
      </c>
      <c r="H28" s="1430">
        <v>0</v>
      </c>
      <c r="I28" s="1430">
        <v>0</v>
      </c>
    </row>
    <row r="29" spans="1:9" ht="12.75" customHeight="1">
      <c r="A29" s="1429" t="s">
        <v>1550</v>
      </c>
      <c r="B29" s="1431">
        <v>0</v>
      </c>
      <c r="C29" s="1431">
        <v>0</v>
      </c>
      <c r="D29" s="1431">
        <v>0</v>
      </c>
      <c r="E29" s="1431">
        <v>0</v>
      </c>
      <c r="F29" s="1431">
        <v>0</v>
      </c>
      <c r="G29" s="1431">
        <v>0</v>
      </c>
      <c r="H29" s="1431">
        <v>0</v>
      </c>
      <c r="I29" s="1431">
        <v>0</v>
      </c>
    </row>
    <row r="30" spans="1:9" ht="25.5">
      <c r="A30" s="1428" t="s">
        <v>1551</v>
      </c>
      <c r="B30" s="1371">
        <v>0</v>
      </c>
      <c r="C30" s="1371">
        <v>0</v>
      </c>
      <c r="D30" s="1371">
        <v>0</v>
      </c>
      <c r="E30" s="1371">
        <v>0</v>
      </c>
      <c r="F30" s="1371">
        <v>0</v>
      </c>
      <c r="G30" s="1371">
        <v>0</v>
      </c>
      <c r="H30" s="1371">
        <v>0</v>
      </c>
      <c r="I30" s="1371">
        <v>0</v>
      </c>
    </row>
    <row r="31" spans="1:9">
      <c r="A31" s="1428" t="s">
        <v>1552</v>
      </c>
      <c r="B31" s="1371">
        <v>0</v>
      </c>
      <c r="C31" s="1371">
        <v>0</v>
      </c>
      <c r="D31" s="1371">
        <v>0</v>
      </c>
      <c r="E31" s="1371">
        <v>0</v>
      </c>
      <c r="F31" s="1371">
        <v>0</v>
      </c>
      <c r="G31" s="1371">
        <v>0</v>
      </c>
      <c r="H31" s="1371">
        <v>0</v>
      </c>
      <c r="I31" s="1371">
        <v>0</v>
      </c>
    </row>
    <row r="32" spans="1:9">
      <c r="A32" s="1432" t="s">
        <v>1553</v>
      </c>
      <c r="B32" s="1371">
        <v>0</v>
      </c>
      <c r="C32" s="1371">
        <v>0</v>
      </c>
      <c r="D32" s="1371">
        <v>0</v>
      </c>
      <c r="E32" s="1371">
        <v>0</v>
      </c>
      <c r="F32" s="1371">
        <v>0</v>
      </c>
      <c r="G32" s="1371">
        <v>0</v>
      </c>
      <c r="H32" s="1371">
        <v>0</v>
      </c>
      <c r="I32" s="1371">
        <v>0</v>
      </c>
    </row>
    <row r="33" spans="1:9" ht="25.5">
      <c r="A33" s="1428" t="s">
        <v>1554</v>
      </c>
      <c r="B33" s="1371">
        <v>0</v>
      </c>
      <c r="C33" s="1371">
        <v>0</v>
      </c>
      <c r="D33" s="1371">
        <v>0</v>
      </c>
      <c r="E33" s="1371">
        <v>0</v>
      </c>
      <c r="F33" s="1371">
        <v>0</v>
      </c>
      <c r="G33" s="1371">
        <v>0</v>
      </c>
      <c r="H33" s="1371">
        <v>0</v>
      </c>
      <c r="I33" s="1371">
        <v>0</v>
      </c>
    </row>
    <row r="34" spans="1:9" ht="6" customHeight="1">
      <c r="A34" s="1433"/>
      <c r="B34" s="1434"/>
      <c r="C34" s="1434"/>
      <c r="D34" s="1434"/>
      <c r="E34" s="1434"/>
      <c r="F34" s="1434"/>
      <c r="G34" s="1434"/>
      <c r="H34" s="1434"/>
      <c r="I34" s="1434"/>
    </row>
    <row r="35" spans="1:9">
      <c r="A35" s="1436"/>
      <c r="B35" s="1437"/>
      <c r="C35" s="1438"/>
      <c r="D35" s="1438"/>
      <c r="E35" s="1438"/>
      <c r="F35" s="1438"/>
      <c r="G35" s="1438"/>
      <c r="H35" s="1438"/>
      <c r="I35" s="1438"/>
    </row>
    <row r="36" spans="1:9" ht="19.5" customHeight="1">
      <c r="A36" s="1427" t="s">
        <v>1545</v>
      </c>
      <c r="B36" s="1260">
        <v>45382</v>
      </c>
      <c r="C36" s="1260">
        <v>45473</v>
      </c>
      <c r="D36" s="1260">
        <v>45565</v>
      </c>
      <c r="E36" s="1260">
        <v>45657</v>
      </c>
      <c r="F36" s="1260">
        <v>45747</v>
      </c>
      <c r="G36" s="1260">
        <v>45838</v>
      </c>
      <c r="H36" s="1260">
        <v>45930</v>
      </c>
      <c r="I36" s="1260">
        <v>46022</v>
      </c>
    </row>
    <row r="37" spans="1:9" ht="6" customHeight="1">
      <c r="A37" s="1401"/>
      <c r="B37" s="1416"/>
      <c r="C37" s="1416"/>
      <c r="D37" s="1416"/>
      <c r="E37" s="1416"/>
      <c r="F37" s="1416"/>
      <c r="G37" s="1416"/>
      <c r="H37" s="1416"/>
      <c r="I37" s="1416"/>
    </row>
    <row r="38" spans="1:9">
      <c r="A38" s="1428" t="s">
        <v>1548</v>
      </c>
      <c r="B38" s="1418">
        <v>0</v>
      </c>
      <c r="C38" s="1418">
        <v>0</v>
      </c>
      <c r="D38" s="1418">
        <v>0</v>
      </c>
      <c r="E38" s="1418">
        <v>0</v>
      </c>
      <c r="F38" s="1418">
        <v>0</v>
      </c>
      <c r="G38" s="1418">
        <v>0</v>
      </c>
      <c r="H38" s="1418">
        <v>0</v>
      </c>
      <c r="I38" s="1418">
        <v>0</v>
      </c>
    </row>
    <row r="39" spans="1:9">
      <c r="A39" s="1429" t="s">
        <v>1549</v>
      </c>
      <c r="B39" s="1430">
        <v>0</v>
      </c>
      <c r="C39" s="1430">
        <v>0</v>
      </c>
      <c r="D39" s="1430">
        <v>0</v>
      </c>
      <c r="E39" s="1430">
        <v>0</v>
      </c>
      <c r="F39" s="1430">
        <v>0</v>
      </c>
      <c r="G39" s="1430">
        <v>0</v>
      </c>
      <c r="H39" s="1430">
        <v>0</v>
      </c>
      <c r="I39" s="1430">
        <v>0</v>
      </c>
    </row>
    <row r="40" spans="1:9">
      <c r="A40" s="1429" t="s">
        <v>1550</v>
      </c>
      <c r="B40" s="1431">
        <v>0</v>
      </c>
      <c r="C40" s="1431">
        <v>0</v>
      </c>
      <c r="D40" s="1431">
        <v>0</v>
      </c>
      <c r="E40" s="1431">
        <v>0</v>
      </c>
      <c r="F40" s="1431">
        <v>0</v>
      </c>
      <c r="G40" s="1431">
        <v>0</v>
      </c>
      <c r="H40" s="1431">
        <v>0</v>
      </c>
      <c r="I40" s="1431">
        <v>0</v>
      </c>
    </row>
    <row r="41" spans="1:9" ht="25.5">
      <c r="A41" s="1428" t="s">
        <v>1551</v>
      </c>
      <c r="B41" s="1371">
        <v>0</v>
      </c>
      <c r="C41" s="1371">
        <v>0</v>
      </c>
      <c r="D41" s="1371">
        <v>0</v>
      </c>
      <c r="E41" s="1371">
        <v>0</v>
      </c>
      <c r="F41" s="1371">
        <v>0</v>
      </c>
      <c r="G41" s="1371">
        <v>0</v>
      </c>
      <c r="H41" s="1371">
        <v>0</v>
      </c>
      <c r="I41" s="1371">
        <v>0</v>
      </c>
    </row>
    <row r="42" spans="1:9">
      <c r="A42" s="1428" t="s">
        <v>1552</v>
      </c>
      <c r="B42" s="1371">
        <v>0</v>
      </c>
      <c r="C42" s="1371">
        <v>0</v>
      </c>
      <c r="D42" s="1371">
        <v>0</v>
      </c>
      <c r="E42" s="1371">
        <v>0</v>
      </c>
      <c r="F42" s="1371">
        <v>0</v>
      </c>
      <c r="G42" s="1371">
        <v>0</v>
      </c>
      <c r="H42" s="1371">
        <v>0</v>
      </c>
      <c r="I42" s="1371">
        <v>0</v>
      </c>
    </row>
    <row r="43" spans="1:9">
      <c r="A43" s="1432" t="s">
        <v>1553</v>
      </c>
      <c r="B43" s="1371">
        <v>0</v>
      </c>
      <c r="C43" s="1371">
        <v>0</v>
      </c>
      <c r="D43" s="1371">
        <v>0</v>
      </c>
      <c r="E43" s="1371">
        <v>0</v>
      </c>
      <c r="F43" s="1371">
        <v>0</v>
      </c>
      <c r="G43" s="1371">
        <v>0</v>
      </c>
      <c r="H43" s="1371">
        <v>0</v>
      </c>
      <c r="I43" s="1371">
        <v>0</v>
      </c>
    </row>
    <row r="44" spans="1:9" ht="25.5">
      <c r="A44" s="1428" t="s">
        <v>1554</v>
      </c>
      <c r="B44" s="1371">
        <v>0</v>
      </c>
      <c r="C44" s="1371">
        <v>0</v>
      </c>
      <c r="D44" s="1371">
        <v>0</v>
      </c>
      <c r="E44" s="1371">
        <v>0</v>
      </c>
      <c r="F44" s="1371">
        <v>0</v>
      </c>
      <c r="G44" s="1371">
        <v>0</v>
      </c>
      <c r="H44" s="1371">
        <v>0</v>
      </c>
      <c r="I44" s="1371">
        <v>0</v>
      </c>
    </row>
    <row r="45" spans="1:9" ht="6" customHeight="1">
      <c r="A45" s="1439"/>
      <c r="B45" s="1440"/>
      <c r="C45" s="1440"/>
      <c r="D45" s="1440"/>
      <c r="E45" s="1440"/>
      <c r="F45" s="1440"/>
      <c r="G45" s="1440"/>
      <c r="H45" s="1440"/>
      <c r="I45" s="1440"/>
    </row>
    <row r="46" spans="1:9" ht="6" customHeight="1">
      <c r="A46" s="1438"/>
      <c r="B46" s="1437"/>
      <c r="C46" s="1438"/>
      <c r="D46" s="1438"/>
      <c r="E46" s="1438"/>
      <c r="F46" s="1438"/>
      <c r="G46" s="1438"/>
      <c r="H46" s="1438"/>
      <c r="I46" s="1438"/>
    </row>
    <row r="47" spans="1:9" s="525" customFormat="1" ht="12.75" customHeight="1">
      <c r="A47" s="1441" t="s">
        <v>1556</v>
      </c>
      <c r="B47" s="501"/>
      <c r="C47" s="501"/>
      <c r="D47" s="501"/>
      <c r="E47" s="501"/>
      <c r="F47" s="501"/>
      <c r="G47" s="501"/>
      <c r="H47" s="501"/>
      <c r="I47" s="501"/>
    </row>
  </sheetData>
  <mergeCells count="1">
    <mergeCell ref="A1:H1"/>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05FA24-BD1C-4BD6-80F9-90AD9290D4A5}">
  <dimension ref="A1:AG27"/>
  <sheetViews>
    <sheetView view="pageBreakPreview" zoomScaleNormal="100" zoomScaleSheetLayoutView="100" workbookViewId="0">
      <selection activeCell="A2" sqref="A2"/>
    </sheetView>
  </sheetViews>
  <sheetFormatPr defaultRowHeight="13.5"/>
  <cols>
    <col min="1" max="1" width="59.7109375" style="1390" customWidth="1"/>
    <col min="2" max="9" width="10.28515625" style="1390" customWidth="1"/>
    <col min="10" max="256" width="9.140625" style="1390"/>
    <col min="257" max="257" width="59.7109375" style="1390" customWidth="1"/>
    <col min="258" max="265" width="10.28515625" style="1390" customWidth="1"/>
    <col min="266" max="512" width="9.140625" style="1390"/>
    <col min="513" max="513" width="59.7109375" style="1390" customWidth="1"/>
    <col min="514" max="521" width="10.28515625" style="1390" customWidth="1"/>
    <col min="522" max="768" width="9.140625" style="1390"/>
    <col min="769" max="769" width="59.7109375" style="1390" customWidth="1"/>
    <col min="770" max="777" width="10.28515625" style="1390" customWidth="1"/>
    <col min="778" max="1024" width="9.140625" style="1390"/>
    <col min="1025" max="1025" width="59.7109375" style="1390" customWidth="1"/>
    <col min="1026" max="1033" width="10.28515625" style="1390" customWidth="1"/>
    <col min="1034" max="1280" width="9.140625" style="1390"/>
    <col min="1281" max="1281" width="59.7109375" style="1390" customWidth="1"/>
    <col min="1282" max="1289" width="10.28515625" style="1390" customWidth="1"/>
    <col min="1290" max="1536" width="9.140625" style="1390"/>
    <col min="1537" max="1537" width="59.7109375" style="1390" customWidth="1"/>
    <col min="1538" max="1545" width="10.28515625" style="1390" customWidth="1"/>
    <col min="1546" max="1792" width="9.140625" style="1390"/>
    <col min="1793" max="1793" width="59.7109375" style="1390" customWidth="1"/>
    <col min="1794" max="1801" width="10.28515625" style="1390" customWidth="1"/>
    <col min="1802" max="2048" width="9.140625" style="1390"/>
    <col min="2049" max="2049" width="59.7109375" style="1390" customWidth="1"/>
    <col min="2050" max="2057" width="10.28515625" style="1390" customWidth="1"/>
    <col min="2058" max="2304" width="9.140625" style="1390"/>
    <col min="2305" max="2305" width="59.7109375" style="1390" customWidth="1"/>
    <col min="2306" max="2313" width="10.28515625" style="1390" customWidth="1"/>
    <col min="2314" max="2560" width="9.140625" style="1390"/>
    <col min="2561" max="2561" width="59.7109375" style="1390" customWidth="1"/>
    <col min="2562" max="2569" width="10.28515625" style="1390" customWidth="1"/>
    <col min="2570" max="2816" width="9.140625" style="1390"/>
    <col min="2817" max="2817" width="59.7109375" style="1390" customWidth="1"/>
    <col min="2818" max="2825" width="10.28515625" style="1390" customWidth="1"/>
    <col min="2826" max="3072" width="9.140625" style="1390"/>
    <col min="3073" max="3073" width="59.7109375" style="1390" customWidth="1"/>
    <col min="3074" max="3081" width="10.28515625" style="1390" customWidth="1"/>
    <col min="3082" max="3328" width="9.140625" style="1390"/>
    <col min="3329" max="3329" width="59.7109375" style="1390" customWidth="1"/>
    <col min="3330" max="3337" width="10.28515625" style="1390" customWidth="1"/>
    <col min="3338" max="3584" width="9.140625" style="1390"/>
    <col min="3585" max="3585" width="59.7109375" style="1390" customWidth="1"/>
    <col min="3586" max="3593" width="10.28515625" style="1390" customWidth="1"/>
    <col min="3594" max="3840" width="9.140625" style="1390"/>
    <col min="3841" max="3841" width="59.7109375" style="1390" customWidth="1"/>
    <col min="3842" max="3849" width="10.28515625" style="1390" customWidth="1"/>
    <col min="3850" max="4096" width="9.140625" style="1390"/>
    <col min="4097" max="4097" width="59.7109375" style="1390" customWidth="1"/>
    <col min="4098" max="4105" width="10.28515625" style="1390" customWidth="1"/>
    <col min="4106" max="4352" width="9.140625" style="1390"/>
    <col min="4353" max="4353" width="59.7109375" style="1390" customWidth="1"/>
    <col min="4354" max="4361" width="10.28515625" style="1390" customWidth="1"/>
    <col min="4362" max="4608" width="9.140625" style="1390"/>
    <col min="4609" max="4609" width="59.7109375" style="1390" customWidth="1"/>
    <col min="4610" max="4617" width="10.28515625" style="1390" customWidth="1"/>
    <col min="4618" max="4864" width="9.140625" style="1390"/>
    <col min="4865" max="4865" width="59.7109375" style="1390" customWidth="1"/>
    <col min="4866" max="4873" width="10.28515625" style="1390" customWidth="1"/>
    <col min="4874" max="5120" width="9.140625" style="1390"/>
    <col min="5121" max="5121" width="59.7109375" style="1390" customWidth="1"/>
    <col min="5122" max="5129" width="10.28515625" style="1390" customWidth="1"/>
    <col min="5130" max="5376" width="9.140625" style="1390"/>
    <col min="5377" max="5377" width="59.7109375" style="1390" customWidth="1"/>
    <col min="5378" max="5385" width="10.28515625" style="1390" customWidth="1"/>
    <col min="5386" max="5632" width="9.140625" style="1390"/>
    <col min="5633" max="5633" width="59.7109375" style="1390" customWidth="1"/>
    <col min="5634" max="5641" width="10.28515625" style="1390" customWidth="1"/>
    <col min="5642" max="5888" width="9.140625" style="1390"/>
    <col min="5889" max="5889" width="59.7109375" style="1390" customWidth="1"/>
    <col min="5890" max="5897" width="10.28515625" style="1390" customWidth="1"/>
    <col min="5898" max="6144" width="9.140625" style="1390"/>
    <col min="6145" max="6145" width="59.7109375" style="1390" customWidth="1"/>
    <col min="6146" max="6153" width="10.28515625" style="1390" customWidth="1"/>
    <col min="6154" max="6400" width="9.140625" style="1390"/>
    <col min="6401" max="6401" width="59.7109375" style="1390" customWidth="1"/>
    <col min="6402" max="6409" width="10.28515625" style="1390" customWidth="1"/>
    <col min="6410" max="6656" width="9.140625" style="1390"/>
    <col min="6657" max="6657" width="59.7109375" style="1390" customWidth="1"/>
    <col min="6658" max="6665" width="10.28515625" style="1390" customWidth="1"/>
    <col min="6666" max="6912" width="9.140625" style="1390"/>
    <col min="6913" max="6913" width="59.7109375" style="1390" customWidth="1"/>
    <col min="6914" max="6921" width="10.28515625" style="1390" customWidth="1"/>
    <col min="6922" max="7168" width="9.140625" style="1390"/>
    <col min="7169" max="7169" width="59.7109375" style="1390" customWidth="1"/>
    <col min="7170" max="7177" width="10.28515625" style="1390" customWidth="1"/>
    <col min="7178" max="7424" width="9.140625" style="1390"/>
    <col min="7425" max="7425" width="59.7109375" style="1390" customWidth="1"/>
    <col min="7426" max="7433" width="10.28515625" style="1390" customWidth="1"/>
    <col min="7434" max="7680" width="9.140625" style="1390"/>
    <col min="7681" max="7681" width="59.7109375" style="1390" customWidth="1"/>
    <col min="7682" max="7689" width="10.28515625" style="1390" customWidth="1"/>
    <col min="7690" max="7936" width="9.140625" style="1390"/>
    <col min="7937" max="7937" width="59.7109375" style="1390" customWidth="1"/>
    <col min="7938" max="7945" width="10.28515625" style="1390" customWidth="1"/>
    <col min="7946" max="8192" width="9.140625" style="1390"/>
    <col min="8193" max="8193" width="59.7109375" style="1390" customWidth="1"/>
    <col min="8194" max="8201" width="10.28515625" style="1390" customWidth="1"/>
    <col min="8202" max="8448" width="9.140625" style="1390"/>
    <col min="8449" max="8449" width="59.7109375" style="1390" customWidth="1"/>
    <col min="8450" max="8457" width="10.28515625" style="1390" customWidth="1"/>
    <col min="8458" max="8704" width="9.140625" style="1390"/>
    <col min="8705" max="8705" width="59.7109375" style="1390" customWidth="1"/>
    <col min="8706" max="8713" width="10.28515625" style="1390" customWidth="1"/>
    <col min="8714" max="8960" width="9.140625" style="1390"/>
    <col min="8961" max="8961" width="59.7109375" style="1390" customWidth="1"/>
    <col min="8962" max="8969" width="10.28515625" style="1390" customWidth="1"/>
    <col min="8970" max="9216" width="9.140625" style="1390"/>
    <col min="9217" max="9217" width="59.7109375" style="1390" customWidth="1"/>
    <col min="9218" max="9225" width="10.28515625" style="1390" customWidth="1"/>
    <col min="9226" max="9472" width="9.140625" style="1390"/>
    <col min="9473" max="9473" width="59.7109375" style="1390" customWidth="1"/>
    <col min="9474" max="9481" width="10.28515625" style="1390" customWidth="1"/>
    <col min="9482" max="9728" width="9.140625" style="1390"/>
    <col min="9729" max="9729" width="59.7109375" style="1390" customWidth="1"/>
    <col min="9730" max="9737" width="10.28515625" style="1390" customWidth="1"/>
    <col min="9738" max="9984" width="9.140625" style="1390"/>
    <col min="9985" max="9985" width="59.7109375" style="1390" customWidth="1"/>
    <col min="9986" max="9993" width="10.28515625" style="1390" customWidth="1"/>
    <col min="9994" max="10240" width="9.140625" style="1390"/>
    <col min="10241" max="10241" width="59.7109375" style="1390" customWidth="1"/>
    <col min="10242" max="10249" width="10.28515625" style="1390" customWidth="1"/>
    <col min="10250" max="10496" width="9.140625" style="1390"/>
    <col min="10497" max="10497" width="59.7109375" style="1390" customWidth="1"/>
    <col min="10498" max="10505" width="10.28515625" style="1390" customWidth="1"/>
    <col min="10506" max="10752" width="9.140625" style="1390"/>
    <col min="10753" max="10753" width="59.7109375" style="1390" customWidth="1"/>
    <col min="10754" max="10761" width="10.28515625" style="1390" customWidth="1"/>
    <col min="10762" max="11008" width="9.140625" style="1390"/>
    <col min="11009" max="11009" width="59.7109375" style="1390" customWidth="1"/>
    <col min="11010" max="11017" width="10.28515625" style="1390" customWidth="1"/>
    <col min="11018" max="11264" width="9.140625" style="1390"/>
    <col min="11265" max="11265" width="59.7109375" style="1390" customWidth="1"/>
    <col min="11266" max="11273" width="10.28515625" style="1390" customWidth="1"/>
    <col min="11274" max="11520" width="9.140625" style="1390"/>
    <col min="11521" max="11521" width="59.7109375" style="1390" customWidth="1"/>
    <col min="11522" max="11529" width="10.28515625" style="1390" customWidth="1"/>
    <col min="11530" max="11776" width="9.140625" style="1390"/>
    <col min="11777" max="11777" width="59.7109375" style="1390" customWidth="1"/>
    <col min="11778" max="11785" width="10.28515625" style="1390" customWidth="1"/>
    <col min="11786" max="12032" width="9.140625" style="1390"/>
    <col min="12033" max="12033" width="59.7109375" style="1390" customWidth="1"/>
    <col min="12034" max="12041" width="10.28515625" style="1390" customWidth="1"/>
    <col min="12042" max="12288" width="9.140625" style="1390"/>
    <col min="12289" max="12289" width="59.7109375" style="1390" customWidth="1"/>
    <col min="12290" max="12297" width="10.28515625" style="1390" customWidth="1"/>
    <col min="12298" max="12544" width="9.140625" style="1390"/>
    <col min="12545" max="12545" width="59.7109375" style="1390" customWidth="1"/>
    <col min="12546" max="12553" width="10.28515625" style="1390" customWidth="1"/>
    <col min="12554" max="12800" width="9.140625" style="1390"/>
    <col min="12801" max="12801" width="59.7109375" style="1390" customWidth="1"/>
    <col min="12802" max="12809" width="10.28515625" style="1390" customWidth="1"/>
    <col min="12810" max="13056" width="9.140625" style="1390"/>
    <col min="13057" max="13057" width="59.7109375" style="1390" customWidth="1"/>
    <col min="13058" max="13065" width="10.28515625" style="1390" customWidth="1"/>
    <col min="13066" max="13312" width="9.140625" style="1390"/>
    <col min="13313" max="13313" width="59.7109375" style="1390" customWidth="1"/>
    <col min="13314" max="13321" width="10.28515625" style="1390" customWidth="1"/>
    <col min="13322" max="13568" width="9.140625" style="1390"/>
    <col min="13569" max="13569" width="59.7109375" style="1390" customWidth="1"/>
    <col min="13570" max="13577" width="10.28515625" style="1390" customWidth="1"/>
    <col min="13578" max="13824" width="9.140625" style="1390"/>
    <col min="13825" max="13825" width="59.7109375" style="1390" customWidth="1"/>
    <col min="13826" max="13833" width="10.28515625" style="1390" customWidth="1"/>
    <col min="13834" max="14080" width="9.140625" style="1390"/>
    <col min="14081" max="14081" width="59.7109375" style="1390" customWidth="1"/>
    <col min="14082" max="14089" width="10.28515625" style="1390" customWidth="1"/>
    <col min="14090" max="14336" width="9.140625" style="1390"/>
    <col min="14337" max="14337" width="59.7109375" style="1390" customWidth="1"/>
    <col min="14338" max="14345" width="10.28515625" style="1390" customWidth="1"/>
    <col min="14346" max="14592" width="9.140625" style="1390"/>
    <col min="14593" max="14593" width="59.7109375" style="1390" customWidth="1"/>
    <col min="14594" max="14601" width="10.28515625" style="1390" customWidth="1"/>
    <col min="14602" max="14848" width="9.140625" style="1390"/>
    <col min="14849" max="14849" width="59.7109375" style="1390" customWidth="1"/>
    <col min="14850" max="14857" width="10.28515625" style="1390" customWidth="1"/>
    <col min="14858" max="15104" width="9.140625" style="1390"/>
    <col min="15105" max="15105" width="59.7109375" style="1390" customWidth="1"/>
    <col min="15106" max="15113" width="10.28515625" style="1390" customWidth="1"/>
    <col min="15114" max="15360" width="9.140625" style="1390"/>
    <col min="15361" max="15361" width="59.7109375" style="1390" customWidth="1"/>
    <col min="15362" max="15369" width="10.28515625" style="1390" customWidth="1"/>
    <col min="15370" max="15616" width="9.140625" style="1390"/>
    <col min="15617" max="15617" width="59.7109375" style="1390" customWidth="1"/>
    <col min="15618" max="15625" width="10.28515625" style="1390" customWidth="1"/>
    <col min="15626" max="15872" width="9.140625" style="1390"/>
    <col min="15873" max="15873" width="59.7109375" style="1390" customWidth="1"/>
    <col min="15874" max="15881" width="10.28515625" style="1390" customWidth="1"/>
    <col min="15882" max="16128" width="9.140625" style="1390"/>
    <col min="16129" max="16129" width="59.7109375" style="1390" customWidth="1"/>
    <col min="16130" max="16137" width="10.28515625" style="1390" customWidth="1"/>
    <col min="16138" max="16384" width="9.140625" style="1390"/>
  </cols>
  <sheetData>
    <row r="1" spans="1:33" ht="24.95" customHeight="1">
      <c r="A1" s="1253" t="s">
        <v>1557</v>
      </c>
      <c r="B1" s="1443"/>
      <c r="C1" s="1443"/>
      <c r="D1" s="1443"/>
      <c r="E1" s="1443"/>
      <c r="F1" s="1443"/>
      <c r="G1" s="1443"/>
      <c r="H1" s="1443"/>
      <c r="I1" s="924"/>
    </row>
    <row r="2" spans="1:33" ht="11.25" customHeight="1">
      <c r="A2" s="1414"/>
      <c r="B2" s="1203"/>
      <c r="C2" s="1203"/>
      <c r="D2" s="1203"/>
      <c r="E2" s="1203"/>
      <c r="F2" s="1203"/>
      <c r="G2" s="1203"/>
      <c r="H2" s="1203"/>
      <c r="I2" s="1203" t="s">
        <v>1091</v>
      </c>
    </row>
    <row r="3" spans="1:33" s="1415" customFormat="1" ht="19.5" customHeight="1">
      <c r="A3" s="1444"/>
      <c r="B3" s="1260">
        <v>45382</v>
      </c>
      <c r="C3" s="1260">
        <v>45473</v>
      </c>
      <c r="D3" s="1260">
        <v>45565</v>
      </c>
      <c r="E3" s="1260">
        <v>45657</v>
      </c>
      <c r="F3" s="1260">
        <v>45747</v>
      </c>
      <c r="G3" s="1260">
        <v>45838</v>
      </c>
      <c r="H3" s="1260">
        <v>45930</v>
      </c>
      <c r="I3" s="1260">
        <v>46022</v>
      </c>
    </row>
    <row r="4" spans="1:33" s="1415" customFormat="1" ht="6" customHeight="1">
      <c r="A4" s="1445"/>
      <c r="B4" s="1446"/>
      <c r="C4" s="1446"/>
      <c r="D4" s="1446"/>
      <c r="E4" s="1446"/>
      <c r="F4" s="1446"/>
      <c r="G4" s="1446"/>
      <c r="H4" s="1446"/>
      <c r="I4" s="1446"/>
    </row>
    <row r="5" spans="1:33" s="1415" customFormat="1" ht="12.75" customHeight="1">
      <c r="A5" s="1447" t="s">
        <v>1558</v>
      </c>
      <c r="B5" s="1448"/>
      <c r="C5" s="1449"/>
      <c r="D5" s="1449"/>
      <c r="E5" s="1449"/>
      <c r="F5" s="1449"/>
      <c r="G5" s="1449"/>
      <c r="H5" s="1449"/>
      <c r="I5" s="1449"/>
    </row>
    <row r="6" spans="1:33" s="1415" customFormat="1" ht="12.75" customHeight="1">
      <c r="A6" s="1450" t="s">
        <v>1559</v>
      </c>
      <c r="B6" s="1430">
        <v>0</v>
      </c>
      <c r="C6" s="1430">
        <v>0</v>
      </c>
      <c r="D6" s="1430">
        <v>0</v>
      </c>
      <c r="E6" s="1430">
        <v>0</v>
      </c>
      <c r="F6" s="1430">
        <v>0</v>
      </c>
      <c r="G6" s="1430">
        <v>0</v>
      </c>
      <c r="H6" s="1430">
        <v>0</v>
      </c>
      <c r="I6" s="1430">
        <v>0</v>
      </c>
      <c r="R6" s="1451"/>
      <c r="S6" s="1451"/>
      <c r="T6" s="1451"/>
      <c r="U6" s="1451"/>
      <c r="V6" s="1451"/>
      <c r="W6" s="1451"/>
      <c r="X6" s="1451"/>
      <c r="Y6" s="1451"/>
      <c r="Z6" s="1452"/>
      <c r="AA6" s="1452"/>
      <c r="AB6" s="1452"/>
      <c r="AC6" s="1452"/>
      <c r="AD6" s="1452"/>
      <c r="AE6" s="1452"/>
      <c r="AF6" s="1452"/>
      <c r="AG6" s="1452"/>
    </row>
    <row r="7" spans="1:33" s="1415" customFormat="1" ht="25.5" customHeight="1">
      <c r="A7" s="1453" t="s">
        <v>1560</v>
      </c>
      <c r="B7" s="1430">
        <v>0</v>
      </c>
      <c r="C7" s="1430">
        <v>0</v>
      </c>
      <c r="D7" s="1430">
        <v>0</v>
      </c>
      <c r="E7" s="1430">
        <v>0</v>
      </c>
      <c r="F7" s="1430">
        <v>0</v>
      </c>
      <c r="G7" s="1430">
        <v>0</v>
      </c>
      <c r="H7" s="1430">
        <v>0</v>
      </c>
      <c r="I7" s="1430">
        <v>0</v>
      </c>
      <c r="R7" s="1451"/>
      <c r="S7" s="1451"/>
      <c r="T7" s="1451"/>
      <c r="U7" s="1451"/>
      <c r="V7" s="1451"/>
      <c r="W7" s="1451"/>
      <c r="X7" s="1451"/>
      <c r="Y7" s="1451"/>
      <c r="Z7" s="1452"/>
      <c r="AA7" s="1452"/>
      <c r="AB7" s="1452"/>
      <c r="AC7" s="1452"/>
      <c r="AD7" s="1452"/>
      <c r="AE7" s="1452"/>
      <c r="AF7" s="1452"/>
      <c r="AG7" s="1452"/>
    </row>
    <row r="8" spans="1:33" s="1415" customFormat="1" ht="25.5" customHeight="1">
      <c r="A8" s="1454" t="s">
        <v>1561</v>
      </c>
      <c r="B8" s="1430">
        <v>0</v>
      </c>
      <c r="C8" s="1430">
        <v>0</v>
      </c>
      <c r="D8" s="1430">
        <v>0</v>
      </c>
      <c r="E8" s="1430">
        <v>0</v>
      </c>
      <c r="F8" s="1430">
        <v>0</v>
      </c>
      <c r="G8" s="1430">
        <v>0</v>
      </c>
      <c r="H8" s="1430">
        <v>0</v>
      </c>
      <c r="I8" s="1430">
        <v>0</v>
      </c>
      <c r="R8" s="1451"/>
      <c r="S8" s="1451"/>
      <c r="T8" s="1451"/>
      <c r="U8" s="1451"/>
      <c r="V8" s="1451"/>
      <c r="W8" s="1451"/>
      <c r="X8" s="1451"/>
      <c r="Y8" s="1451"/>
      <c r="Z8" s="1452"/>
      <c r="AA8" s="1452"/>
      <c r="AB8" s="1452"/>
      <c r="AC8" s="1452"/>
      <c r="AD8" s="1452"/>
      <c r="AE8" s="1452"/>
      <c r="AF8" s="1452"/>
      <c r="AG8" s="1452"/>
    </row>
    <row r="9" spans="1:33" s="1415" customFormat="1" ht="12.75" customHeight="1">
      <c r="A9" s="1455" t="s">
        <v>1562</v>
      </c>
      <c r="B9" s="1431">
        <v>0</v>
      </c>
      <c r="C9" s="1431">
        <v>0</v>
      </c>
      <c r="D9" s="1431">
        <v>0</v>
      </c>
      <c r="E9" s="1431">
        <v>0</v>
      </c>
      <c r="F9" s="1431">
        <v>0</v>
      </c>
      <c r="G9" s="1431">
        <v>0</v>
      </c>
      <c r="H9" s="1431">
        <v>0</v>
      </c>
      <c r="I9" s="1431">
        <v>0</v>
      </c>
      <c r="R9" s="1451"/>
      <c r="S9" s="1451"/>
      <c r="T9" s="1451"/>
      <c r="U9" s="1451"/>
      <c r="V9" s="1451"/>
      <c r="W9" s="1451"/>
      <c r="X9" s="1451"/>
      <c r="Y9" s="1451"/>
      <c r="Z9" s="1452"/>
      <c r="AA9" s="1452"/>
      <c r="AB9" s="1452"/>
      <c r="AC9" s="1452"/>
      <c r="AD9" s="1452"/>
      <c r="AE9" s="1452"/>
      <c r="AF9" s="1452"/>
      <c r="AG9" s="1452"/>
    </row>
    <row r="10" spans="1:33" s="1415" customFormat="1" ht="12.75" customHeight="1">
      <c r="A10" s="1455" t="s">
        <v>1563</v>
      </c>
      <c r="B10" s="1430">
        <v>0</v>
      </c>
      <c r="C10" s="1430">
        <v>0</v>
      </c>
      <c r="D10" s="1430">
        <v>0</v>
      </c>
      <c r="E10" s="1430">
        <v>0</v>
      </c>
      <c r="F10" s="1430">
        <v>0</v>
      </c>
      <c r="G10" s="1430">
        <v>0</v>
      </c>
      <c r="H10" s="1430">
        <v>0</v>
      </c>
      <c r="I10" s="1430">
        <v>0</v>
      </c>
      <c r="R10" s="1451"/>
      <c r="S10" s="1451"/>
      <c r="T10" s="1451"/>
      <c r="U10" s="1451"/>
      <c r="V10" s="1451"/>
      <c r="W10" s="1451"/>
      <c r="X10" s="1451"/>
      <c r="Y10" s="1451"/>
      <c r="Z10" s="1452"/>
      <c r="AA10" s="1452"/>
      <c r="AB10" s="1452"/>
      <c r="AC10" s="1452"/>
      <c r="AD10" s="1452"/>
      <c r="AE10" s="1452"/>
      <c r="AF10" s="1452"/>
      <c r="AG10" s="1452"/>
    </row>
    <row r="11" spans="1:33" s="1415" customFormat="1" ht="15.75">
      <c r="A11" s="1445" t="s">
        <v>1564</v>
      </c>
      <c r="B11" s="1430">
        <v>0</v>
      </c>
      <c r="C11" s="1430">
        <v>0</v>
      </c>
      <c r="D11" s="1430">
        <v>0</v>
      </c>
      <c r="E11" s="1430">
        <v>0</v>
      </c>
      <c r="F11" s="1430">
        <v>0</v>
      </c>
      <c r="G11" s="1430">
        <v>0</v>
      </c>
      <c r="H11" s="1430">
        <v>0</v>
      </c>
      <c r="I11" s="1430">
        <v>0</v>
      </c>
      <c r="R11" s="1451"/>
      <c r="S11" s="1451"/>
      <c r="T11" s="1451"/>
      <c r="U11" s="1451"/>
      <c r="V11" s="1451"/>
      <c r="W11" s="1451"/>
      <c r="X11" s="1451"/>
      <c r="Y11" s="1451"/>
      <c r="Z11" s="1452"/>
      <c r="AA11" s="1452"/>
      <c r="AB11" s="1452"/>
      <c r="AC11" s="1452"/>
      <c r="AD11" s="1452"/>
      <c r="AE11" s="1452"/>
      <c r="AF11" s="1452"/>
      <c r="AG11" s="1452"/>
    </row>
    <row r="12" spans="1:33" s="1415" customFormat="1" ht="12.75" customHeight="1">
      <c r="A12" s="1450" t="s">
        <v>1565</v>
      </c>
      <c r="B12" s="1430">
        <v>0</v>
      </c>
      <c r="C12" s="1430">
        <v>0</v>
      </c>
      <c r="D12" s="1430">
        <v>0</v>
      </c>
      <c r="E12" s="1430">
        <v>0</v>
      </c>
      <c r="F12" s="1430">
        <v>0</v>
      </c>
      <c r="G12" s="1430">
        <v>0</v>
      </c>
      <c r="H12" s="1430">
        <v>0</v>
      </c>
      <c r="I12" s="1430">
        <v>0</v>
      </c>
      <c r="R12" s="1451"/>
      <c r="S12" s="1451"/>
      <c r="T12" s="1451"/>
      <c r="U12" s="1451"/>
      <c r="V12" s="1451"/>
      <c r="W12" s="1451"/>
      <c r="X12" s="1451"/>
      <c r="Y12" s="1451"/>
      <c r="Z12" s="1452"/>
      <c r="AA12" s="1452"/>
      <c r="AB12" s="1452"/>
      <c r="AC12" s="1452"/>
      <c r="AD12" s="1452"/>
      <c r="AE12" s="1452"/>
      <c r="AF12" s="1452"/>
      <c r="AG12" s="1452"/>
    </row>
    <row r="13" spans="1:33" s="1415" customFormat="1" ht="12.75" customHeight="1">
      <c r="A13" s="1450" t="s">
        <v>1566</v>
      </c>
      <c r="B13" s="1430">
        <v>0</v>
      </c>
      <c r="C13" s="1430">
        <v>0</v>
      </c>
      <c r="D13" s="1430">
        <v>0</v>
      </c>
      <c r="E13" s="1430">
        <v>0</v>
      </c>
      <c r="F13" s="1430">
        <v>0</v>
      </c>
      <c r="G13" s="1430">
        <v>0</v>
      </c>
      <c r="H13" s="1430">
        <v>0</v>
      </c>
      <c r="I13" s="1430">
        <v>0</v>
      </c>
      <c r="R13" s="1451"/>
      <c r="S13" s="1451"/>
      <c r="T13" s="1451"/>
      <c r="U13" s="1451"/>
      <c r="V13" s="1451"/>
      <c r="W13" s="1451"/>
      <c r="X13" s="1451"/>
      <c r="Y13" s="1451"/>
      <c r="Z13" s="1452"/>
      <c r="AA13" s="1452"/>
      <c r="AB13" s="1452"/>
      <c r="AC13" s="1452"/>
      <c r="AD13" s="1452"/>
      <c r="AE13" s="1452"/>
      <c r="AF13" s="1452"/>
      <c r="AG13" s="1452"/>
    </row>
    <row r="14" spans="1:33" s="1415" customFormat="1" ht="12.75" customHeight="1">
      <c r="A14" s="1450" t="s">
        <v>1567</v>
      </c>
      <c r="B14" s="1430">
        <v>0</v>
      </c>
      <c r="C14" s="1430">
        <v>0</v>
      </c>
      <c r="D14" s="1430">
        <v>0</v>
      </c>
      <c r="E14" s="1430">
        <v>0</v>
      </c>
      <c r="F14" s="1430">
        <v>0</v>
      </c>
      <c r="G14" s="1430">
        <v>0</v>
      </c>
      <c r="H14" s="1430">
        <v>0</v>
      </c>
      <c r="I14" s="1430">
        <v>0</v>
      </c>
      <c r="R14" s="1451"/>
      <c r="S14" s="1451"/>
      <c r="T14" s="1451"/>
      <c r="U14" s="1451"/>
      <c r="V14" s="1451"/>
      <c r="W14" s="1451"/>
      <c r="X14" s="1451"/>
      <c r="Y14" s="1451"/>
      <c r="Z14" s="1452"/>
      <c r="AA14" s="1452"/>
      <c r="AB14" s="1452"/>
      <c r="AC14" s="1452"/>
      <c r="AD14" s="1452"/>
      <c r="AE14" s="1452"/>
      <c r="AF14" s="1452"/>
      <c r="AG14" s="1452"/>
    </row>
    <row r="15" spans="1:33" s="1415" customFormat="1" ht="25.5">
      <c r="A15" s="1453" t="s">
        <v>1568</v>
      </c>
      <c r="B15" s="1430">
        <v>0</v>
      </c>
      <c r="C15" s="1430">
        <v>0</v>
      </c>
      <c r="D15" s="1430">
        <v>0</v>
      </c>
      <c r="E15" s="1430">
        <v>0</v>
      </c>
      <c r="F15" s="1430">
        <v>0</v>
      </c>
      <c r="G15" s="1430">
        <v>0</v>
      </c>
      <c r="H15" s="1430">
        <v>0</v>
      </c>
      <c r="I15" s="1430">
        <v>0</v>
      </c>
      <c r="R15" s="1451"/>
      <c r="S15" s="1451"/>
      <c r="T15" s="1451"/>
      <c r="U15" s="1451"/>
      <c r="V15" s="1451"/>
      <c r="W15" s="1451"/>
      <c r="X15" s="1451"/>
      <c r="Y15" s="1451"/>
      <c r="Z15" s="1452"/>
      <c r="AA15" s="1452"/>
      <c r="AB15" s="1452"/>
      <c r="AC15" s="1452"/>
      <c r="AD15" s="1452"/>
      <c r="AE15" s="1452"/>
      <c r="AF15" s="1452"/>
      <c r="AG15" s="1452"/>
    </row>
    <row r="16" spans="1:33" s="1415" customFormat="1" ht="12.75" customHeight="1">
      <c r="A16" s="1394" t="s">
        <v>1569</v>
      </c>
      <c r="B16" s="1431"/>
      <c r="C16" s="1431"/>
      <c r="D16" s="1431"/>
      <c r="E16" s="1431"/>
      <c r="F16" s="1431"/>
      <c r="G16" s="1431"/>
      <c r="H16" s="1431"/>
      <c r="I16" s="1431"/>
      <c r="R16" s="1451"/>
      <c r="S16" s="1451"/>
      <c r="T16" s="1451"/>
      <c r="U16" s="1451"/>
      <c r="V16" s="1451"/>
      <c r="W16" s="1451"/>
      <c r="X16" s="1451"/>
      <c r="Y16" s="1451"/>
      <c r="Z16" s="1452"/>
      <c r="AA16" s="1452"/>
      <c r="AB16" s="1452"/>
      <c r="AC16" s="1452"/>
      <c r="AD16" s="1452"/>
      <c r="AE16" s="1452"/>
      <c r="AF16" s="1452"/>
      <c r="AG16" s="1452"/>
    </row>
    <row r="17" spans="1:33" s="1415" customFormat="1" ht="12.75" customHeight="1">
      <c r="A17" s="1450" t="s">
        <v>1570</v>
      </c>
      <c r="B17" s="1431">
        <v>38497.294754656592</v>
      </c>
      <c r="C17" s="1431">
        <v>37708.570274512618</v>
      </c>
      <c r="D17" s="1431">
        <v>41772.32070271956</v>
      </c>
      <c r="E17" s="1431">
        <v>42057.893579707845</v>
      </c>
      <c r="F17" s="1431">
        <v>39445.824534852203</v>
      </c>
      <c r="G17" s="1431">
        <v>40756.679772781885</v>
      </c>
      <c r="H17" s="1431">
        <v>44482.23976521477</v>
      </c>
      <c r="I17" s="1431">
        <v>40098.065782813421</v>
      </c>
      <c r="R17" s="1451"/>
      <c r="S17" s="1451"/>
      <c r="T17" s="1451"/>
      <c r="U17" s="1451"/>
      <c r="V17" s="1451"/>
      <c r="W17" s="1451"/>
      <c r="X17" s="1451"/>
      <c r="Y17" s="1451"/>
      <c r="Z17" s="1452"/>
      <c r="AA17" s="1452"/>
      <c r="AB17" s="1452"/>
      <c r="AC17" s="1452"/>
      <c r="AD17" s="1452"/>
      <c r="AE17" s="1452"/>
      <c r="AF17" s="1452"/>
      <c r="AG17" s="1452"/>
    </row>
    <row r="18" spans="1:33" s="1415" customFormat="1" ht="15.75">
      <c r="A18" s="1456" t="s">
        <v>1571</v>
      </c>
      <c r="B18" s="1431">
        <v>38497.294754656592</v>
      </c>
      <c r="C18" s="1431">
        <v>37708.570274512618</v>
      </c>
      <c r="D18" s="1431">
        <v>41772.32070271956</v>
      </c>
      <c r="E18" s="1431">
        <v>42057.893579707845</v>
      </c>
      <c r="F18" s="1431">
        <v>39445.824534852203</v>
      </c>
      <c r="G18" s="1431">
        <v>40756.679772781885</v>
      </c>
      <c r="H18" s="1431">
        <v>44482.23911452938</v>
      </c>
      <c r="I18" s="1431">
        <v>40098.06512710674</v>
      </c>
      <c r="R18" s="1451"/>
      <c r="S18" s="1451"/>
      <c r="T18" s="1451"/>
      <c r="U18" s="1451"/>
      <c r="V18" s="1451"/>
      <c r="W18" s="1451"/>
      <c r="X18" s="1451"/>
      <c r="Y18" s="1451"/>
      <c r="Z18" s="1452"/>
      <c r="AA18" s="1452"/>
      <c r="AB18" s="1452"/>
      <c r="AC18" s="1452"/>
      <c r="AD18" s="1452"/>
      <c r="AE18" s="1452"/>
      <c r="AF18" s="1452"/>
      <c r="AG18" s="1452"/>
    </row>
    <row r="19" spans="1:33" s="1415" customFormat="1" ht="12.75">
      <c r="A19" s="1445" t="s">
        <v>1572</v>
      </c>
      <c r="B19" s="1431">
        <v>0</v>
      </c>
      <c r="C19" s="1431">
        <v>0</v>
      </c>
      <c r="D19" s="1431">
        <v>0</v>
      </c>
      <c r="E19" s="1431">
        <v>0</v>
      </c>
      <c r="F19" s="1431">
        <v>0</v>
      </c>
      <c r="G19" s="1431">
        <v>0</v>
      </c>
      <c r="H19" s="1431">
        <v>6.5068538674071608E-4</v>
      </c>
      <c r="I19" s="1431">
        <v>6.5570668444748809E-4</v>
      </c>
      <c r="R19" s="1451"/>
      <c r="S19" s="1451"/>
      <c r="T19" s="1451"/>
      <c r="U19" s="1451"/>
      <c r="V19" s="1451"/>
      <c r="W19" s="1451"/>
      <c r="X19" s="1451"/>
      <c r="Y19" s="1451"/>
      <c r="Z19" s="1452"/>
      <c r="AA19" s="1452"/>
      <c r="AB19" s="1452"/>
      <c r="AC19" s="1452"/>
      <c r="AD19" s="1452"/>
      <c r="AE19" s="1452"/>
      <c r="AF19" s="1452"/>
      <c r="AG19" s="1452"/>
    </row>
    <row r="20" spans="1:33" s="1415" customFormat="1" ht="6" customHeight="1">
      <c r="A20" s="1457"/>
      <c r="B20" s="1434"/>
      <c r="C20" s="1434"/>
      <c r="D20" s="1434"/>
      <c r="E20" s="1434"/>
      <c r="F20" s="1434"/>
      <c r="G20" s="1434"/>
      <c r="H20" s="1434"/>
      <c r="I20" s="1434"/>
      <c r="R20" s="1452"/>
      <c r="S20" s="1452"/>
      <c r="T20" s="1452"/>
      <c r="U20" s="1452"/>
      <c r="V20" s="1452"/>
      <c r="W20" s="1452"/>
      <c r="X20" s="1452"/>
      <c r="Y20" s="1452"/>
      <c r="Z20" s="1452"/>
      <c r="AA20" s="1452"/>
      <c r="AB20" s="1452"/>
      <c r="AC20" s="1452"/>
      <c r="AD20" s="1452"/>
      <c r="AE20" s="1452"/>
      <c r="AF20" s="1452"/>
      <c r="AG20" s="1452"/>
    </row>
    <row r="21" spans="1:33" ht="6" customHeight="1">
      <c r="A21" s="1458"/>
      <c r="B21" s="1458"/>
      <c r="C21" s="1458"/>
      <c r="D21" s="1458"/>
      <c r="E21" s="1458"/>
      <c r="F21" s="1458"/>
      <c r="G21" s="1458"/>
      <c r="H21" s="1458"/>
      <c r="I21" s="1458"/>
    </row>
    <row r="22" spans="1:33" ht="12.75" customHeight="1">
      <c r="A22" s="1459" t="s">
        <v>1573</v>
      </c>
      <c r="B22" s="1460"/>
      <c r="C22" s="1460"/>
      <c r="D22" s="1460"/>
      <c r="E22" s="1460"/>
      <c r="F22" s="1460"/>
      <c r="G22" s="1460"/>
      <c r="H22" s="1460"/>
      <c r="I22" s="1460"/>
    </row>
    <row r="23" spans="1:33" ht="12.75" customHeight="1">
      <c r="A23" s="2278" t="s">
        <v>1574</v>
      </c>
      <c r="B23" s="2278"/>
      <c r="C23" s="2278"/>
      <c r="D23" s="2278"/>
      <c r="E23" s="2278"/>
      <c r="F23" s="2278"/>
      <c r="G23" s="2278"/>
      <c r="H23" s="2278"/>
      <c r="I23" s="2278"/>
    </row>
    <row r="24" spans="1:33" ht="12.75" customHeight="1">
      <c r="A24" s="2278"/>
      <c r="B24" s="2278"/>
      <c r="C24" s="2278"/>
      <c r="D24" s="2278"/>
      <c r="E24" s="2278"/>
      <c r="F24" s="2278"/>
      <c r="G24" s="2278"/>
      <c r="H24" s="2278"/>
      <c r="I24" s="2278"/>
    </row>
    <row r="25" spans="1:33" ht="12.75" customHeight="1">
      <c r="A25" s="2278"/>
      <c r="B25" s="2278"/>
      <c r="C25" s="2278"/>
      <c r="D25" s="2278"/>
      <c r="E25" s="2278"/>
      <c r="F25" s="2278"/>
      <c r="G25" s="2278"/>
      <c r="H25" s="2278"/>
      <c r="I25" s="2278"/>
    </row>
    <row r="26" spans="1:33" ht="6" customHeight="1">
      <c r="A26" s="1461"/>
      <c r="B26" s="1460"/>
      <c r="C26" s="1460"/>
      <c r="D26" s="1460"/>
      <c r="E26" s="1460"/>
      <c r="F26" s="1460"/>
      <c r="G26" s="1460"/>
      <c r="H26" s="1460"/>
      <c r="I26" s="1460"/>
    </row>
    <row r="27" spans="1:33" s="525" customFormat="1" ht="12.75" customHeight="1">
      <c r="A27" s="1462" t="s">
        <v>1556</v>
      </c>
      <c r="B27" s="1460"/>
      <c r="C27" s="1460"/>
      <c r="D27" s="1460"/>
      <c r="E27" s="1460"/>
      <c r="F27" s="1460"/>
      <c r="G27" s="1460"/>
      <c r="H27" s="1460"/>
      <c r="I27" s="1460"/>
    </row>
  </sheetData>
  <mergeCells count="1">
    <mergeCell ref="A23:I25"/>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E7311B-D154-4F37-8734-61E5E8616353}">
  <dimension ref="A1:J54"/>
  <sheetViews>
    <sheetView view="pageBreakPreview" zoomScaleNormal="100" zoomScaleSheetLayoutView="100" workbookViewId="0">
      <selection activeCell="A5" sqref="A5"/>
    </sheetView>
  </sheetViews>
  <sheetFormatPr defaultRowHeight="12.75"/>
  <cols>
    <col min="1" max="1" width="40.7109375" style="1965" customWidth="1"/>
    <col min="2" max="2" width="9.28515625" style="1961" customWidth="1"/>
    <col min="3" max="10" width="10.7109375" style="1971" customWidth="1"/>
    <col min="11" max="256" width="9.140625" style="1971"/>
    <col min="257" max="257" width="40.7109375" style="1971" customWidth="1"/>
    <col min="258" max="258" width="9.28515625" style="1971" customWidth="1"/>
    <col min="259" max="266" width="10.7109375" style="1971" customWidth="1"/>
    <col min="267" max="512" width="9.140625" style="1971"/>
    <col min="513" max="513" width="40.7109375" style="1971" customWidth="1"/>
    <col min="514" max="514" width="9.28515625" style="1971" customWidth="1"/>
    <col min="515" max="522" width="10.7109375" style="1971" customWidth="1"/>
    <col min="523" max="768" width="9.140625" style="1971"/>
    <col min="769" max="769" width="40.7109375" style="1971" customWidth="1"/>
    <col min="770" max="770" width="9.28515625" style="1971" customWidth="1"/>
    <col min="771" max="778" width="10.7109375" style="1971" customWidth="1"/>
    <col min="779" max="1024" width="9.140625" style="1971"/>
    <col min="1025" max="1025" width="40.7109375" style="1971" customWidth="1"/>
    <col min="1026" max="1026" width="9.28515625" style="1971" customWidth="1"/>
    <col min="1027" max="1034" width="10.7109375" style="1971" customWidth="1"/>
    <col min="1035" max="1280" width="9.140625" style="1971"/>
    <col min="1281" max="1281" width="40.7109375" style="1971" customWidth="1"/>
    <col min="1282" max="1282" width="9.28515625" style="1971" customWidth="1"/>
    <col min="1283" max="1290" width="10.7109375" style="1971" customWidth="1"/>
    <col min="1291" max="1536" width="9.140625" style="1971"/>
    <col min="1537" max="1537" width="40.7109375" style="1971" customWidth="1"/>
    <col min="1538" max="1538" width="9.28515625" style="1971" customWidth="1"/>
    <col min="1539" max="1546" width="10.7109375" style="1971" customWidth="1"/>
    <col min="1547" max="1792" width="9.140625" style="1971"/>
    <col min="1793" max="1793" width="40.7109375" style="1971" customWidth="1"/>
    <col min="1794" max="1794" width="9.28515625" style="1971" customWidth="1"/>
    <col min="1795" max="1802" width="10.7109375" style="1971" customWidth="1"/>
    <col min="1803" max="2048" width="9.140625" style="1971"/>
    <col min="2049" max="2049" width="40.7109375" style="1971" customWidth="1"/>
    <col min="2050" max="2050" width="9.28515625" style="1971" customWidth="1"/>
    <col min="2051" max="2058" width="10.7109375" style="1971" customWidth="1"/>
    <col min="2059" max="2304" width="9.140625" style="1971"/>
    <col min="2305" max="2305" width="40.7109375" style="1971" customWidth="1"/>
    <col min="2306" max="2306" width="9.28515625" style="1971" customWidth="1"/>
    <col min="2307" max="2314" width="10.7109375" style="1971" customWidth="1"/>
    <col min="2315" max="2560" width="9.140625" style="1971"/>
    <col min="2561" max="2561" width="40.7109375" style="1971" customWidth="1"/>
    <col min="2562" max="2562" width="9.28515625" style="1971" customWidth="1"/>
    <col min="2563" max="2570" width="10.7109375" style="1971" customWidth="1"/>
    <col min="2571" max="2816" width="9.140625" style="1971"/>
    <col min="2817" max="2817" width="40.7109375" style="1971" customWidth="1"/>
    <col min="2818" max="2818" width="9.28515625" style="1971" customWidth="1"/>
    <col min="2819" max="2826" width="10.7109375" style="1971" customWidth="1"/>
    <col min="2827" max="3072" width="9.140625" style="1971"/>
    <col min="3073" max="3073" width="40.7109375" style="1971" customWidth="1"/>
    <col min="3074" max="3074" width="9.28515625" style="1971" customWidth="1"/>
    <col min="3075" max="3082" width="10.7109375" style="1971" customWidth="1"/>
    <col min="3083" max="3328" width="9.140625" style="1971"/>
    <col min="3329" max="3329" width="40.7109375" style="1971" customWidth="1"/>
    <col min="3330" max="3330" width="9.28515625" style="1971" customWidth="1"/>
    <col min="3331" max="3338" width="10.7109375" style="1971" customWidth="1"/>
    <col min="3339" max="3584" width="9.140625" style="1971"/>
    <col min="3585" max="3585" width="40.7109375" style="1971" customWidth="1"/>
    <col min="3586" max="3586" width="9.28515625" style="1971" customWidth="1"/>
    <col min="3587" max="3594" width="10.7109375" style="1971" customWidth="1"/>
    <col min="3595" max="3840" width="9.140625" style="1971"/>
    <col min="3841" max="3841" width="40.7109375" style="1971" customWidth="1"/>
    <col min="3842" max="3842" width="9.28515625" style="1971" customWidth="1"/>
    <col min="3843" max="3850" width="10.7109375" style="1971" customWidth="1"/>
    <col min="3851" max="4096" width="9.140625" style="1971"/>
    <col min="4097" max="4097" width="40.7109375" style="1971" customWidth="1"/>
    <col min="4098" max="4098" width="9.28515625" style="1971" customWidth="1"/>
    <col min="4099" max="4106" width="10.7109375" style="1971" customWidth="1"/>
    <col min="4107" max="4352" width="9.140625" style="1971"/>
    <col min="4353" max="4353" width="40.7109375" style="1971" customWidth="1"/>
    <col min="4354" max="4354" width="9.28515625" style="1971" customWidth="1"/>
    <col min="4355" max="4362" width="10.7109375" style="1971" customWidth="1"/>
    <col min="4363" max="4608" width="9.140625" style="1971"/>
    <col min="4609" max="4609" width="40.7109375" style="1971" customWidth="1"/>
    <col min="4610" max="4610" width="9.28515625" style="1971" customWidth="1"/>
    <col min="4611" max="4618" width="10.7109375" style="1971" customWidth="1"/>
    <col min="4619" max="4864" width="9.140625" style="1971"/>
    <col min="4865" max="4865" width="40.7109375" style="1971" customWidth="1"/>
    <col min="4866" max="4866" width="9.28515625" style="1971" customWidth="1"/>
    <col min="4867" max="4874" width="10.7109375" style="1971" customWidth="1"/>
    <col min="4875" max="5120" width="9.140625" style="1971"/>
    <col min="5121" max="5121" width="40.7109375" style="1971" customWidth="1"/>
    <col min="5122" max="5122" width="9.28515625" style="1971" customWidth="1"/>
    <col min="5123" max="5130" width="10.7109375" style="1971" customWidth="1"/>
    <col min="5131" max="5376" width="9.140625" style="1971"/>
    <col min="5377" max="5377" width="40.7109375" style="1971" customWidth="1"/>
    <col min="5378" max="5378" width="9.28515625" style="1971" customWidth="1"/>
    <col min="5379" max="5386" width="10.7109375" style="1971" customWidth="1"/>
    <col min="5387" max="5632" width="9.140625" style="1971"/>
    <col min="5633" max="5633" width="40.7109375" style="1971" customWidth="1"/>
    <col min="5634" max="5634" width="9.28515625" style="1971" customWidth="1"/>
    <col min="5635" max="5642" width="10.7109375" style="1971" customWidth="1"/>
    <col min="5643" max="5888" width="9.140625" style="1971"/>
    <col min="5889" max="5889" width="40.7109375" style="1971" customWidth="1"/>
    <col min="5890" max="5890" width="9.28515625" style="1971" customWidth="1"/>
    <col min="5891" max="5898" width="10.7109375" style="1971" customWidth="1"/>
    <col min="5899" max="6144" width="9.140625" style="1971"/>
    <col min="6145" max="6145" width="40.7109375" style="1971" customWidth="1"/>
    <col min="6146" max="6146" width="9.28515625" style="1971" customWidth="1"/>
    <col min="6147" max="6154" width="10.7109375" style="1971" customWidth="1"/>
    <col min="6155" max="6400" width="9.140625" style="1971"/>
    <col min="6401" max="6401" width="40.7109375" style="1971" customWidth="1"/>
    <col min="6402" max="6402" width="9.28515625" style="1971" customWidth="1"/>
    <col min="6403" max="6410" width="10.7109375" style="1971" customWidth="1"/>
    <col min="6411" max="6656" width="9.140625" style="1971"/>
    <col min="6657" max="6657" width="40.7109375" style="1971" customWidth="1"/>
    <col min="6658" max="6658" width="9.28515625" style="1971" customWidth="1"/>
    <col min="6659" max="6666" width="10.7109375" style="1971" customWidth="1"/>
    <col min="6667" max="6912" width="9.140625" style="1971"/>
    <col min="6913" max="6913" width="40.7109375" style="1971" customWidth="1"/>
    <col min="6914" max="6914" width="9.28515625" style="1971" customWidth="1"/>
    <col min="6915" max="6922" width="10.7109375" style="1971" customWidth="1"/>
    <col min="6923" max="7168" width="9.140625" style="1971"/>
    <col min="7169" max="7169" width="40.7109375" style="1971" customWidth="1"/>
    <col min="7170" max="7170" width="9.28515625" style="1971" customWidth="1"/>
    <col min="7171" max="7178" width="10.7109375" style="1971" customWidth="1"/>
    <col min="7179" max="7424" width="9.140625" style="1971"/>
    <col min="7425" max="7425" width="40.7109375" style="1971" customWidth="1"/>
    <col min="7426" max="7426" width="9.28515625" style="1971" customWidth="1"/>
    <col min="7427" max="7434" width="10.7109375" style="1971" customWidth="1"/>
    <col min="7435" max="7680" width="9.140625" style="1971"/>
    <col min="7681" max="7681" width="40.7109375" style="1971" customWidth="1"/>
    <col min="7682" max="7682" width="9.28515625" style="1971" customWidth="1"/>
    <col min="7683" max="7690" width="10.7109375" style="1971" customWidth="1"/>
    <col min="7691" max="7936" width="9.140625" style="1971"/>
    <col min="7937" max="7937" width="40.7109375" style="1971" customWidth="1"/>
    <col min="7938" max="7938" width="9.28515625" style="1971" customWidth="1"/>
    <col min="7939" max="7946" width="10.7109375" style="1971" customWidth="1"/>
    <col min="7947" max="8192" width="9.140625" style="1971"/>
    <col min="8193" max="8193" width="40.7109375" style="1971" customWidth="1"/>
    <col min="8194" max="8194" width="9.28515625" style="1971" customWidth="1"/>
    <col min="8195" max="8202" width="10.7109375" style="1971" customWidth="1"/>
    <col min="8203" max="8448" width="9.140625" style="1971"/>
    <col min="8449" max="8449" width="40.7109375" style="1971" customWidth="1"/>
    <col min="8450" max="8450" width="9.28515625" style="1971" customWidth="1"/>
    <col min="8451" max="8458" width="10.7109375" style="1971" customWidth="1"/>
    <col min="8459" max="8704" width="9.140625" style="1971"/>
    <col min="8705" max="8705" width="40.7109375" style="1971" customWidth="1"/>
    <col min="8706" max="8706" width="9.28515625" style="1971" customWidth="1"/>
    <col min="8707" max="8714" width="10.7109375" style="1971" customWidth="1"/>
    <col min="8715" max="8960" width="9.140625" style="1971"/>
    <col min="8961" max="8961" width="40.7109375" style="1971" customWidth="1"/>
    <col min="8962" max="8962" width="9.28515625" style="1971" customWidth="1"/>
    <col min="8963" max="8970" width="10.7109375" style="1971" customWidth="1"/>
    <col min="8971" max="9216" width="9.140625" style="1971"/>
    <col min="9217" max="9217" width="40.7109375" style="1971" customWidth="1"/>
    <col min="9218" max="9218" width="9.28515625" style="1971" customWidth="1"/>
    <col min="9219" max="9226" width="10.7109375" style="1971" customWidth="1"/>
    <col min="9227" max="9472" width="9.140625" style="1971"/>
    <col min="9473" max="9473" width="40.7109375" style="1971" customWidth="1"/>
    <col min="9474" max="9474" width="9.28515625" style="1971" customWidth="1"/>
    <col min="9475" max="9482" width="10.7109375" style="1971" customWidth="1"/>
    <col min="9483" max="9728" width="9.140625" style="1971"/>
    <col min="9729" max="9729" width="40.7109375" style="1971" customWidth="1"/>
    <col min="9730" max="9730" width="9.28515625" style="1971" customWidth="1"/>
    <col min="9731" max="9738" width="10.7109375" style="1971" customWidth="1"/>
    <col min="9739" max="9984" width="9.140625" style="1971"/>
    <col min="9985" max="9985" width="40.7109375" style="1971" customWidth="1"/>
    <col min="9986" max="9986" width="9.28515625" style="1971" customWidth="1"/>
    <col min="9987" max="9994" width="10.7109375" style="1971" customWidth="1"/>
    <col min="9995" max="10240" width="9.140625" style="1971"/>
    <col min="10241" max="10241" width="40.7109375" style="1971" customWidth="1"/>
    <col min="10242" max="10242" width="9.28515625" style="1971" customWidth="1"/>
    <col min="10243" max="10250" width="10.7109375" style="1971" customWidth="1"/>
    <col min="10251" max="10496" width="9.140625" style="1971"/>
    <col min="10497" max="10497" width="40.7109375" style="1971" customWidth="1"/>
    <col min="10498" max="10498" width="9.28515625" style="1971" customWidth="1"/>
    <col min="10499" max="10506" width="10.7109375" style="1971" customWidth="1"/>
    <col min="10507" max="10752" width="9.140625" style="1971"/>
    <col min="10753" max="10753" width="40.7109375" style="1971" customWidth="1"/>
    <col min="10754" max="10754" width="9.28515625" style="1971" customWidth="1"/>
    <col min="10755" max="10762" width="10.7109375" style="1971" customWidth="1"/>
    <col min="10763" max="11008" width="9.140625" style="1971"/>
    <col min="11009" max="11009" width="40.7109375" style="1971" customWidth="1"/>
    <col min="11010" max="11010" width="9.28515625" style="1971" customWidth="1"/>
    <col min="11011" max="11018" width="10.7109375" style="1971" customWidth="1"/>
    <col min="11019" max="11264" width="9.140625" style="1971"/>
    <col min="11265" max="11265" width="40.7109375" style="1971" customWidth="1"/>
    <col min="11266" max="11266" width="9.28515625" style="1971" customWidth="1"/>
    <col min="11267" max="11274" width="10.7109375" style="1971" customWidth="1"/>
    <col min="11275" max="11520" width="9.140625" style="1971"/>
    <col min="11521" max="11521" width="40.7109375" style="1971" customWidth="1"/>
    <col min="11522" max="11522" width="9.28515625" style="1971" customWidth="1"/>
    <col min="11523" max="11530" width="10.7109375" style="1971" customWidth="1"/>
    <col min="11531" max="11776" width="9.140625" style="1971"/>
    <col min="11777" max="11777" width="40.7109375" style="1971" customWidth="1"/>
    <col min="11778" max="11778" width="9.28515625" style="1971" customWidth="1"/>
    <col min="11779" max="11786" width="10.7109375" style="1971" customWidth="1"/>
    <col min="11787" max="12032" width="9.140625" style="1971"/>
    <col min="12033" max="12033" width="40.7109375" style="1971" customWidth="1"/>
    <col min="12034" max="12034" width="9.28515625" style="1971" customWidth="1"/>
    <col min="12035" max="12042" width="10.7109375" style="1971" customWidth="1"/>
    <col min="12043" max="12288" width="9.140625" style="1971"/>
    <col min="12289" max="12289" width="40.7109375" style="1971" customWidth="1"/>
    <col min="12290" max="12290" width="9.28515625" style="1971" customWidth="1"/>
    <col min="12291" max="12298" width="10.7109375" style="1971" customWidth="1"/>
    <col min="12299" max="12544" width="9.140625" style="1971"/>
    <col min="12545" max="12545" width="40.7109375" style="1971" customWidth="1"/>
    <col min="12546" max="12546" width="9.28515625" style="1971" customWidth="1"/>
    <col min="12547" max="12554" width="10.7109375" style="1971" customWidth="1"/>
    <col min="12555" max="12800" width="9.140625" style="1971"/>
    <col min="12801" max="12801" width="40.7109375" style="1971" customWidth="1"/>
    <col min="12802" max="12802" width="9.28515625" style="1971" customWidth="1"/>
    <col min="12803" max="12810" width="10.7109375" style="1971" customWidth="1"/>
    <col min="12811" max="13056" width="9.140625" style="1971"/>
    <col min="13057" max="13057" width="40.7109375" style="1971" customWidth="1"/>
    <col min="13058" max="13058" width="9.28515625" style="1971" customWidth="1"/>
    <col min="13059" max="13066" width="10.7109375" style="1971" customWidth="1"/>
    <col min="13067" max="13312" width="9.140625" style="1971"/>
    <col min="13313" max="13313" width="40.7109375" style="1971" customWidth="1"/>
    <col min="13314" max="13314" width="9.28515625" style="1971" customWidth="1"/>
    <col min="13315" max="13322" width="10.7109375" style="1971" customWidth="1"/>
    <col min="13323" max="13568" width="9.140625" style="1971"/>
    <col min="13569" max="13569" width="40.7109375" style="1971" customWidth="1"/>
    <col min="13570" max="13570" width="9.28515625" style="1971" customWidth="1"/>
    <col min="13571" max="13578" width="10.7109375" style="1971" customWidth="1"/>
    <col min="13579" max="13824" width="9.140625" style="1971"/>
    <col min="13825" max="13825" width="40.7109375" style="1971" customWidth="1"/>
    <col min="13826" max="13826" width="9.28515625" style="1971" customWidth="1"/>
    <col min="13827" max="13834" width="10.7109375" style="1971" customWidth="1"/>
    <col min="13835" max="14080" width="9.140625" style="1971"/>
    <col min="14081" max="14081" width="40.7109375" style="1971" customWidth="1"/>
    <col min="14082" max="14082" width="9.28515625" style="1971" customWidth="1"/>
    <col min="14083" max="14090" width="10.7109375" style="1971" customWidth="1"/>
    <col min="14091" max="14336" width="9.140625" style="1971"/>
    <col min="14337" max="14337" width="40.7109375" style="1971" customWidth="1"/>
    <col min="14338" max="14338" width="9.28515625" style="1971" customWidth="1"/>
    <col min="14339" max="14346" width="10.7109375" style="1971" customWidth="1"/>
    <col min="14347" max="14592" width="9.140625" style="1971"/>
    <col min="14593" max="14593" width="40.7109375" style="1971" customWidth="1"/>
    <col min="14594" max="14594" width="9.28515625" style="1971" customWidth="1"/>
    <col min="14595" max="14602" width="10.7109375" style="1971" customWidth="1"/>
    <col min="14603" max="14848" width="9.140625" style="1971"/>
    <col min="14849" max="14849" width="40.7109375" style="1971" customWidth="1"/>
    <col min="14850" max="14850" width="9.28515625" style="1971" customWidth="1"/>
    <col min="14851" max="14858" width="10.7109375" style="1971" customWidth="1"/>
    <col min="14859" max="15104" width="9.140625" style="1971"/>
    <col min="15105" max="15105" width="40.7109375" style="1971" customWidth="1"/>
    <col min="15106" max="15106" width="9.28515625" style="1971" customWidth="1"/>
    <col min="15107" max="15114" width="10.7109375" style="1971" customWidth="1"/>
    <col min="15115" max="15360" width="9.140625" style="1971"/>
    <col min="15361" max="15361" width="40.7109375" style="1971" customWidth="1"/>
    <col min="15362" max="15362" width="9.28515625" style="1971" customWidth="1"/>
    <col min="15363" max="15370" width="10.7109375" style="1971" customWidth="1"/>
    <col min="15371" max="15616" width="9.140625" style="1971"/>
    <col min="15617" max="15617" width="40.7109375" style="1971" customWidth="1"/>
    <col min="15618" max="15618" width="9.28515625" style="1971" customWidth="1"/>
    <col min="15619" max="15626" width="10.7109375" style="1971" customWidth="1"/>
    <col min="15627" max="15872" width="9.140625" style="1971"/>
    <col min="15873" max="15873" width="40.7109375" style="1971" customWidth="1"/>
    <col min="15874" max="15874" width="9.28515625" style="1971" customWidth="1"/>
    <col min="15875" max="15882" width="10.7109375" style="1971" customWidth="1"/>
    <col min="15883" max="16128" width="9.140625" style="1971"/>
    <col min="16129" max="16129" width="40.7109375" style="1971" customWidth="1"/>
    <col min="16130" max="16130" width="9.28515625" style="1971" customWidth="1"/>
    <col min="16131" max="16138" width="10.7109375" style="1971" customWidth="1"/>
    <col min="16139" max="16384" width="9.140625" style="1971"/>
  </cols>
  <sheetData>
    <row r="1" spans="1:10" s="1923" customFormat="1" ht="24.75" customHeight="1">
      <c r="A1" s="414" t="s">
        <v>1835</v>
      </c>
      <c r="H1" s="1924"/>
      <c r="I1" s="1924"/>
      <c r="J1" s="1924"/>
    </row>
    <row r="2" spans="1:10" s="1923" customFormat="1" ht="24.75" customHeight="1">
      <c r="A2" s="1925" t="s">
        <v>1836</v>
      </c>
      <c r="H2" s="1924"/>
      <c r="I2" s="1924"/>
      <c r="J2" s="1924"/>
    </row>
    <row r="3" spans="1:10" s="1927" customFormat="1" ht="6.2" customHeight="1">
      <c r="A3" s="1926"/>
    </row>
    <row r="4" spans="1:10" s="1923" customFormat="1" ht="15.75">
      <c r="A4" s="1925" t="s">
        <v>1837</v>
      </c>
    </row>
    <row r="5" spans="1:10" s="1927" customFormat="1" ht="11.25" customHeight="1">
      <c r="A5" s="1928"/>
      <c r="H5" s="1929"/>
      <c r="I5" s="1929"/>
      <c r="J5" s="1929" t="s">
        <v>971</v>
      </c>
    </row>
    <row r="6" spans="1:10" s="1931" customFormat="1" ht="30" customHeight="1">
      <c r="A6" s="1930" t="s">
        <v>1838</v>
      </c>
      <c r="B6" s="1930" t="s">
        <v>1773</v>
      </c>
      <c r="C6" s="1848">
        <v>45382</v>
      </c>
      <c r="D6" s="1848">
        <v>45473</v>
      </c>
      <c r="E6" s="1848">
        <v>45565</v>
      </c>
      <c r="F6" s="1848">
        <v>45657</v>
      </c>
      <c r="G6" s="1848">
        <v>45747</v>
      </c>
      <c r="H6" s="1848">
        <v>45838</v>
      </c>
      <c r="I6" s="1848">
        <v>45930</v>
      </c>
      <c r="J6" s="1848">
        <v>46022</v>
      </c>
    </row>
    <row r="7" spans="1:10" s="1935" customFormat="1">
      <c r="A7" s="1932" t="s">
        <v>391</v>
      </c>
      <c r="B7" s="1933"/>
      <c r="C7" s="1934"/>
      <c r="D7" s="1934"/>
      <c r="E7" s="1934"/>
      <c r="F7" s="1934"/>
      <c r="G7" s="1934"/>
      <c r="H7" s="1934"/>
      <c r="I7" s="1934"/>
      <c r="J7" s="1934"/>
    </row>
    <row r="8" spans="1:10" s="1939" customFormat="1">
      <c r="A8" s="1936" t="s">
        <v>1839</v>
      </c>
      <c r="B8" s="1937" t="s">
        <v>1840</v>
      </c>
      <c r="C8" s="1938">
        <v>0</v>
      </c>
      <c r="D8" s="1938">
        <v>0</v>
      </c>
      <c r="E8" s="1938">
        <v>0</v>
      </c>
      <c r="F8" s="1938">
        <v>0</v>
      </c>
      <c r="G8" s="1938">
        <v>0</v>
      </c>
      <c r="H8" s="1938">
        <v>0</v>
      </c>
      <c r="I8" s="1938">
        <v>0</v>
      </c>
      <c r="J8" s="1938">
        <v>0</v>
      </c>
    </row>
    <row r="9" spans="1:10" s="1939" customFormat="1">
      <c r="A9" s="1936" t="s">
        <v>1184</v>
      </c>
      <c r="B9" s="1937" t="s">
        <v>1775</v>
      </c>
      <c r="C9" s="1938">
        <v>71778.367232070625</v>
      </c>
      <c r="D9" s="1938">
        <v>73222.32593786034</v>
      </c>
      <c r="E9" s="1938">
        <v>74941.12985293004</v>
      </c>
      <c r="F9" s="1938">
        <v>76949.346549139766</v>
      </c>
      <c r="G9" s="1938">
        <v>76016.073103129762</v>
      </c>
      <c r="H9" s="1938">
        <v>75185.320832529775</v>
      </c>
      <c r="I9" s="1938">
        <v>77328.433979939757</v>
      </c>
      <c r="J9" s="1938">
        <v>70428.810040549783</v>
      </c>
    </row>
    <row r="10" spans="1:10" s="1939" customFormat="1">
      <c r="A10" s="1936" t="s">
        <v>430</v>
      </c>
      <c r="B10" s="1937" t="s">
        <v>1776</v>
      </c>
      <c r="C10" s="1938">
        <v>1234.151122153083</v>
      </c>
      <c r="D10" s="1938">
        <v>1430.7445225731462</v>
      </c>
      <c r="E10" s="1938">
        <v>1463.9330295694583</v>
      </c>
      <c r="F10" s="1938">
        <v>1641.5246920529742</v>
      </c>
      <c r="G10" s="1938">
        <v>2152.5902682575734</v>
      </c>
      <c r="H10" s="1938">
        <v>1749.7013345867758</v>
      </c>
      <c r="I10" s="1938">
        <v>1486.2590429099341</v>
      </c>
      <c r="J10" s="1938">
        <v>1398.3883570269616</v>
      </c>
    </row>
    <row r="11" spans="1:10" s="1939" customFormat="1">
      <c r="A11" s="1936" t="s">
        <v>1014</v>
      </c>
      <c r="B11" s="1937" t="s">
        <v>1781</v>
      </c>
      <c r="C11" s="1938">
        <v>24402.381973681353</v>
      </c>
      <c r="D11" s="1938">
        <v>25316.400114993812</v>
      </c>
      <c r="E11" s="1938">
        <v>24983.841276481828</v>
      </c>
      <c r="F11" s="1938">
        <v>24586.747336876182</v>
      </c>
      <c r="G11" s="1938">
        <v>25132.26474150069</v>
      </c>
      <c r="H11" s="1938">
        <v>26344.028123306562</v>
      </c>
      <c r="I11" s="1938">
        <v>26500.161989313823</v>
      </c>
      <c r="J11" s="1938">
        <v>27014.655235503273</v>
      </c>
    </row>
    <row r="12" spans="1:10" s="1939" customFormat="1" ht="25.5">
      <c r="A12" s="1936" t="s">
        <v>1841</v>
      </c>
      <c r="B12" s="1937" t="s">
        <v>1842</v>
      </c>
      <c r="C12" s="1938">
        <v>137147.74490388273</v>
      </c>
      <c r="D12" s="1938">
        <v>140947.89824907499</v>
      </c>
      <c r="E12" s="1938">
        <v>145163.73299432558</v>
      </c>
      <c r="F12" s="1938">
        <v>149499.71433595923</v>
      </c>
      <c r="G12" s="1938">
        <v>149551.66515265906</v>
      </c>
      <c r="H12" s="1938">
        <v>149830.83463953302</v>
      </c>
      <c r="I12" s="1938">
        <v>150326.68346001121</v>
      </c>
      <c r="J12" s="1938">
        <v>150819.89684769051</v>
      </c>
    </row>
    <row r="13" spans="1:10" s="1939" customFormat="1" ht="25.5">
      <c r="A13" s="1936" t="s">
        <v>1180</v>
      </c>
      <c r="B13" s="1937" t="s">
        <v>1843</v>
      </c>
      <c r="C13" s="1938">
        <v>1063.075</v>
      </c>
      <c r="D13" s="1938">
        <v>1116.136</v>
      </c>
      <c r="E13" s="1938">
        <v>1084.7239999999999</v>
      </c>
      <c r="F13" s="1938">
        <v>1103.24</v>
      </c>
      <c r="G13" s="1938">
        <v>1134.1220000000001</v>
      </c>
      <c r="H13" s="1938">
        <v>1178.26</v>
      </c>
      <c r="I13" s="1938">
        <v>1153.0540000000001</v>
      </c>
      <c r="J13" s="1938">
        <v>1187.441</v>
      </c>
    </row>
    <row r="14" spans="1:10" s="1939" customFormat="1" ht="25.5">
      <c r="A14" s="1936" t="s">
        <v>1844</v>
      </c>
      <c r="B14" s="1937" t="s">
        <v>1845</v>
      </c>
      <c r="C14" s="1938">
        <v>159.88751919999999</v>
      </c>
      <c r="D14" s="1938">
        <v>137.16400010000001</v>
      </c>
      <c r="E14" s="1938">
        <v>126.09341521</v>
      </c>
      <c r="F14" s="1938">
        <v>132.31716872000001</v>
      </c>
      <c r="G14" s="1938">
        <v>111.44519507</v>
      </c>
      <c r="H14" s="1938">
        <v>127.73502755000001</v>
      </c>
      <c r="I14" s="1938">
        <v>117.94297041999999</v>
      </c>
      <c r="J14" s="1938">
        <v>108.99749469</v>
      </c>
    </row>
    <row r="15" spans="1:10" s="1939" customFormat="1">
      <c r="A15" s="1940" t="s">
        <v>1846</v>
      </c>
      <c r="B15" s="1941" t="s">
        <v>1847</v>
      </c>
      <c r="C15" s="1938">
        <v>157645.23624724877</v>
      </c>
      <c r="D15" s="1938">
        <v>161381.83497613881</v>
      </c>
      <c r="E15" s="1938">
        <v>164836.99251117141</v>
      </c>
      <c r="F15" s="1938">
        <v>168729.17789104872</v>
      </c>
      <c r="G15" s="1938">
        <v>167963.94605261108</v>
      </c>
      <c r="H15" s="1938">
        <v>169193.5549309685</v>
      </c>
      <c r="I15" s="1938">
        <v>169448.76197011862</v>
      </c>
      <c r="J15" s="1938">
        <v>170406.82046194602</v>
      </c>
    </row>
    <row r="16" spans="1:10" s="1935" customFormat="1" ht="15" customHeight="1">
      <c r="A16" s="1942" t="s">
        <v>1848</v>
      </c>
      <c r="B16" s="1943" t="s">
        <v>1849</v>
      </c>
      <c r="C16" s="1944">
        <v>393430.84399823658</v>
      </c>
      <c r="D16" s="1944">
        <v>403552.50380074111</v>
      </c>
      <c r="E16" s="1944">
        <v>412600.44707968831</v>
      </c>
      <c r="F16" s="1944">
        <v>422642.06797379692</v>
      </c>
      <c r="G16" s="1944">
        <v>422062.10651322809</v>
      </c>
      <c r="H16" s="1944">
        <v>423609.43488847447</v>
      </c>
      <c r="I16" s="1944">
        <v>426361.29741271335</v>
      </c>
      <c r="J16" s="1944">
        <v>421365.00943740644</v>
      </c>
    </row>
    <row r="17" spans="1:10" s="1935" customFormat="1">
      <c r="A17" s="1945" t="s">
        <v>395</v>
      </c>
      <c r="B17" s="1933"/>
      <c r="C17" s="1946"/>
      <c r="D17" s="1946"/>
      <c r="E17" s="1946"/>
      <c r="F17" s="1946"/>
      <c r="G17" s="1946"/>
      <c r="H17" s="1946"/>
      <c r="I17" s="1946"/>
      <c r="J17" s="1946"/>
    </row>
    <row r="18" spans="1:10" s="1939" customFormat="1">
      <c r="A18" s="1936" t="s">
        <v>1839</v>
      </c>
      <c r="B18" s="1947" t="s">
        <v>1840</v>
      </c>
      <c r="C18" s="1938">
        <v>0</v>
      </c>
      <c r="D18" s="1938">
        <v>0</v>
      </c>
      <c r="E18" s="1938">
        <v>0</v>
      </c>
      <c r="F18" s="1938">
        <v>0</v>
      </c>
      <c r="G18" s="1938">
        <v>0</v>
      </c>
      <c r="H18" s="1938">
        <v>0</v>
      </c>
      <c r="I18" s="1938">
        <v>0</v>
      </c>
      <c r="J18" s="1938">
        <v>0</v>
      </c>
    </row>
    <row r="19" spans="1:10" s="1939" customFormat="1">
      <c r="A19" s="1936" t="s">
        <v>1184</v>
      </c>
      <c r="B19" s="1947" t="s">
        <v>1775</v>
      </c>
      <c r="C19" s="1938">
        <v>0</v>
      </c>
      <c r="D19" s="1938">
        <v>0</v>
      </c>
      <c r="E19" s="1938">
        <v>0</v>
      </c>
      <c r="F19" s="1938">
        <v>0</v>
      </c>
      <c r="G19" s="1938">
        <v>0</v>
      </c>
      <c r="H19" s="1938">
        <v>0</v>
      </c>
      <c r="I19" s="1938">
        <v>0</v>
      </c>
      <c r="J19" s="1938">
        <v>0</v>
      </c>
    </row>
    <row r="20" spans="1:10" s="1939" customFormat="1">
      <c r="A20" s="1936" t="s">
        <v>430</v>
      </c>
      <c r="B20" s="1947" t="s">
        <v>1776</v>
      </c>
      <c r="C20" s="1938">
        <v>3287.7446325339579</v>
      </c>
      <c r="D20" s="1938">
        <v>3341.12722120128</v>
      </c>
      <c r="E20" s="1938">
        <v>3451.4813778319462</v>
      </c>
      <c r="F20" s="1938">
        <v>3698.2713048988908</v>
      </c>
      <c r="G20" s="1938">
        <v>3739.8524294072918</v>
      </c>
      <c r="H20" s="1938">
        <v>4142.342966659302</v>
      </c>
      <c r="I20" s="1938">
        <v>4275.9597128487112</v>
      </c>
      <c r="J20" s="1938">
        <v>4384.110701363069</v>
      </c>
    </row>
    <row r="21" spans="1:10" s="1939" customFormat="1">
      <c r="A21" s="1936" t="s">
        <v>1014</v>
      </c>
      <c r="B21" s="1947" t="s">
        <v>1781</v>
      </c>
      <c r="C21" s="1938">
        <v>100632.58244641784</v>
      </c>
      <c r="D21" s="1938">
        <v>102404.66069846065</v>
      </c>
      <c r="E21" s="1938">
        <v>102862.33630553291</v>
      </c>
      <c r="F21" s="1938">
        <v>104484.6081293039</v>
      </c>
      <c r="G21" s="1938">
        <v>105720.89371856627</v>
      </c>
      <c r="H21" s="1938">
        <v>106242.40222914216</v>
      </c>
      <c r="I21" s="1938">
        <v>108869.90617343187</v>
      </c>
      <c r="J21" s="1938">
        <v>111872.83334256256</v>
      </c>
    </row>
    <row r="22" spans="1:10" s="1939" customFormat="1" ht="25.5">
      <c r="A22" s="1936" t="s">
        <v>1841</v>
      </c>
      <c r="B22" s="1947" t="s">
        <v>1842</v>
      </c>
      <c r="C22" s="1938">
        <v>279749.49889446242</v>
      </c>
      <c r="D22" s="1938">
        <v>285357.79601392424</v>
      </c>
      <c r="E22" s="1938">
        <v>289821.95932444819</v>
      </c>
      <c r="F22" s="1938">
        <v>295585.26793002442</v>
      </c>
      <c r="G22" s="1938">
        <v>296298.43610031647</v>
      </c>
      <c r="H22" s="1938">
        <v>298669.12107443914</v>
      </c>
      <c r="I22" s="1938">
        <v>302802.29587207537</v>
      </c>
      <c r="J22" s="1938">
        <v>304398.74795423262</v>
      </c>
    </row>
    <row r="23" spans="1:10" s="1939" customFormat="1" ht="25.5">
      <c r="A23" s="1936" t="s">
        <v>1180</v>
      </c>
      <c r="B23" s="1947" t="s">
        <v>1843</v>
      </c>
      <c r="C23" s="1938">
        <v>0</v>
      </c>
      <c r="D23" s="1938">
        <v>0</v>
      </c>
      <c r="E23" s="1938">
        <v>0</v>
      </c>
      <c r="F23" s="1938">
        <v>0</v>
      </c>
      <c r="G23" s="1938">
        <v>0</v>
      </c>
      <c r="H23" s="1938">
        <v>0</v>
      </c>
      <c r="I23" s="1938">
        <v>0</v>
      </c>
      <c r="J23" s="1938">
        <v>0</v>
      </c>
    </row>
    <row r="24" spans="1:10" s="1939" customFormat="1" ht="25.5">
      <c r="A24" s="1936" t="s">
        <v>1844</v>
      </c>
      <c r="B24" s="1947" t="s">
        <v>1845</v>
      </c>
      <c r="C24" s="1938">
        <v>34.505499999999998</v>
      </c>
      <c r="D24" s="1938">
        <v>55.092999999999996</v>
      </c>
      <c r="E24" s="1938">
        <v>60.093499999999992</v>
      </c>
      <c r="F24" s="1938">
        <v>89.727000000000004</v>
      </c>
      <c r="G24" s="1938">
        <v>51.452999999999996</v>
      </c>
      <c r="H24" s="1938">
        <v>81.10799999999999</v>
      </c>
      <c r="I24" s="1938">
        <v>62.74</v>
      </c>
      <c r="J24" s="1938">
        <v>105.76600000000001</v>
      </c>
    </row>
    <row r="25" spans="1:10" s="1939" customFormat="1">
      <c r="A25" s="1940" t="s">
        <v>1850</v>
      </c>
      <c r="B25" s="1948" t="s">
        <v>1847</v>
      </c>
      <c r="C25" s="1938">
        <v>164298.88807402638</v>
      </c>
      <c r="D25" s="1938">
        <v>168032.67783450786</v>
      </c>
      <c r="E25" s="1938">
        <v>171105.56323229411</v>
      </c>
      <c r="F25" s="1938">
        <v>177939.43414275791</v>
      </c>
      <c r="G25" s="1938">
        <v>177882.44183382115</v>
      </c>
      <c r="H25" s="1938">
        <v>177689.49169006321</v>
      </c>
      <c r="I25" s="1938">
        <v>178965.59246025767</v>
      </c>
      <c r="J25" s="1938">
        <v>180914.25625170339</v>
      </c>
    </row>
    <row r="26" spans="1:10" s="1935" customFormat="1" ht="15" customHeight="1">
      <c r="A26" s="1949" t="s">
        <v>1851</v>
      </c>
      <c r="B26" s="1950" t="s">
        <v>1849</v>
      </c>
      <c r="C26" s="1951">
        <v>548003.21954744053</v>
      </c>
      <c r="D26" s="1951">
        <v>559191.35476809391</v>
      </c>
      <c r="E26" s="1951">
        <v>567301.43374010723</v>
      </c>
      <c r="F26" s="1951">
        <v>581797.30850698519</v>
      </c>
      <c r="G26" s="1951">
        <v>583693.07708211115</v>
      </c>
      <c r="H26" s="1951">
        <v>586824.46596030367</v>
      </c>
      <c r="I26" s="1951">
        <v>594976.4942186136</v>
      </c>
      <c r="J26" s="1951">
        <v>601675.71424986178</v>
      </c>
    </row>
    <row r="27" spans="1:10" s="1939" customFormat="1" ht="6.2" customHeight="1">
      <c r="A27" s="1952"/>
    </row>
    <row r="28" spans="1:10" s="1956" customFormat="1" ht="15.75">
      <c r="A28" s="1953" t="s">
        <v>1852</v>
      </c>
      <c r="B28" s="1954"/>
      <c r="C28" s="1955"/>
      <c r="D28" s="1955"/>
      <c r="E28" s="1955"/>
      <c r="F28" s="1955"/>
      <c r="G28" s="1955"/>
      <c r="H28" s="1955"/>
      <c r="I28" s="1955"/>
      <c r="J28" s="1955"/>
    </row>
    <row r="29" spans="1:10" s="1960" customFormat="1" ht="11.25" customHeight="1">
      <c r="A29" s="1957"/>
      <c r="B29" s="1958"/>
      <c r="C29" s="1959"/>
      <c r="D29" s="1959"/>
      <c r="E29" s="1959"/>
      <c r="F29" s="1959"/>
      <c r="G29" s="1959"/>
      <c r="H29" s="1929"/>
      <c r="I29" s="1929"/>
      <c r="J29" s="1929" t="s">
        <v>971</v>
      </c>
    </row>
    <row r="30" spans="1:10" s="1939" customFormat="1" ht="15" customHeight="1">
      <c r="A30" s="2279" t="s">
        <v>1838</v>
      </c>
      <c r="B30" s="2279" t="s">
        <v>1773</v>
      </c>
      <c r="C30" s="2281">
        <v>2024</v>
      </c>
      <c r="D30" s="2282"/>
      <c r="E30" s="2282"/>
      <c r="F30" s="2283"/>
      <c r="G30" s="2281">
        <v>2025</v>
      </c>
      <c r="H30" s="2282"/>
      <c r="I30" s="2282"/>
      <c r="J30" s="2283"/>
    </row>
    <row r="31" spans="1:10" s="1961" customFormat="1" ht="15" customHeight="1">
      <c r="A31" s="2280"/>
      <c r="B31" s="2280"/>
      <c r="C31" s="1848" t="s">
        <v>940</v>
      </c>
      <c r="D31" s="1848" t="s">
        <v>941</v>
      </c>
      <c r="E31" s="1848" t="s">
        <v>942</v>
      </c>
      <c r="F31" s="1848" t="s">
        <v>943</v>
      </c>
      <c r="G31" s="1848" t="s">
        <v>940</v>
      </c>
      <c r="H31" s="1848" t="s">
        <v>941</v>
      </c>
      <c r="I31" s="1848" t="s">
        <v>942</v>
      </c>
      <c r="J31" s="1848" t="s">
        <v>943</v>
      </c>
    </row>
    <row r="32" spans="1:10" s="1935" customFormat="1">
      <c r="A32" s="1932" t="s">
        <v>391</v>
      </c>
      <c r="B32" s="1933"/>
      <c r="C32" s="1962"/>
      <c r="D32" s="1962"/>
      <c r="E32" s="1962"/>
      <c r="F32" s="1962"/>
      <c r="G32" s="1962"/>
      <c r="H32" s="1962"/>
      <c r="I32" s="1962"/>
      <c r="J32" s="1962"/>
    </row>
    <row r="33" spans="1:10" s="1939" customFormat="1">
      <c r="A33" s="1936" t="s">
        <v>1839</v>
      </c>
      <c r="B33" s="1937" t="s">
        <v>1853</v>
      </c>
      <c r="C33" s="1938">
        <v>0</v>
      </c>
      <c r="D33" s="1938">
        <v>0</v>
      </c>
      <c r="E33" s="1938">
        <v>0</v>
      </c>
      <c r="F33" s="1938">
        <v>0</v>
      </c>
      <c r="G33" s="1938">
        <v>0</v>
      </c>
      <c r="H33" s="1938">
        <v>0</v>
      </c>
      <c r="I33" s="1938">
        <v>0</v>
      </c>
      <c r="J33" s="1938">
        <v>0</v>
      </c>
    </row>
    <row r="34" spans="1:10" s="1939" customFormat="1">
      <c r="A34" s="1936" t="s">
        <v>1184</v>
      </c>
      <c r="B34" s="1937" t="s">
        <v>1854</v>
      </c>
      <c r="C34" s="1938">
        <v>-926.68753252018598</v>
      </c>
      <c r="D34" s="1938">
        <v>1419.836705790118</v>
      </c>
      <c r="E34" s="1938">
        <v>1867.9329150698081</v>
      </c>
      <c r="F34" s="1938">
        <v>1816.5626962100212</v>
      </c>
      <c r="G34" s="1938">
        <v>-827.70244601039633</v>
      </c>
      <c r="H34" s="1938">
        <v>-611.69927059970064</v>
      </c>
      <c r="I34" s="1938">
        <v>2152.0281474100989</v>
      </c>
      <c r="J34" s="1938">
        <v>-6870.2179393899978</v>
      </c>
    </row>
    <row r="35" spans="1:10" s="1939" customFormat="1">
      <c r="A35" s="1936" t="s">
        <v>430</v>
      </c>
      <c r="B35" s="1937" t="s">
        <v>1855</v>
      </c>
      <c r="C35" s="1938">
        <v>272.63992111469275</v>
      </c>
      <c r="D35" s="1938">
        <v>250.63868451102508</v>
      </c>
      <c r="E35" s="1938">
        <v>293.25429881960901</v>
      </c>
      <c r="F35" s="1938">
        <v>-62.678338278016071</v>
      </c>
      <c r="G35" s="1938">
        <v>361.5684904658209</v>
      </c>
      <c r="H35" s="1938">
        <v>-315.17517325721906</v>
      </c>
      <c r="I35" s="1938">
        <v>-180.97046201283021</v>
      </c>
      <c r="J35" s="1938">
        <v>-103.14595992572364</v>
      </c>
    </row>
    <row r="36" spans="1:10" s="1939" customFormat="1">
      <c r="A36" s="1936" t="s">
        <v>1014</v>
      </c>
      <c r="B36" s="1937" t="s">
        <v>1856</v>
      </c>
      <c r="C36" s="1938">
        <v>-1082.7880630000009</v>
      </c>
      <c r="D36" s="1938">
        <v>1039.6000440000043</v>
      </c>
      <c r="E36" s="1938">
        <v>-295.69338100000186</v>
      </c>
      <c r="F36" s="1938">
        <v>-444.03975192999786</v>
      </c>
      <c r="G36" s="1938">
        <v>680.80019373999858</v>
      </c>
      <c r="H36" s="1938">
        <v>1264.3721959999996</v>
      </c>
      <c r="I36" s="1938">
        <v>160.02084099999723</v>
      </c>
      <c r="J36" s="1938">
        <v>512.57415226000342</v>
      </c>
    </row>
    <row r="37" spans="1:10" s="1939" customFormat="1" ht="25.5">
      <c r="A37" s="1936" t="s">
        <v>1841</v>
      </c>
      <c r="B37" s="1937" t="s">
        <v>1857</v>
      </c>
      <c r="C37" s="1938">
        <v>4087.4606829891932</v>
      </c>
      <c r="D37" s="1938">
        <v>3320.1190421782026</v>
      </c>
      <c r="E37" s="1938">
        <v>3002.5598857414611</v>
      </c>
      <c r="F37" s="1938">
        <v>2503.6828191035443</v>
      </c>
      <c r="G37" s="1938">
        <v>243.18414239657375</v>
      </c>
      <c r="H37" s="1938">
        <v>191.87720143896408</v>
      </c>
      <c r="I37" s="1938">
        <v>-543.47020155500502</v>
      </c>
      <c r="J37" s="1938">
        <v>385.33391034743084</v>
      </c>
    </row>
    <row r="38" spans="1:10" s="1939" customFormat="1" ht="25.5">
      <c r="A38" s="1936" t="s">
        <v>1180</v>
      </c>
      <c r="B38" s="1937" t="s">
        <v>1858</v>
      </c>
      <c r="C38" s="1938">
        <v>-42.349999999999717</v>
      </c>
      <c r="D38" s="1938">
        <v>53.060999999999879</v>
      </c>
      <c r="E38" s="1938">
        <v>-31.411999999999974</v>
      </c>
      <c r="F38" s="1938">
        <v>18.516000000000062</v>
      </c>
      <c r="G38" s="1938">
        <v>30.881999999999948</v>
      </c>
      <c r="H38" s="1938">
        <v>44.137999999999948</v>
      </c>
      <c r="I38" s="1938">
        <v>-25.205999999999818</v>
      </c>
      <c r="J38" s="1938">
        <v>34.38699999999988</v>
      </c>
    </row>
    <row r="39" spans="1:10" s="1939" customFormat="1" ht="25.5">
      <c r="A39" s="1936" t="s">
        <v>1844</v>
      </c>
      <c r="B39" s="1937" t="s">
        <v>1859</v>
      </c>
      <c r="C39" s="1938">
        <v>-5.873430809902862</v>
      </c>
      <c r="D39" s="1938">
        <v>-24.496342273878124</v>
      </c>
      <c r="E39" s="1938">
        <v>1.5039651127529345</v>
      </c>
      <c r="F39" s="1938">
        <v>-12.196916636633487</v>
      </c>
      <c r="G39" s="1938">
        <v>-20.656384345175475</v>
      </c>
      <c r="H39" s="1938">
        <v>21.566095871666885</v>
      </c>
      <c r="I39" s="1938">
        <v>-13.336332653779182</v>
      </c>
      <c r="J39" s="1938">
        <v>-11.570824350356833</v>
      </c>
    </row>
    <row r="40" spans="1:10" s="1939" customFormat="1">
      <c r="A40" s="1940" t="s">
        <v>1846</v>
      </c>
      <c r="B40" s="1941" t="s">
        <v>1860</v>
      </c>
      <c r="C40" s="1938">
        <v>3303.4325342545676</v>
      </c>
      <c r="D40" s="1938">
        <v>3609.2120459143071</v>
      </c>
      <c r="E40" s="1938">
        <v>3690.6267376490546</v>
      </c>
      <c r="F40" s="1938">
        <v>3678.246781186951</v>
      </c>
      <c r="G40" s="1938">
        <v>-276.91989109141196</v>
      </c>
      <c r="H40" s="1938">
        <v>1730.2693339195478</v>
      </c>
      <c r="I40" s="1938">
        <v>381.92845514084047</v>
      </c>
      <c r="J40" s="1938">
        <v>1215.6800824767695</v>
      </c>
    </row>
    <row r="41" spans="1:10" s="1935" customFormat="1" ht="15" customHeight="1">
      <c r="A41" s="1949" t="s">
        <v>1848</v>
      </c>
      <c r="B41" s="1963" t="s">
        <v>1861</v>
      </c>
      <c r="C41" s="1951">
        <v>5605.834112028364</v>
      </c>
      <c r="D41" s="1951">
        <v>9667.9711801197773</v>
      </c>
      <c r="E41" s="1951">
        <v>8528.7724213926831</v>
      </c>
      <c r="F41" s="1951">
        <v>7498.0932896558688</v>
      </c>
      <c r="G41" s="1951">
        <v>191.15610515540962</v>
      </c>
      <c r="H41" s="1951">
        <v>2325.3483833732585</v>
      </c>
      <c r="I41" s="1951">
        <v>1930.9944473293219</v>
      </c>
      <c r="J41" s="1951">
        <v>-4836.9595785818756</v>
      </c>
    </row>
    <row r="42" spans="1:10" s="1935" customFormat="1">
      <c r="A42" s="1964" t="s">
        <v>395</v>
      </c>
      <c r="B42" s="1933"/>
      <c r="C42" s="1946"/>
      <c r="D42" s="1946"/>
      <c r="E42" s="1946"/>
      <c r="F42" s="1946"/>
      <c r="G42" s="1946"/>
      <c r="H42" s="1946"/>
      <c r="I42" s="1946"/>
      <c r="J42" s="1946"/>
    </row>
    <row r="43" spans="1:10" s="1939" customFormat="1">
      <c r="A43" s="1936" t="s">
        <v>1839</v>
      </c>
      <c r="B43" s="1937" t="s">
        <v>1853</v>
      </c>
      <c r="C43" s="1938">
        <v>0</v>
      </c>
      <c r="D43" s="1938">
        <v>0</v>
      </c>
      <c r="E43" s="1938">
        <v>0</v>
      </c>
      <c r="F43" s="1938">
        <v>0</v>
      </c>
      <c r="G43" s="1938">
        <v>0</v>
      </c>
      <c r="H43" s="1938">
        <v>0</v>
      </c>
      <c r="I43" s="1938">
        <v>0</v>
      </c>
      <c r="J43" s="1938">
        <v>0</v>
      </c>
    </row>
    <row r="44" spans="1:10" s="1939" customFormat="1">
      <c r="A44" s="1936" t="s">
        <v>1184</v>
      </c>
      <c r="B44" s="1937" t="s">
        <v>1854</v>
      </c>
      <c r="C44" s="1938">
        <v>0</v>
      </c>
      <c r="D44" s="1938">
        <v>0</v>
      </c>
      <c r="E44" s="1938">
        <v>0</v>
      </c>
      <c r="F44" s="1938">
        <v>0</v>
      </c>
      <c r="G44" s="1938">
        <v>0</v>
      </c>
      <c r="H44" s="1938">
        <v>0</v>
      </c>
      <c r="I44" s="1938">
        <v>0</v>
      </c>
      <c r="J44" s="1938">
        <v>0</v>
      </c>
    </row>
    <row r="45" spans="1:10" s="1939" customFormat="1">
      <c r="A45" s="1936" t="s">
        <v>430</v>
      </c>
      <c r="B45" s="1937" t="s">
        <v>1855</v>
      </c>
      <c r="C45" s="1938">
        <v>124.41694003536197</v>
      </c>
      <c r="D45" s="1938">
        <v>37.279096293660196</v>
      </c>
      <c r="E45" s="1938">
        <v>79.194970188050334</v>
      </c>
      <c r="F45" s="1938">
        <v>230.45573652089917</v>
      </c>
      <c r="G45" s="1938">
        <v>-17.054305838599085</v>
      </c>
      <c r="H45" s="1938">
        <v>414.89411657855669</v>
      </c>
      <c r="I45" s="1938">
        <v>134.14387988419844</v>
      </c>
      <c r="J45" s="1938">
        <v>50.674345970867634</v>
      </c>
    </row>
    <row r="46" spans="1:10" s="1939" customFormat="1">
      <c r="A46" s="1936" t="s">
        <v>1014</v>
      </c>
      <c r="B46" s="1937" t="s">
        <v>1856</v>
      </c>
      <c r="C46" s="1938">
        <v>10.37800585232163</v>
      </c>
      <c r="D46" s="1938">
        <v>1628.915419114885</v>
      </c>
      <c r="E46" s="1938">
        <v>642.93190477475332</v>
      </c>
      <c r="F46" s="1938">
        <v>1586.3811386659606</v>
      </c>
      <c r="G46" s="1938">
        <v>1505.2875770725186</v>
      </c>
      <c r="H46" s="1938">
        <v>685.11540165228291</v>
      </c>
      <c r="I46" s="1938">
        <v>2810.810001619388</v>
      </c>
      <c r="J46" s="1938">
        <v>3110.9908346500733</v>
      </c>
    </row>
    <row r="47" spans="1:10" s="1939" customFormat="1" ht="25.5">
      <c r="A47" s="1936" t="s">
        <v>1841</v>
      </c>
      <c r="B47" s="1937" t="s">
        <v>1857</v>
      </c>
      <c r="C47" s="1938">
        <v>4968.3637077335961</v>
      </c>
      <c r="D47" s="1938">
        <v>4517.2485539652362</v>
      </c>
      <c r="E47" s="1938">
        <v>2919.6420323406519</v>
      </c>
      <c r="F47" s="1938">
        <v>2907.2287131293051</v>
      </c>
      <c r="G47" s="1938">
        <v>675.42611676991282</v>
      </c>
      <c r="H47" s="1938">
        <v>1773.4964518102861</v>
      </c>
      <c r="I47" s="1938">
        <v>1258.60400090453</v>
      </c>
      <c r="J47" s="1938">
        <v>1576.0722609498187</v>
      </c>
    </row>
    <row r="48" spans="1:10" s="1939" customFormat="1" ht="25.5">
      <c r="A48" s="1936" t="s">
        <v>1180</v>
      </c>
      <c r="B48" s="1937" t="s">
        <v>1858</v>
      </c>
      <c r="C48" s="1938">
        <v>0</v>
      </c>
      <c r="D48" s="1938">
        <v>0</v>
      </c>
      <c r="E48" s="1938">
        <v>0</v>
      </c>
      <c r="F48" s="1938">
        <v>0</v>
      </c>
      <c r="G48" s="1938">
        <v>0</v>
      </c>
      <c r="H48" s="1938">
        <v>0</v>
      </c>
      <c r="I48" s="1938">
        <v>0</v>
      </c>
      <c r="J48" s="1938">
        <v>0</v>
      </c>
    </row>
    <row r="49" spans="1:10" s="1939" customFormat="1" ht="25.5">
      <c r="A49" s="1936" t="s">
        <v>1844</v>
      </c>
      <c r="B49" s="1937" t="s">
        <v>1859</v>
      </c>
      <c r="C49" s="1938">
        <v>-2.8415000000000017</v>
      </c>
      <c r="D49" s="1938">
        <v>5.482499999999999</v>
      </c>
      <c r="E49" s="1938">
        <v>-5.1365000000000034</v>
      </c>
      <c r="F49" s="1938">
        <v>26.206500000000009</v>
      </c>
      <c r="G49" s="1938">
        <v>-40.002000000000017</v>
      </c>
      <c r="H49" s="1938">
        <v>23.577000000000002</v>
      </c>
      <c r="I49" s="1938">
        <v>-21.187999999999995</v>
      </c>
      <c r="J49" s="1938">
        <v>-6.548999999999995</v>
      </c>
    </row>
    <row r="50" spans="1:10" s="1939" customFormat="1">
      <c r="A50" s="1940" t="s">
        <v>1850</v>
      </c>
      <c r="B50" s="1941" t="s">
        <v>1860</v>
      </c>
      <c r="C50" s="1938">
        <v>3419.1465714509927</v>
      </c>
      <c r="D50" s="1938">
        <v>3644.7001183244543</v>
      </c>
      <c r="E50" s="1938">
        <v>3137.375345049742</v>
      </c>
      <c r="F50" s="1938">
        <v>6771.6405615491904</v>
      </c>
      <c r="G50" s="1938">
        <v>128.37396934120738</v>
      </c>
      <c r="H50" s="1938">
        <v>-0.76908205742331459</v>
      </c>
      <c r="I50" s="1938">
        <v>1433.5368745645428</v>
      </c>
      <c r="J50" s="1938">
        <v>2298.2012209518025</v>
      </c>
    </row>
    <row r="51" spans="1:10" s="1935" customFormat="1" ht="15" customHeight="1">
      <c r="A51" s="1949" t="s">
        <v>1851</v>
      </c>
      <c r="B51" s="1963" t="s">
        <v>1861</v>
      </c>
      <c r="C51" s="1951">
        <v>8519.4637250722717</v>
      </c>
      <c r="D51" s="1951">
        <v>9833.6256876982352</v>
      </c>
      <c r="E51" s="1951">
        <v>6774.0077523531982</v>
      </c>
      <c r="F51" s="1951">
        <v>11521.912649865357</v>
      </c>
      <c r="G51" s="1951">
        <v>2252.0313573450399</v>
      </c>
      <c r="H51" s="1951">
        <v>2896.3138879837024</v>
      </c>
      <c r="I51" s="1951">
        <v>5615.9067569726594</v>
      </c>
      <c r="J51" s="1951">
        <v>7029.3896625225625</v>
      </c>
    </row>
    <row r="52" spans="1:10" s="1939" customFormat="1" ht="6.2" customHeight="1">
      <c r="A52" s="1965"/>
      <c r="B52" s="1961"/>
    </row>
    <row r="53" spans="1:10" s="1968" customFormat="1" ht="12.75" customHeight="1">
      <c r="A53" s="1966" t="s">
        <v>1862</v>
      </c>
      <c r="B53" s="1961"/>
      <c r="C53" s="1967"/>
      <c r="D53" s="1967"/>
      <c r="E53" s="1967"/>
      <c r="F53" s="1967"/>
      <c r="G53" s="1967"/>
      <c r="H53" s="1967"/>
      <c r="I53" s="1967"/>
    </row>
    <row r="54" spans="1:10" s="1960" customFormat="1" ht="12">
      <c r="A54" s="1969" t="s">
        <v>1863</v>
      </c>
      <c r="B54" s="1970"/>
    </row>
  </sheetData>
  <mergeCells count="4">
    <mergeCell ref="A30:A31"/>
    <mergeCell ref="B30:B31"/>
    <mergeCell ref="C30:F30"/>
    <mergeCell ref="G30:J30"/>
  </mergeCells>
  <printOptions horizontalCentered="1"/>
  <pageMargins left="0.59055118110236227" right="0.59055118110236227" top="0.59055118110236227" bottom="0.59055118110236227" header="0.11811023622047245" footer="0.11811023622047245"/>
  <pageSetup paperSize="9" scale="65" orientation="portrait" r:id="rId1"/>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B1AB6-F7DE-4082-A9DB-8018AED2672F}">
  <dimension ref="A1:J52"/>
  <sheetViews>
    <sheetView view="pageBreakPreview" zoomScaleNormal="100" zoomScaleSheetLayoutView="100" workbookViewId="0">
      <selection activeCell="A5" sqref="A5"/>
    </sheetView>
  </sheetViews>
  <sheetFormatPr defaultRowHeight="12.75"/>
  <cols>
    <col min="1" max="1" width="40.7109375" style="1974" customWidth="1"/>
    <col min="2" max="2" width="9.28515625" style="1973" customWidth="1"/>
    <col min="3" max="10" width="10.7109375" style="1972" customWidth="1"/>
    <col min="11" max="16384" width="9.140625" style="1972"/>
  </cols>
  <sheetData>
    <row r="1" spans="1:10" s="1989" customFormat="1" ht="24.75" customHeight="1">
      <c r="A1" s="1990" t="s">
        <v>1864</v>
      </c>
      <c r="H1" s="1924"/>
      <c r="J1" s="1924"/>
    </row>
    <row r="2" spans="1:10" s="1981" customFormat="1" ht="6.2" customHeight="1">
      <c r="A2" s="1991"/>
    </row>
    <row r="3" spans="1:10" s="1989" customFormat="1" ht="15.75">
      <c r="A3" s="1990" t="s">
        <v>1837</v>
      </c>
    </row>
    <row r="4" spans="1:10" s="1981" customFormat="1" ht="11.25" customHeight="1">
      <c r="A4" s="1988"/>
      <c r="H4" s="1982"/>
      <c r="I4" s="1982"/>
      <c r="J4" s="1982" t="s">
        <v>971</v>
      </c>
    </row>
    <row r="5" spans="1:10" s="1980" customFormat="1" ht="30" customHeight="1">
      <c r="A5" s="1987" t="s">
        <v>1838</v>
      </c>
      <c r="B5" s="1987" t="s">
        <v>1773</v>
      </c>
      <c r="C5" s="1848">
        <v>45382</v>
      </c>
      <c r="D5" s="1848">
        <v>45473</v>
      </c>
      <c r="E5" s="1848">
        <v>45565</v>
      </c>
      <c r="F5" s="1848">
        <v>45657</v>
      </c>
      <c r="G5" s="1848">
        <v>45747</v>
      </c>
      <c r="H5" s="1848">
        <v>45838</v>
      </c>
      <c r="I5" s="1848">
        <v>45930</v>
      </c>
      <c r="J5" s="1848">
        <v>46022</v>
      </c>
    </row>
    <row r="6" spans="1:10" s="1979" customFormat="1">
      <c r="A6" s="1932" t="s">
        <v>391</v>
      </c>
      <c r="B6" s="1933"/>
      <c r="C6" s="1962"/>
      <c r="D6" s="1962"/>
      <c r="E6" s="1962"/>
      <c r="F6" s="1962"/>
      <c r="G6" s="1962"/>
      <c r="H6" s="1962"/>
      <c r="I6" s="1962"/>
      <c r="J6" s="1962"/>
    </row>
    <row r="7" spans="1:10" s="1978" customFormat="1">
      <c r="A7" s="1936" t="s">
        <v>1839</v>
      </c>
      <c r="B7" s="1937" t="s">
        <v>1840</v>
      </c>
      <c r="C7" s="1938">
        <v>8857.2810000000009</v>
      </c>
      <c r="D7" s="1938">
        <v>9202.3259999999991</v>
      </c>
      <c r="E7" s="1938">
        <v>9594.27</v>
      </c>
      <c r="F7" s="1938">
        <v>10114.459000000001</v>
      </c>
      <c r="G7" s="1938">
        <v>10998.743</v>
      </c>
      <c r="H7" s="1938">
        <v>10640.489</v>
      </c>
      <c r="I7" s="1938">
        <v>12218.394</v>
      </c>
      <c r="J7" s="1938">
        <v>13430.523000000003</v>
      </c>
    </row>
    <row r="8" spans="1:10" s="1978" customFormat="1">
      <c r="A8" s="1936" t="s">
        <v>1184</v>
      </c>
      <c r="B8" s="1937" t="s">
        <v>1775</v>
      </c>
      <c r="C8" s="1938">
        <v>75155.456640860022</v>
      </c>
      <c r="D8" s="1938">
        <v>71865.137675820006</v>
      </c>
      <c r="E8" s="1938">
        <v>83096.492414299995</v>
      </c>
      <c r="F8" s="1938">
        <v>83903.862920199987</v>
      </c>
      <c r="G8" s="1938">
        <v>77093.565132670439</v>
      </c>
      <c r="H8" s="1938">
        <v>80088.257381256859</v>
      </c>
      <c r="I8" s="1938">
        <v>81084.834709694012</v>
      </c>
      <c r="J8" s="1938">
        <v>98849.228576272231</v>
      </c>
    </row>
    <row r="9" spans="1:10" s="1978" customFormat="1">
      <c r="A9" s="1936" t="s">
        <v>430</v>
      </c>
      <c r="B9" s="1937" t="s">
        <v>1776</v>
      </c>
      <c r="C9" s="1938">
        <v>86903.981707010069</v>
      </c>
      <c r="D9" s="1938">
        <v>86389.237342725144</v>
      </c>
      <c r="E9" s="1938">
        <v>85012.084219236436</v>
      </c>
      <c r="F9" s="1938">
        <v>88943.921043656374</v>
      </c>
      <c r="G9" s="1938">
        <v>92256.98229753373</v>
      </c>
      <c r="H9" s="1938">
        <v>94835.039403213319</v>
      </c>
      <c r="I9" s="1938">
        <v>103672.82235909291</v>
      </c>
      <c r="J9" s="1938">
        <v>87594.196169394883</v>
      </c>
    </row>
    <row r="10" spans="1:10" s="1978" customFormat="1">
      <c r="A10" s="1936" t="s">
        <v>1014</v>
      </c>
      <c r="B10" s="1937" t="s">
        <v>1781</v>
      </c>
      <c r="C10" s="1938">
        <v>112971.33150717711</v>
      </c>
      <c r="D10" s="1938">
        <v>117389.23316617584</v>
      </c>
      <c r="E10" s="1938">
        <v>121392.11062638264</v>
      </c>
      <c r="F10" s="1938">
        <v>126468.87642609564</v>
      </c>
      <c r="G10" s="1938">
        <v>130546.13609306648</v>
      </c>
      <c r="H10" s="1938">
        <v>133924.21781138345</v>
      </c>
      <c r="I10" s="1938">
        <v>140071.18558813009</v>
      </c>
      <c r="J10" s="1938">
        <v>146514.2098409966</v>
      </c>
    </row>
    <row r="11" spans="1:10" s="1978" customFormat="1" ht="25.5">
      <c r="A11" s="1936" t="s">
        <v>1841</v>
      </c>
      <c r="B11" s="1937" t="s">
        <v>1842</v>
      </c>
      <c r="C11" s="1938">
        <v>19505.885414570923</v>
      </c>
      <c r="D11" s="1938">
        <v>20067.606248948017</v>
      </c>
      <c r="E11" s="1938">
        <v>20757.183824554384</v>
      </c>
      <c r="F11" s="1938">
        <v>21896.941749899968</v>
      </c>
      <c r="G11" s="1938">
        <v>22096.934710600428</v>
      </c>
      <c r="H11" s="1938">
        <v>22500.114698628284</v>
      </c>
      <c r="I11" s="1938">
        <v>23228.11717992909</v>
      </c>
      <c r="J11" s="1938">
        <v>24266.663611761782</v>
      </c>
    </row>
    <row r="12" spans="1:10" s="1978" customFormat="1" ht="25.5">
      <c r="A12" s="1936" t="s">
        <v>1180</v>
      </c>
      <c r="B12" s="1937" t="s">
        <v>1843</v>
      </c>
      <c r="C12" s="1938">
        <v>1049.7427435</v>
      </c>
      <c r="D12" s="1938">
        <v>1066.800608</v>
      </c>
      <c r="E12" s="1938">
        <v>1089.4200319000001</v>
      </c>
      <c r="F12" s="1938">
        <v>1095.2564347</v>
      </c>
      <c r="G12" s="1938">
        <v>1277.0960501</v>
      </c>
      <c r="H12" s="1938">
        <v>1282.9473843000001</v>
      </c>
      <c r="I12" s="1938">
        <v>1293.5857086999999</v>
      </c>
      <c r="J12" s="1938">
        <v>1288.9597087</v>
      </c>
    </row>
    <row r="13" spans="1:10" s="1978" customFormat="1" ht="25.5">
      <c r="A13" s="1936" t="s">
        <v>1844</v>
      </c>
      <c r="B13" s="1937" t="s">
        <v>1845</v>
      </c>
      <c r="C13" s="1938">
        <v>291.92542255999996</v>
      </c>
      <c r="D13" s="1938">
        <v>295.14253712999999</v>
      </c>
      <c r="E13" s="1938">
        <v>278.76496347000005</v>
      </c>
      <c r="F13" s="1938">
        <v>398.94633777999996</v>
      </c>
      <c r="G13" s="1938">
        <v>339.26281692999999</v>
      </c>
      <c r="H13" s="1938">
        <v>439.82387219999998</v>
      </c>
      <c r="I13" s="1938">
        <v>346.47001518000008</v>
      </c>
      <c r="J13" s="1938">
        <v>375.35326227000002</v>
      </c>
    </row>
    <row r="14" spans="1:10" s="1978" customFormat="1">
      <c r="A14" s="1940" t="s">
        <v>1846</v>
      </c>
      <c r="B14" s="1941" t="s">
        <v>1847</v>
      </c>
      <c r="C14" s="1938">
        <v>8877.2065135955763</v>
      </c>
      <c r="D14" s="1938">
        <v>9343.6432912936416</v>
      </c>
      <c r="E14" s="1938">
        <v>9498.1782431548781</v>
      </c>
      <c r="F14" s="1938">
        <v>9883.2352557084105</v>
      </c>
      <c r="G14" s="1938">
        <v>10442.954412489527</v>
      </c>
      <c r="H14" s="1938">
        <v>10605.197007555927</v>
      </c>
      <c r="I14" s="1938">
        <v>10787.931326006992</v>
      </c>
      <c r="J14" s="1938">
        <v>11300.144171097205</v>
      </c>
    </row>
    <row r="15" spans="1:10" s="1979" customFormat="1" ht="15" customHeight="1">
      <c r="A15" s="1942" t="s">
        <v>1848</v>
      </c>
      <c r="B15" s="1963" t="s">
        <v>1849</v>
      </c>
      <c r="C15" s="1944">
        <v>313612.8109492737</v>
      </c>
      <c r="D15" s="1944">
        <v>315619.12687009264</v>
      </c>
      <c r="E15" s="1944">
        <v>330718.50432299834</v>
      </c>
      <c r="F15" s="1944">
        <v>342705.49916804041</v>
      </c>
      <c r="G15" s="1944">
        <v>345051.67451339064</v>
      </c>
      <c r="H15" s="1944">
        <v>354316.08655853779</v>
      </c>
      <c r="I15" s="1944">
        <v>372703.34088673309</v>
      </c>
      <c r="J15" s="1944">
        <v>383619.27834049269</v>
      </c>
    </row>
    <row r="16" spans="1:10" s="1979" customFormat="1">
      <c r="A16" s="1945" t="s">
        <v>395</v>
      </c>
      <c r="B16" s="1933"/>
      <c r="C16" s="1946"/>
      <c r="D16" s="1946"/>
      <c r="E16" s="1946"/>
      <c r="F16" s="1946"/>
      <c r="G16" s="1946"/>
      <c r="H16" s="1946"/>
      <c r="I16" s="1946"/>
      <c r="J16" s="1946"/>
    </row>
    <row r="17" spans="1:10" s="1978" customFormat="1">
      <c r="A17" s="1936" t="s">
        <v>1839</v>
      </c>
      <c r="B17" s="1947" t="s">
        <v>1840</v>
      </c>
      <c r="C17" s="1938">
        <v>3543.14</v>
      </c>
      <c r="D17" s="1938">
        <v>3556.5279999999998</v>
      </c>
      <c r="E17" s="1938">
        <v>3504.9569999999999</v>
      </c>
      <c r="F17" s="1938">
        <v>3629.0529999999999</v>
      </c>
      <c r="G17" s="1938">
        <v>3550.018</v>
      </c>
      <c r="H17" s="1938">
        <v>3387.279</v>
      </c>
      <c r="I17" s="1938">
        <v>3373.1550000000002</v>
      </c>
      <c r="J17" s="1938">
        <v>3367.087</v>
      </c>
    </row>
    <row r="18" spans="1:10" s="1978" customFormat="1">
      <c r="A18" s="1936" t="s">
        <v>1184</v>
      </c>
      <c r="B18" s="1947" t="s">
        <v>1775</v>
      </c>
      <c r="C18" s="1938">
        <v>207049.97396648763</v>
      </c>
      <c r="D18" s="1938">
        <v>207796.30843906762</v>
      </c>
      <c r="E18" s="1938">
        <v>217391.58366203765</v>
      </c>
      <c r="F18" s="1938">
        <v>224616.63385796765</v>
      </c>
      <c r="G18" s="1938">
        <v>220610.81326853763</v>
      </c>
      <c r="H18" s="1938">
        <v>227254.83186914766</v>
      </c>
      <c r="I18" s="1938">
        <v>240401.74098526768</v>
      </c>
      <c r="J18" s="1938">
        <v>242706.23676512766</v>
      </c>
    </row>
    <row r="19" spans="1:10" s="1978" customFormat="1">
      <c r="A19" s="1936" t="s">
        <v>430</v>
      </c>
      <c r="B19" s="1947" t="s">
        <v>1776</v>
      </c>
      <c r="C19" s="1938">
        <v>1947.9396583538723</v>
      </c>
      <c r="D19" s="1938">
        <v>2081.1966978989353</v>
      </c>
      <c r="E19" s="1938">
        <v>2112.2344072952619</v>
      </c>
      <c r="F19" s="1938">
        <v>2210.4596315272793</v>
      </c>
      <c r="G19" s="1938">
        <v>2287.2503388015507</v>
      </c>
      <c r="H19" s="1938">
        <v>2318.4018920264803</v>
      </c>
      <c r="I19" s="1938">
        <v>3469.9085506720417</v>
      </c>
      <c r="J19" s="1938">
        <v>3740.5332933139948</v>
      </c>
    </row>
    <row r="20" spans="1:10" s="1978" customFormat="1">
      <c r="A20" s="1936" t="s">
        <v>1014</v>
      </c>
      <c r="B20" s="1947" t="s">
        <v>1781</v>
      </c>
      <c r="C20" s="1938">
        <v>20541.961252424153</v>
      </c>
      <c r="D20" s="1938">
        <v>21014.568641818754</v>
      </c>
      <c r="E20" s="1938">
        <v>21433.945409543991</v>
      </c>
      <c r="F20" s="1938">
        <v>22755.203310005651</v>
      </c>
      <c r="G20" s="1938">
        <v>24301.069447133323</v>
      </c>
      <c r="H20" s="1938">
        <v>24795.103530446449</v>
      </c>
      <c r="I20" s="1938">
        <v>25867.1333871344</v>
      </c>
      <c r="J20" s="1938">
        <v>26469.98912071935</v>
      </c>
    </row>
    <row r="21" spans="1:10" s="1978" customFormat="1" ht="25.5">
      <c r="A21" s="1936" t="s">
        <v>1841</v>
      </c>
      <c r="B21" s="1947" t="s">
        <v>1842</v>
      </c>
      <c r="C21" s="1938">
        <v>44469.187778265441</v>
      </c>
      <c r="D21" s="1938">
        <v>45699.105960040797</v>
      </c>
      <c r="E21" s="1938">
        <v>48343.029064504175</v>
      </c>
      <c r="F21" s="1938">
        <v>50617.410210911323</v>
      </c>
      <c r="G21" s="1938">
        <v>52636.918010498106</v>
      </c>
      <c r="H21" s="1938">
        <v>53953.219303290942</v>
      </c>
      <c r="I21" s="1938">
        <v>56489.497777350349</v>
      </c>
      <c r="J21" s="1938">
        <v>62952.49415948816</v>
      </c>
    </row>
    <row r="22" spans="1:10" s="1978" customFormat="1" ht="25.5">
      <c r="A22" s="1936" t="s">
        <v>1180</v>
      </c>
      <c r="B22" s="1947" t="s">
        <v>1843</v>
      </c>
      <c r="C22" s="1938">
        <v>31237.265217398417</v>
      </c>
      <c r="D22" s="1938">
        <v>32087.282519178745</v>
      </c>
      <c r="E22" s="1938">
        <v>33770.343188537736</v>
      </c>
      <c r="F22" s="1938">
        <v>34440.818182995383</v>
      </c>
      <c r="G22" s="1938">
        <v>35221.803538229084</v>
      </c>
      <c r="H22" s="1938">
        <v>36883.47591444225</v>
      </c>
      <c r="I22" s="1938">
        <v>38108.551419938296</v>
      </c>
      <c r="J22" s="1938">
        <v>39585.653032785682</v>
      </c>
    </row>
    <row r="23" spans="1:10" s="1978" customFormat="1" ht="25.5">
      <c r="A23" s="1936" t="s">
        <v>1844</v>
      </c>
      <c r="B23" s="1947" t="s">
        <v>1845</v>
      </c>
      <c r="C23" s="1938">
        <v>329.74248</v>
      </c>
      <c r="D23" s="1938">
        <v>301.18886500000002</v>
      </c>
      <c r="E23" s="1938">
        <v>300.022042</v>
      </c>
      <c r="F23" s="1938">
        <v>422.65063699999996</v>
      </c>
      <c r="G23" s="1938">
        <v>368.27532400000001</v>
      </c>
      <c r="H23" s="1938">
        <v>469.49810799999995</v>
      </c>
      <c r="I23" s="1938">
        <v>333.86615700000004</v>
      </c>
      <c r="J23" s="1938">
        <v>356.90741600000001</v>
      </c>
    </row>
    <row r="24" spans="1:10" s="1978" customFormat="1">
      <c r="A24" s="1940" t="s">
        <v>1850</v>
      </c>
      <c r="B24" s="1948" t="s">
        <v>1847</v>
      </c>
      <c r="C24" s="1938">
        <v>12137.388868198705</v>
      </c>
      <c r="D24" s="1938">
        <v>11624.380186260685</v>
      </c>
      <c r="E24" s="1938">
        <v>12081.928663900741</v>
      </c>
      <c r="F24" s="1938">
        <v>11855.621484898908</v>
      </c>
      <c r="G24" s="1938">
        <v>13099.906255865453</v>
      </c>
      <c r="H24" s="1938">
        <v>13001.401488487047</v>
      </c>
      <c r="I24" s="1938">
        <v>13244.05568589213</v>
      </c>
      <c r="J24" s="1938">
        <v>13491.441608646159</v>
      </c>
    </row>
    <row r="25" spans="1:10" s="1979" customFormat="1" ht="15" customHeight="1">
      <c r="A25" s="1949" t="s">
        <v>1851</v>
      </c>
      <c r="B25" s="1950" t="s">
        <v>1849</v>
      </c>
      <c r="C25" s="1951">
        <v>321256.59922112821</v>
      </c>
      <c r="D25" s="1951">
        <v>324160.55930926558</v>
      </c>
      <c r="E25" s="1951">
        <v>338938.04343781952</v>
      </c>
      <c r="F25" s="1951">
        <v>350547.85031530616</v>
      </c>
      <c r="G25" s="1951">
        <v>352076.05418306513</v>
      </c>
      <c r="H25" s="1951">
        <v>362063.2111058408</v>
      </c>
      <c r="I25" s="1951">
        <v>381287.90896325483</v>
      </c>
      <c r="J25" s="1951">
        <v>392670.34239608102</v>
      </c>
    </row>
    <row r="26" spans="1:10" s="1978" customFormat="1" ht="6.2" customHeight="1">
      <c r="A26" s="1986"/>
    </row>
    <row r="27" spans="1:10" s="1984" customFormat="1" ht="15.75">
      <c r="A27" s="1985" t="s">
        <v>1852</v>
      </c>
      <c r="B27" s="1954"/>
      <c r="C27" s="1955"/>
      <c r="D27" s="1955"/>
      <c r="E27" s="1955"/>
      <c r="F27" s="1955"/>
      <c r="G27" s="1955"/>
      <c r="H27" s="1955"/>
      <c r="I27" s="1955"/>
      <c r="J27" s="1955"/>
    </row>
    <row r="28" spans="1:10" s="1981" customFormat="1" ht="11.25" customHeight="1">
      <c r="A28" s="1983"/>
      <c r="C28" s="1959"/>
      <c r="D28" s="1959"/>
      <c r="E28" s="1959"/>
      <c r="F28" s="1959"/>
      <c r="G28" s="1959"/>
      <c r="H28" s="1982"/>
      <c r="I28" s="1982"/>
      <c r="J28" s="1982" t="s">
        <v>971</v>
      </c>
    </row>
    <row r="29" spans="1:10" ht="15" customHeight="1">
      <c r="A29" s="2284" t="s">
        <v>1838</v>
      </c>
      <c r="B29" s="2284" t="s">
        <v>1773</v>
      </c>
      <c r="C29" s="2286">
        <v>2024</v>
      </c>
      <c r="D29" s="2287"/>
      <c r="E29" s="2287"/>
      <c r="F29" s="2288"/>
      <c r="G29" s="2286">
        <v>2025</v>
      </c>
      <c r="H29" s="2287"/>
      <c r="I29" s="2287"/>
      <c r="J29" s="2288"/>
    </row>
    <row r="30" spans="1:10" s="1980" customFormat="1" ht="15" customHeight="1">
      <c r="A30" s="2285"/>
      <c r="B30" s="2285"/>
      <c r="C30" s="1848" t="s">
        <v>940</v>
      </c>
      <c r="D30" s="1848" t="s">
        <v>941</v>
      </c>
      <c r="E30" s="1848" t="s">
        <v>942</v>
      </c>
      <c r="F30" s="1848" t="s">
        <v>943</v>
      </c>
      <c r="G30" s="1848" t="s">
        <v>940</v>
      </c>
      <c r="H30" s="1848" t="s">
        <v>941</v>
      </c>
      <c r="I30" s="1848" t="s">
        <v>942</v>
      </c>
      <c r="J30" s="1848" t="s">
        <v>943</v>
      </c>
    </row>
    <row r="31" spans="1:10" s="1979" customFormat="1">
      <c r="A31" s="1932" t="s">
        <v>391</v>
      </c>
      <c r="B31" s="1933"/>
      <c r="C31" s="1962"/>
      <c r="D31" s="1962"/>
      <c r="E31" s="1962"/>
      <c r="F31" s="1962"/>
      <c r="G31" s="1962"/>
      <c r="H31" s="1962"/>
      <c r="I31" s="1962"/>
      <c r="J31" s="1962"/>
    </row>
    <row r="32" spans="1:10" s="1978" customFormat="1">
      <c r="A32" s="1936" t="s">
        <v>1839</v>
      </c>
      <c r="B32" s="1937" t="s">
        <v>1853</v>
      </c>
      <c r="C32" s="1938">
        <v>2.1899999999999458</v>
      </c>
      <c r="D32" s="1938">
        <v>2.8679999999989088</v>
      </c>
      <c r="E32" s="1938">
        <v>-11.687999999999162</v>
      </c>
      <c r="F32" s="1938">
        <v>-0.80699999999945216</v>
      </c>
      <c r="G32" s="1938">
        <v>-0.23800000000119073</v>
      </c>
      <c r="H32" s="1938">
        <v>0.96300000000077035</v>
      </c>
      <c r="I32" s="1938">
        <v>373.75300000000033</v>
      </c>
      <c r="J32" s="1938">
        <v>0.57099999999999951</v>
      </c>
    </row>
    <row r="33" spans="1:10" s="1978" customFormat="1">
      <c r="A33" s="1936" t="s">
        <v>1184</v>
      </c>
      <c r="B33" s="1937" t="s">
        <v>1854</v>
      </c>
      <c r="C33" s="1938">
        <v>-6860.3623833604033</v>
      </c>
      <c r="D33" s="1938">
        <v>-3324.461307849901</v>
      </c>
      <c r="E33" s="1938">
        <v>11373.471710920106</v>
      </c>
      <c r="F33" s="1938">
        <v>441.90805550019257</v>
      </c>
      <c r="G33" s="1938">
        <v>-6642.730304650072</v>
      </c>
      <c r="H33" s="1938">
        <v>3270.2885041065506</v>
      </c>
      <c r="I33" s="1938">
        <v>1012.0981762574226</v>
      </c>
      <c r="J33" s="1938">
        <v>17740.92686657824</v>
      </c>
    </row>
    <row r="34" spans="1:10" s="1978" customFormat="1">
      <c r="A34" s="1936" t="s">
        <v>430</v>
      </c>
      <c r="B34" s="1937" t="s">
        <v>1855</v>
      </c>
      <c r="C34" s="1938">
        <v>2147.1946695770484</v>
      </c>
      <c r="D34" s="1938">
        <v>-369.1973726448183</v>
      </c>
      <c r="E34" s="1938">
        <v>-2323.6131655151448</v>
      </c>
      <c r="F34" s="1938">
        <v>3879.5285257612081</v>
      </c>
      <c r="G34" s="1938">
        <v>3525.4337528852893</v>
      </c>
      <c r="H34" s="1938">
        <v>2290.8884031117382</v>
      </c>
      <c r="I34" s="1938">
        <v>8932.0005148344608</v>
      </c>
      <c r="J34" s="1938">
        <v>-16149.142949945472</v>
      </c>
    </row>
    <row r="35" spans="1:10" s="1978" customFormat="1">
      <c r="A35" s="1936" t="s">
        <v>1014</v>
      </c>
      <c r="B35" s="1937" t="s">
        <v>1856</v>
      </c>
      <c r="C35" s="1938">
        <v>2973.4295056932988</v>
      </c>
      <c r="D35" s="1938">
        <v>4500.5204282365949</v>
      </c>
      <c r="E35" s="1938">
        <v>4306.3919270785791</v>
      </c>
      <c r="F35" s="1938">
        <v>5088.3186009269821</v>
      </c>
      <c r="G35" s="1938">
        <v>4237.2035391680574</v>
      </c>
      <c r="H35" s="1938">
        <v>3650.3502636108647</v>
      </c>
      <c r="I35" s="1938">
        <v>6254.7674341749043</v>
      </c>
      <c r="J35" s="1938">
        <v>6674.3545854183976</v>
      </c>
    </row>
    <row r="36" spans="1:10" s="1978" customFormat="1" ht="25.5">
      <c r="A36" s="1936" t="s">
        <v>1841</v>
      </c>
      <c r="B36" s="1937" t="s">
        <v>1857</v>
      </c>
      <c r="C36" s="1938">
        <v>-271.10654290217275</v>
      </c>
      <c r="D36" s="1938">
        <v>49.675113952393566</v>
      </c>
      <c r="E36" s="1938">
        <v>552.15524371026424</v>
      </c>
      <c r="F36" s="1938">
        <v>795.99549299711714</v>
      </c>
      <c r="G36" s="1938">
        <v>274.80699915331331</v>
      </c>
      <c r="H36" s="1938">
        <v>60.86882380758275</v>
      </c>
      <c r="I36" s="1938">
        <v>291.95219531157414</v>
      </c>
      <c r="J36" s="1938">
        <v>431.57281354138479</v>
      </c>
    </row>
    <row r="37" spans="1:10" s="1978" customFormat="1" ht="25.5">
      <c r="A37" s="1936" t="s">
        <v>1180</v>
      </c>
      <c r="B37" s="1937" t="s">
        <v>1858</v>
      </c>
      <c r="C37" s="1938">
        <v>37.731496100099882</v>
      </c>
      <c r="D37" s="1938">
        <v>7.1809230001000346</v>
      </c>
      <c r="E37" s="1938">
        <v>-6.8940507999999747</v>
      </c>
      <c r="F37" s="1938">
        <v>13.874864099900002</v>
      </c>
      <c r="G37" s="1938">
        <v>188.90016170009986</v>
      </c>
      <c r="H37" s="1938">
        <v>2.663331299900189</v>
      </c>
      <c r="I37" s="1938">
        <v>3.6168946998998948</v>
      </c>
      <c r="J37" s="1938">
        <v>-4.6259999999999994</v>
      </c>
    </row>
    <row r="38" spans="1:10" s="1978" customFormat="1" ht="25.5">
      <c r="A38" s="1936" t="s">
        <v>1844</v>
      </c>
      <c r="B38" s="1937" t="s">
        <v>1859</v>
      </c>
      <c r="C38" s="1938">
        <v>-43.82569030725876</v>
      </c>
      <c r="D38" s="1938">
        <v>-33.875545276243557</v>
      </c>
      <c r="E38" s="1938">
        <v>-21.444214392799609</v>
      </c>
      <c r="F38" s="1938">
        <v>89.693687387027239</v>
      </c>
      <c r="G38" s="1938">
        <v>-77.368247625238538</v>
      </c>
      <c r="H38" s="1938">
        <v>84.679733302604532</v>
      </c>
      <c r="I38" s="1938">
        <v>-99.249695575581782</v>
      </c>
      <c r="J38" s="1938">
        <v>-36.346372298356947</v>
      </c>
    </row>
    <row r="39" spans="1:10" s="1978" customFormat="1">
      <c r="A39" s="1940" t="s">
        <v>1846</v>
      </c>
      <c r="B39" s="1941" t="s">
        <v>1860</v>
      </c>
      <c r="C39" s="1938">
        <v>-135.51925294097612</v>
      </c>
      <c r="D39" s="1938">
        <v>464.96003150931614</v>
      </c>
      <c r="E39" s="1938">
        <v>162.69832498119627</v>
      </c>
      <c r="F39" s="1938">
        <v>377.94299540185574</v>
      </c>
      <c r="G39" s="1938">
        <v>568.05130072993165</v>
      </c>
      <c r="H39" s="1938">
        <v>166.62929133746221</v>
      </c>
      <c r="I39" s="1938">
        <v>184.44072052684814</v>
      </c>
      <c r="J39" s="1938">
        <v>512.62527255048178</v>
      </c>
    </row>
    <row r="40" spans="1:10" s="1979" customFormat="1" ht="15" customHeight="1">
      <c r="A40" s="1949" t="s">
        <v>1848</v>
      </c>
      <c r="B40" s="1963" t="s">
        <v>1861</v>
      </c>
      <c r="C40" s="1951">
        <v>-2150.2681981403612</v>
      </c>
      <c r="D40" s="1951">
        <v>1297.6702709274409</v>
      </c>
      <c r="E40" s="1951">
        <v>14031.077775982203</v>
      </c>
      <c r="F40" s="1951">
        <v>10686.455222074286</v>
      </c>
      <c r="G40" s="1951">
        <v>2074.0592013613764</v>
      </c>
      <c r="H40" s="1951">
        <v>9527.3313505767055</v>
      </c>
      <c r="I40" s="1951">
        <v>16953.379240229526</v>
      </c>
      <c r="J40" s="1951">
        <v>9169.9352158446654</v>
      </c>
    </row>
    <row r="41" spans="1:10" s="1979" customFormat="1">
      <c r="A41" s="1964" t="s">
        <v>395</v>
      </c>
      <c r="B41" s="1933"/>
      <c r="C41" s="1946"/>
      <c r="D41" s="1946"/>
      <c r="E41" s="1946"/>
      <c r="F41" s="1946"/>
      <c r="G41" s="1946"/>
      <c r="H41" s="1946"/>
      <c r="I41" s="1946"/>
      <c r="J41" s="1946"/>
    </row>
    <row r="42" spans="1:10" s="1978" customFormat="1">
      <c r="A42" s="1936" t="s">
        <v>1839</v>
      </c>
      <c r="B42" s="1937" t="s">
        <v>1853</v>
      </c>
      <c r="C42" s="1938">
        <v>-0.80000000000033022</v>
      </c>
      <c r="D42" s="1938">
        <v>0.28699999999995146</v>
      </c>
      <c r="E42" s="1938">
        <v>-1.6689999999997596</v>
      </c>
      <c r="F42" s="1938">
        <v>-2.714999999999999</v>
      </c>
      <c r="G42" s="1938">
        <v>-1.9939999999998619</v>
      </c>
      <c r="H42" s="1938">
        <v>-0.42200000000009447</v>
      </c>
      <c r="I42" s="1938">
        <v>-0.66399999999968029</v>
      </c>
      <c r="J42" s="1938">
        <v>-0.90100000000042935</v>
      </c>
    </row>
    <row r="43" spans="1:10" s="1978" customFormat="1">
      <c r="A43" s="1936" t="s">
        <v>1184</v>
      </c>
      <c r="B43" s="1937" t="s">
        <v>1854</v>
      </c>
      <c r="C43" s="1938">
        <v>-5103.5378068556374</v>
      </c>
      <c r="D43" s="1938">
        <v>667.78430256109573</v>
      </c>
      <c r="E43" s="1938">
        <v>9981.4013706805345</v>
      </c>
      <c r="F43" s="1938">
        <v>6545.6481337868572</v>
      </c>
      <c r="G43" s="1938">
        <v>-3635.2691601639876</v>
      </c>
      <c r="H43" s="1938">
        <v>7393.5192582716436</v>
      </c>
      <c r="I43" s="1938">
        <v>13174.781360310295</v>
      </c>
      <c r="J43" s="1938">
        <v>2307.926942356647</v>
      </c>
    </row>
    <row r="44" spans="1:10" s="1978" customFormat="1">
      <c r="A44" s="1936" t="s">
        <v>430</v>
      </c>
      <c r="B44" s="1937" t="s">
        <v>1855</v>
      </c>
      <c r="C44" s="1938">
        <v>42.93777088635823</v>
      </c>
      <c r="D44" s="1938">
        <v>129.27112178107683</v>
      </c>
      <c r="E44" s="1938">
        <v>72.173784327628212</v>
      </c>
      <c r="F44" s="1938">
        <v>40.756230593373509</v>
      </c>
      <c r="G44" s="1938">
        <v>91.857293996742584</v>
      </c>
      <c r="H44" s="1938">
        <v>58.003220044724486</v>
      </c>
      <c r="I44" s="1938">
        <v>1172.8370942055242</v>
      </c>
      <c r="J44" s="1938">
        <v>184.5639539500269</v>
      </c>
    </row>
    <row r="45" spans="1:10" s="1978" customFormat="1">
      <c r="A45" s="1936" t="s">
        <v>1014</v>
      </c>
      <c r="B45" s="1937" t="s">
        <v>1856</v>
      </c>
      <c r="C45" s="1938">
        <v>838.29999199990004</v>
      </c>
      <c r="D45" s="1938">
        <v>573.24041000010163</v>
      </c>
      <c r="E45" s="1938">
        <v>553.21029858009922</v>
      </c>
      <c r="F45" s="1938">
        <v>1257.0219839999013</v>
      </c>
      <c r="G45" s="1938">
        <v>1579.4123010000983</v>
      </c>
      <c r="H45" s="1938">
        <v>529.97610799999995</v>
      </c>
      <c r="I45" s="1938">
        <v>925.2532060000002</v>
      </c>
      <c r="J45" s="1938">
        <v>592.12697978396022</v>
      </c>
    </row>
    <row r="46" spans="1:10" s="1978" customFormat="1" ht="25.5">
      <c r="A46" s="1936" t="s">
        <v>1841</v>
      </c>
      <c r="B46" s="1937" t="s">
        <v>1857</v>
      </c>
      <c r="C46" s="1938">
        <v>383.8770481179136</v>
      </c>
      <c r="D46" s="1938">
        <v>260.27782987190682</v>
      </c>
      <c r="E46" s="1938">
        <v>1235.7978176995857</v>
      </c>
      <c r="F46" s="1938">
        <v>1646.6622626859521</v>
      </c>
      <c r="G46" s="1938">
        <v>170.38417688792691</v>
      </c>
      <c r="H46" s="1938">
        <v>770.03095706912313</v>
      </c>
      <c r="I46" s="1938">
        <v>832.82868681348236</v>
      </c>
      <c r="J46" s="1938">
        <v>4618.4219477480419</v>
      </c>
    </row>
    <row r="47" spans="1:10" s="1978" customFormat="1" ht="25.5">
      <c r="A47" s="1936" t="s">
        <v>1180</v>
      </c>
      <c r="B47" s="1937" t="s">
        <v>1858</v>
      </c>
      <c r="C47" s="1938">
        <v>1044.6117371119194</v>
      </c>
      <c r="D47" s="1938">
        <v>850.01730178023115</v>
      </c>
      <c r="E47" s="1938">
        <v>1683.0606693589884</v>
      </c>
      <c r="F47" s="1938">
        <v>670.47499445784456</v>
      </c>
      <c r="G47" s="1938">
        <v>780.98535523370231</v>
      </c>
      <c r="H47" s="1938">
        <v>1661.6723762129636</v>
      </c>
      <c r="I47" s="1938">
        <v>1225.0755054961542</v>
      </c>
      <c r="J47" s="1938">
        <v>1477.1016128472843</v>
      </c>
    </row>
    <row r="48" spans="1:10" s="1978" customFormat="1" ht="25.5">
      <c r="A48" s="1936" t="s">
        <v>1844</v>
      </c>
      <c r="B48" s="1937" t="s">
        <v>1859</v>
      </c>
      <c r="C48" s="1938">
        <v>-36.686547282077015</v>
      </c>
      <c r="D48" s="1938">
        <v>-48.625007735996682</v>
      </c>
      <c r="E48" s="1938">
        <v>-21.699559281019685</v>
      </c>
      <c r="F48" s="1938">
        <v>105.76437438369676</v>
      </c>
      <c r="G48" s="1938">
        <v>-56.517721198097064</v>
      </c>
      <c r="H48" s="1938">
        <v>72.509784000099941</v>
      </c>
      <c r="I48" s="1938">
        <v>-115.24495099999992</v>
      </c>
      <c r="J48" s="1938">
        <v>-49.297740999900029</v>
      </c>
    </row>
    <row r="49" spans="1:10" s="1978" customFormat="1">
      <c r="A49" s="1940" t="s">
        <v>1850</v>
      </c>
      <c r="B49" s="1941" t="s">
        <v>1860</v>
      </c>
      <c r="C49" s="1938">
        <v>751.41103314412624</v>
      </c>
      <c r="D49" s="1938">
        <v>-631.89961889624419</v>
      </c>
      <c r="E49" s="1938">
        <v>472.92035268949292</v>
      </c>
      <c r="F49" s="1938">
        <v>-245.9482442863096</v>
      </c>
      <c r="G49" s="1938">
        <v>1250.1803985423844</v>
      </c>
      <c r="H49" s="1938">
        <v>-86.122169057045809</v>
      </c>
      <c r="I49" s="1938">
        <v>226.40686866970739</v>
      </c>
      <c r="J49" s="1938">
        <v>246.74793074333601</v>
      </c>
    </row>
    <row r="50" spans="1:10" s="1979" customFormat="1" ht="15" customHeight="1">
      <c r="A50" s="1949" t="s">
        <v>1851</v>
      </c>
      <c r="B50" s="1963" t="s">
        <v>1861</v>
      </c>
      <c r="C50" s="1951">
        <v>-2079.8867728774972</v>
      </c>
      <c r="D50" s="1951">
        <v>1800.353339362171</v>
      </c>
      <c r="E50" s="1951">
        <v>13975.195734055311</v>
      </c>
      <c r="F50" s="1951">
        <v>10017.664735621314</v>
      </c>
      <c r="G50" s="1951">
        <v>179.03864429877024</v>
      </c>
      <c r="H50" s="1951">
        <v>10399.167534541508</v>
      </c>
      <c r="I50" s="1951">
        <v>17441.273770495161</v>
      </c>
      <c r="J50" s="1951">
        <v>9376.6906264293902</v>
      </c>
    </row>
    <row r="51" spans="1:10" s="1978" customFormat="1" ht="6.2" customHeight="1">
      <c r="A51" s="1974"/>
      <c r="B51" s="1973"/>
    </row>
    <row r="52" spans="1:10" s="1975" customFormat="1" ht="12">
      <c r="A52" s="1977" t="s">
        <v>1863</v>
      </c>
      <c r="B52" s="1976"/>
    </row>
  </sheetData>
  <mergeCells count="4">
    <mergeCell ref="A29:A30"/>
    <mergeCell ref="B29:B30"/>
    <mergeCell ref="C29:F29"/>
    <mergeCell ref="G29:J29"/>
  </mergeCells>
  <printOptions horizontalCentered="1"/>
  <pageMargins left="0.59055118110236227" right="0.59055118110236227" top="0.59055118110236227" bottom="0.59055118110236227" header="0.11811023622047245" footer="0.11811023622047245"/>
  <pageSetup paperSize="9" scale="65" orientation="portrait" r:id="rId1"/>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84E902-28B1-46BB-BD54-13C2AC692059}">
  <dimension ref="A1:J52"/>
  <sheetViews>
    <sheetView view="pageBreakPreview" zoomScaleNormal="100" zoomScaleSheetLayoutView="100" workbookViewId="0">
      <selection activeCell="A5" sqref="A5"/>
    </sheetView>
  </sheetViews>
  <sheetFormatPr defaultRowHeight="12.75"/>
  <cols>
    <col min="1" max="1" width="40.7109375" style="1974" customWidth="1"/>
    <col min="2" max="2" width="9.28515625" style="1973" customWidth="1"/>
    <col min="3" max="10" width="10.7109375" style="1972" customWidth="1"/>
    <col min="11" max="16384" width="9.140625" style="1972"/>
  </cols>
  <sheetData>
    <row r="1" spans="1:10" s="1989" customFormat="1" ht="24.75" customHeight="1">
      <c r="A1" s="1990" t="s">
        <v>1865</v>
      </c>
      <c r="H1" s="1924"/>
      <c r="I1" s="1924"/>
      <c r="J1" s="1924"/>
    </row>
    <row r="2" spans="1:10" s="1981" customFormat="1" ht="6.2" customHeight="1">
      <c r="A2" s="1991"/>
    </row>
    <row r="3" spans="1:10" s="1989" customFormat="1" ht="15.75">
      <c r="A3" s="1990" t="s">
        <v>1837</v>
      </c>
    </row>
    <row r="4" spans="1:10" s="1981" customFormat="1" ht="11.25" customHeight="1">
      <c r="A4" s="1988"/>
      <c r="H4" s="1982"/>
      <c r="I4" s="1982"/>
      <c r="J4" s="1982" t="s">
        <v>971</v>
      </c>
    </row>
    <row r="5" spans="1:10" s="1980" customFormat="1" ht="30" customHeight="1">
      <c r="A5" s="1987" t="s">
        <v>1838</v>
      </c>
      <c r="B5" s="1987" t="s">
        <v>1773</v>
      </c>
      <c r="C5" s="1848">
        <v>45382</v>
      </c>
      <c r="D5" s="1848">
        <v>45473</v>
      </c>
      <c r="E5" s="1848">
        <v>45565</v>
      </c>
      <c r="F5" s="1848">
        <v>45657</v>
      </c>
      <c r="G5" s="1848">
        <v>45747</v>
      </c>
      <c r="H5" s="1848">
        <v>45838</v>
      </c>
      <c r="I5" s="1848">
        <v>45930</v>
      </c>
      <c r="J5" s="1848">
        <v>46022</v>
      </c>
    </row>
    <row r="6" spans="1:10" s="1979" customFormat="1">
      <c r="A6" s="1932" t="s">
        <v>391</v>
      </c>
      <c r="B6" s="1933"/>
      <c r="C6" s="1996"/>
      <c r="D6" s="1996"/>
      <c r="E6" s="1996"/>
      <c r="F6" s="1996"/>
      <c r="G6" s="1996"/>
      <c r="H6" s="1996"/>
      <c r="I6" s="1996"/>
      <c r="J6" s="1996"/>
    </row>
    <row r="7" spans="1:10" s="1978" customFormat="1">
      <c r="A7" s="1936" t="s">
        <v>1839</v>
      </c>
      <c r="B7" s="1937" t="s">
        <v>1840</v>
      </c>
      <c r="C7" s="1938">
        <v>0</v>
      </c>
      <c r="D7" s="1938">
        <v>0</v>
      </c>
      <c r="E7" s="1938">
        <v>0</v>
      </c>
      <c r="F7" s="1938">
        <v>0</v>
      </c>
      <c r="G7" s="1938">
        <v>0</v>
      </c>
      <c r="H7" s="1938">
        <v>0</v>
      </c>
      <c r="I7" s="1938">
        <v>0</v>
      </c>
      <c r="J7" s="1938">
        <v>0</v>
      </c>
    </row>
    <row r="8" spans="1:10" s="1978" customFormat="1">
      <c r="A8" s="1936" t="s">
        <v>1184</v>
      </c>
      <c r="B8" s="1937" t="s">
        <v>1775</v>
      </c>
      <c r="C8" s="1938">
        <v>17167.18468391764</v>
      </c>
      <c r="D8" s="1938">
        <v>16382.286868067646</v>
      </c>
      <c r="E8" s="1938">
        <v>20426.657359457648</v>
      </c>
      <c r="F8" s="1938">
        <v>16466.549311757644</v>
      </c>
      <c r="G8" s="1938">
        <v>15029.020690547644</v>
      </c>
      <c r="H8" s="1938">
        <v>19773.955952097647</v>
      </c>
      <c r="I8" s="1938">
        <v>22985.425416347643</v>
      </c>
      <c r="J8" s="1938">
        <v>20698.599144427641</v>
      </c>
    </row>
    <row r="9" spans="1:10" s="1978" customFormat="1">
      <c r="A9" s="1936" t="s">
        <v>430</v>
      </c>
      <c r="B9" s="1937" t="s">
        <v>1776</v>
      </c>
      <c r="C9" s="1938">
        <v>931.51899637434076</v>
      </c>
      <c r="D9" s="1938">
        <v>1152.8754693818971</v>
      </c>
      <c r="E9" s="1938">
        <v>1097.2968187210499</v>
      </c>
      <c r="F9" s="1938">
        <v>1212.5938638932835</v>
      </c>
      <c r="G9" s="1938">
        <v>1195.8442797700363</v>
      </c>
      <c r="H9" s="1938">
        <v>1120.0550501319149</v>
      </c>
      <c r="I9" s="1938">
        <v>1252.4721840798327</v>
      </c>
      <c r="J9" s="1938">
        <v>2613.0658994462633</v>
      </c>
    </row>
    <row r="10" spans="1:10" s="1978" customFormat="1">
      <c r="A10" s="1936" t="s">
        <v>1014</v>
      </c>
      <c r="B10" s="1937" t="s">
        <v>1781</v>
      </c>
      <c r="C10" s="1938">
        <v>2562.7219611349997</v>
      </c>
      <c r="D10" s="1938">
        <v>2682.3759174160004</v>
      </c>
      <c r="E10" s="1938">
        <v>2654.6265402000004</v>
      </c>
      <c r="F10" s="1938">
        <v>2609.3496468899998</v>
      </c>
      <c r="G10" s="1938">
        <v>2590.7611552599997</v>
      </c>
      <c r="H10" s="1938">
        <v>2493.4615748300012</v>
      </c>
      <c r="I10" s="1938">
        <v>2515.8008869279988</v>
      </c>
      <c r="J10" s="1938">
        <v>2570.7884180700007</v>
      </c>
    </row>
    <row r="11" spans="1:10" s="1978" customFormat="1" ht="25.5">
      <c r="A11" s="1936" t="s">
        <v>1841</v>
      </c>
      <c r="B11" s="1937" t="s">
        <v>1842</v>
      </c>
      <c r="C11" s="1938">
        <v>13146.593864150593</v>
      </c>
      <c r="D11" s="1938">
        <v>13408.34148423439</v>
      </c>
      <c r="E11" s="1938">
        <v>14550.17252098897</v>
      </c>
      <c r="F11" s="1938">
        <v>15461.861989152234</v>
      </c>
      <c r="G11" s="1938">
        <v>16791.492775618011</v>
      </c>
      <c r="H11" s="1938">
        <v>16565.509458291293</v>
      </c>
      <c r="I11" s="1938">
        <v>19617.647783653731</v>
      </c>
      <c r="J11" s="1938">
        <v>25373.606599758055</v>
      </c>
    </row>
    <row r="12" spans="1:10" s="1978" customFormat="1" ht="25.5">
      <c r="A12" s="1936" t="s">
        <v>1180</v>
      </c>
      <c r="B12" s="1937" t="s">
        <v>1843</v>
      </c>
      <c r="C12" s="1938">
        <v>47.407217398412939</v>
      </c>
      <c r="D12" s="1938">
        <v>38.995519178747266</v>
      </c>
      <c r="E12" s="1938">
        <v>33.014188537737084</v>
      </c>
      <c r="F12" s="1938">
        <v>39.340182995381703</v>
      </c>
      <c r="G12" s="1938">
        <v>45.401538229084927</v>
      </c>
      <c r="H12" s="1938">
        <v>40.797914442244561</v>
      </c>
      <c r="I12" s="1938">
        <v>41.59541993830176</v>
      </c>
      <c r="J12" s="1938">
        <v>44.103032785684469</v>
      </c>
    </row>
    <row r="13" spans="1:10" s="1978" customFormat="1" ht="25.5">
      <c r="A13" s="1936" t="s">
        <v>1844</v>
      </c>
      <c r="B13" s="1937" t="s">
        <v>1845</v>
      </c>
      <c r="C13" s="1938">
        <v>1.28127306</v>
      </c>
      <c r="D13" s="1938">
        <v>1.2890745499999998</v>
      </c>
      <c r="E13" s="1938">
        <v>1.1999265599999998</v>
      </c>
      <c r="F13" s="1938">
        <v>1.2187050799999999</v>
      </c>
      <c r="G13" s="1938">
        <v>0.38912761000000001</v>
      </c>
      <c r="H13" s="1938">
        <v>0.34591404999999997</v>
      </c>
      <c r="I13" s="1938">
        <v>0.39026451000000001</v>
      </c>
      <c r="J13" s="1938">
        <v>0.37589364000000003</v>
      </c>
    </row>
    <row r="14" spans="1:10" s="1978" customFormat="1">
      <c r="A14" s="1940" t="s">
        <v>1846</v>
      </c>
      <c r="B14" s="1941" t="s">
        <v>1847</v>
      </c>
      <c r="C14" s="1938">
        <v>15391.890553349513</v>
      </c>
      <c r="D14" s="1938">
        <v>15411.706933418165</v>
      </c>
      <c r="E14" s="1938">
        <v>14491.018493020185</v>
      </c>
      <c r="F14" s="1938">
        <v>18691.785206804241</v>
      </c>
      <c r="G14" s="1938">
        <v>17471.680863779817</v>
      </c>
      <c r="H14" s="1938">
        <v>17907.321344746324</v>
      </c>
      <c r="I14" s="1938">
        <v>18992.577639227278</v>
      </c>
      <c r="J14" s="1938">
        <v>22141.530932465736</v>
      </c>
    </row>
    <row r="15" spans="1:10" s="1979" customFormat="1" ht="15" customHeight="1">
      <c r="A15" s="1949" t="s">
        <v>1848</v>
      </c>
      <c r="B15" s="1995" t="s">
        <v>1849</v>
      </c>
      <c r="C15" s="1944">
        <v>49248.598549385497</v>
      </c>
      <c r="D15" s="1944">
        <v>49077.871266246846</v>
      </c>
      <c r="E15" s="1944">
        <v>53253.985847485601</v>
      </c>
      <c r="F15" s="1944">
        <v>54482.698906572805</v>
      </c>
      <c r="G15" s="1944">
        <v>53124.590430814605</v>
      </c>
      <c r="H15" s="1944">
        <v>57901.447208589416</v>
      </c>
      <c r="I15" s="1944">
        <v>65405.909594684774</v>
      </c>
      <c r="J15" s="1944">
        <v>73442.069920593407</v>
      </c>
    </row>
    <row r="16" spans="1:10" s="1979" customFormat="1">
      <c r="A16" s="1945" t="s">
        <v>395</v>
      </c>
      <c r="B16" s="1933"/>
      <c r="C16" s="1993"/>
      <c r="D16" s="1993"/>
      <c r="E16" s="1993"/>
      <c r="F16" s="1993"/>
      <c r="G16" s="1993"/>
      <c r="H16" s="1993"/>
      <c r="I16" s="1993"/>
      <c r="J16" s="1993"/>
    </row>
    <row r="17" spans="1:10" s="1978" customFormat="1">
      <c r="A17" s="1936" t="s">
        <v>1839</v>
      </c>
      <c r="B17" s="1947" t="s">
        <v>1840</v>
      </c>
      <c r="C17" s="1992">
        <v>0</v>
      </c>
      <c r="D17" s="1992">
        <v>0</v>
      </c>
      <c r="E17" s="1992">
        <v>0</v>
      </c>
      <c r="F17" s="1992">
        <v>0</v>
      </c>
      <c r="G17" s="1992">
        <v>0</v>
      </c>
      <c r="H17" s="1992">
        <v>0</v>
      </c>
      <c r="I17" s="1992">
        <v>0</v>
      </c>
      <c r="J17" s="1992">
        <v>0</v>
      </c>
    </row>
    <row r="18" spans="1:10" s="1978" customFormat="1">
      <c r="A18" s="1936" t="s">
        <v>1184</v>
      </c>
      <c r="B18" s="1947" t="s">
        <v>1775</v>
      </c>
      <c r="C18" s="1992">
        <v>0</v>
      </c>
      <c r="D18" s="1992">
        <v>0</v>
      </c>
      <c r="E18" s="1992">
        <v>0</v>
      </c>
      <c r="F18" s="1992">
        <v>0</v>
      </c>
      <c r="G18" s="1992">
        <v>0</v>
      </c>
      <c r="H18" s="1992">
        <v>0</v>
      </c>
      <c r="I18" s="1992">
        <v>0</v>
      </c>
      <c r="J18" s="1992">
        <v>4800</v>
      </c>
    </row>
    <row r="19" spans="1:10" s="1978" customFormat="1">
      <c r="A19" s="1936" t="s">
        <v>430</v>
      </c>
      <c r="B19" s="1947" t="s">
        <v>1776</v>
      </c>
      <c r="C19" s="1992">
        <v>34660.875380641992</v>
      </c>
      <c r="D19" s="1992">
        <v>35567.037251451955</v>
      </c>
      <c r="E19" s="1992">
        <v>41322.604864317618</v>
      </c>
      <c r="F19" s="1992">
        <v>41738.985768891449</v>
      </c>
      <c r="G19" s="1992">
        <v>41558.987380076454</v>
      </c>
      <c r="H19" s="1992">
        <v>48826.814197736283</v>
      </c>
      <c r="I19" s="1992">
        <v>54597.644734448048</v>
      </c>
      <c r="J19" s="1992">
        <v>55507.559723775958</v>
      </c>
    </row>
    <row r="20" spans="1:10" s="1978" customFormat="1">
      <c r="A20" s="1936" t="s">
        <v>1014</v>
      </c>
      <c r="B20" s="1947" t="s">
        <v>1781</v>
      </c>
      <c r="C20" s="1992">
        <v>7762.7376008977008</v>
      </c>
      <c r="D20" s="1992">
        <v>7578.4110626077008</v>
      </c>
      <c r="E20" s="1992">
        <v>7603.0143937977009</v>
      </c>
      <c r="F20" s="1992">
        <v>7357.1220459677015</v>
      </c>
      <c r="G20" s="1992">
        <v>7465.916106397699</v>
      </c>
      <c r="H20" s="1992">
        <v>7163.936218757699</v>
      </c>
      <c r="I20" s="1992">
        <v>7582.521805267701</v>
      </c>
      <c r="J20" s="1992">
        <v>7880.3843305376995</v>
      </c>
    </row>
    <row r="21" spans="1:10" s="1978" customFormat="1" ht="25.5">
      <c r="A21" s="1936" t="s">
        <v>1841</v>
      </c>
      <c r="B21" s="1947" t="s">
        <v>1842</v>
      </c>
      <c r="C21" s="1992">
        <v>4.89452</v>
      </c>
      <c r="D21" s="1992">
        <v>5.4035500799999987</v>
      </c>
      <c r="E21" s="1992">
        <v>3.915616</v>
      </c>
      <c r="F21" s="1992">
        <v>6.2649856000000002</v>
      </c>
      <c r="G21" s="1992">
        <v>4.9336761600000001</v>
      </c>
      <c r="H21" s="1992">
        <v>4.5029583999999989</v>
      </c>
      <c r="I21" s="1992">
        <v>9.0861869280000001</v>
      </c>
      <c r="J21" s="1992">
        <v>8.6143552000000003</v>
      </c>
    </row>
    <row r="22" spans="1:10" s="1978" customFormat="1" ht="25.5">
      <c r="A22" s="1936" t="s">
        <v>1180</v>
      </c>
      <c r="B22" s="1947" t="s">
        <v>1843</v>
      </c>
      <c r="C22" s="1992">
        <v>0.73349182999999996</v>
      </c>
      <c r="D22" s="1992">
        <v>0.73349182999999996</v>
      </c>
      <c r="E22" s="1992">
        <v>0.73349182999999996</v>
      </c>
      <c r="F22" s="1992">
        <v>0.47745194999999985</v>
      </c>
      <c r="G22" s="1992">
        <v>0.48576194999999989</v>
      </c>
      <c r="H22" s="1992">
        <v>0.48576194999999989</v>
      </c>
      <c r="I22" s="1992">
        <v>0.48576194999999989</v>
      </c>
      <c r="J22" s="1992">
        <v>0.33078173999999994</v>
      </c>
    </row>
    <row r="23" spans="1:10" s="1978" customFormat="1" ht="25.5">
      <c r="A23" s="1936" t="s">
        <v>1844</v>
      </c>
      <c r="B23" s="1947" t="s">
        <v>1845</v>
      </c>
      <c r="C23" s="1992">
        <v>245.98205336999996</v>
      </c>
      <c r="D23" s="1992">
        <v>243.60709761999999</v>
      </c>
      <c r="E23" s="1992">
        <v>228.66873251999999</v>
      </c>
      <c r="F23" s="1992">
        <v>249.29922652999994</v>
      </c>
      <c r="G23" s="1992">
        <v>257.20366154999999</v>
      </c>
      <c r="H23" s="1992">
        <v>235.15748001</v>
      </c>
      <c r="I23" s="1992">
        <v>257.02563311</v>
      </c>
      <c r="J23" s="1992">
        <v>255.16314313000001</v>
      </c>
    </row>
    <row r="24" spans="1:10" s="1978" customFormat="1">
      <c r="A24" s="1940" t="s">
        <v>1850</v>
      </c>
      <c r="B24" s="1948" t="s">
        <v>1847</v>
      </c>
      <c r="C24" s="1992">
        <v>18083.26926632777</v>
      </c>
      <c r="D24" s="1992">
        <v>17583.815454275238</v>
      </c>
      <c r="E24" s="1992">
        <v>17871.736603467711</v>
      </c>
      <c r="F24" s="1992">
        <v>19194.324187386126</v>
      </c>
      <c r="G24" s="1992">
        <v>17703.482338142883</v>
      </c>
      <c r="H24" s="1992">
        <v>17672.567431982428</v>
      </c>
      <c r="I24" s="1992">
        <v>17335.054999569762</v>
      </c>
      <c r="J24" s="1992">
        <v>21817.908400317396</v>
      </c>
    </row>
    <row r="25" spans="1:10" s="1979" customFormat="1" ht="15" customHeight="1">
      <c r="A25" s="1949" t="s">
        <v>1851</v>
      </c>
      <c r="B25" s="1950" t="s">
        <v>1849</v>
      </c>
      <c r="C25" s="1944">
        <v>60758.492313067465</v>
      </c>
      <c r="D25" s="1944">
        <v>60979.007907864892</v>
      </c>
      <c r="E25" s="1944">
        <v>67030.673701933018</v>
      </c>
      <c r="F25" s="1944">
        <v>68546.47366632527</v>
      </c>
      <c r="G25" s="1944">
        <v>66991.008924277019</v>
      </c>
      <c r="H25" s="1944">
        <v>73903.464048836395</v>
      </c>
      <c r="I25" s="1944">
        <v>79781.819121273496</v>
      </c>
      <c r="J25" s="1944">
        <v>90269.960734701061</v>
      </c>
    </row>
    <row r="26" spans="1:10" s="1978" customFormat="1" ht="6.2" customHeight="1">
      <c r="A26" s="1986"/>
    </row>
    <row r="27" spans="1:10" s="1984" customFormat="1" ht="15.75">
      <c r="A27" s="1985" t="s">
        <v>1852</v>
      </c>
      <c r="B27" s="1954"/>
      <c r="C27" s="1955"/>
      <c r="D27" s="1955"/>
      <c r="E27" s="1955"/>
      <c r="F27" s="1955"/>
      <c r="G27" s="1955"/>
      <c r="H27" s="1955"/>
      <c r="I27" s="1955"/>
      <c r="J27" s="1955"/>
    </row>
    <row r="28" spans="1:10" s="1981" customFormat="1" ht="11.25" customHeight="1">
      <c r="A28" s="1983"/>
      <c r="H28" s="1982"/>
      <c r="I28" s="1982"/>
      <c r="J28" s="1982" t="s">
        <v>971</v>
      </c>
    </row>
    <row r="29" spans="1:10" ht="15" customHeight="1">
      <c r="A29" s="2284" t="s">
        <v>1838</v>
      </c>
      <c r="B29" s="2284" t="s">
        <v>1773</v>
      </c>
      <c r="C29" s="2286">
        <v>2024</v>
      </c>
      <c r="D29" s="2287"/>
      <c r="E29" s="2287"/>
      <c r="F29" s="2288"/>
      <c r="G29" s="2289">
        <v>2025</v>
      </c>
      <c r="H29" s="2289"/>
      <c r="I29" s="2289"/>
      <c r="J29" s="2289"/>
    </row>
    <row r="30" spans="1:10" s="1980" customFormat="1" ht="15" customHeight="1">
      <c r="A30" s="2285"/>
      <c r="B30" s="2285"/>
      <c r="C30" s="1848" t="s">
        <v>940</v>
      </c>
      <c r="D30" s="1848" t="s">
        <v>941</v>
      </c>
      <c r="E30" s="1848" t="s">
        <v>942</v>
      </c>
      <c r="F30" s="1848" t="s">
        <v>943</v>
      </c>
      <c r="G30" s="1848" t="s">
        <v>940</v>
      </c>
      <c r="H30" s="1848" t="s">
        <v>941</v>
      </c>
      <c r="I30" s="1848" t="s">
        <v>942</v>
      </c>
      <c r="J30" s="1848" t="s">
        <v>943</v>
      </c>
    </row>
    <row r="31" spans="1:10" s="1979" customFormat="1">
      <c r="A31" s="1932" t="s">
        <v>391</v>
      </c>
      <c r="B31" s="1933"/>
      <c r="C31" s="1994"/>
      <c r="D31" s="1994"/>
      <c r="E31" s="1994"/>
      <c r="F31" s="1994"/>
      <c r="G31" s="1994"/>
      <c r="H31" s="1994"/>
      <c r="I31" s="1994"/>
      <c r="J31" s="1994"/>
    </row>
    <row r="32" spans="1:10" s="1978" customFormat="1">
      <c r="A32" s="1936" t="s">
        <v>1839</v>
      </c>
      <c r="B32" s="1937" t="s">
        <v>1853</v>
      </c>
      <c r="C32" s="1992">
        <v>0</v>
      </c>
      <c r="D32" s="1992">
        <v>0</v>
      </c>
      <c r="E32" s="1992">
        <v>0</v>
      </c>
      <c r="F32" s="1992">
        <v>0</v>
      </c>
      <c r="G32" s="1992">
        <v>0</v>
      </c>
      <c r="H32" s="1992">
        <v>0</v>
      </c>
      <c r="I32" s="1992">
        <v>0</v>
      </c>
      <c r="J32" s="1992">
        <v>0</v>
      </c>
    </row>
    <row r="33" spans="1:10" s="1978" customFormat="1">
      <c r="A33" s="1936" t="s">
        <v>1184</v>
      </c>
      <c r="B33" s="1937" t="s">
        <v>1854</v>
      </c>
      <c r="C33" s="1992">
        <v>-506.81849786563288</v>
      </c>
      <c r="D33" s="1992">
        <v>-804.01068086890928</v>
      </c>
      <c r="E33" s="1992">
        <v>4180.8855223605406</v>
      </c>
      <c r="F33" s="1992">
        <v>-4276.1164970731315</v>
      </c>
      <c r="G33" s="1992">
        <v>-1270.949153063998</v>
      </c>
      <c r="H33" s="1992">
        <v>5008.6576075016392</v>
      </c>
      <c r="I33" s="1992">
        <v>3214.5385910002883</v>
      </c>
      <c r="J33" s="1992">
        <v>-2302.1629234633397</v>
      </c>
    </row>
    <row r="34" spans="1:10" s="1978" customFormat="1">
      <c r="A34" s="1936" t="s">
        <v>430</v>
      </c>
      <c r="B34" s="1937" t="s">
        <v>1855</v>
      </c>
      <c r="C34" s="1992">
        <v>64.58718834088711</v>
      </c>
      <c r="D34" s="1992">
        <v>221.69632092619943</v>
      </c>
      <c r="E34" s="1992">
        <v>-56.562720629669911</v>
      </c>
      <c r="F34" s="1992">
        <v>114.84149691826021</v>
      </c>
      <c r="G34" s="1992">
        <v>-14.668841645540157</v>
      </c>
      <c r="H34" s="1992">
        <v>-75.081973457814144</v>
      </c>
      <c r="I34" s="1992">
        <v>131.84280419928459</v>
      </c>
      <c r="J34" s="1992">
        <v>1359.1358697050832</v>
      </c>
    </row>
    <row r="35" spans="1:10" s="1978" customFormat="1">
      <c r="A35" s="1936" t="s">
        <v>1014</v>
      </c>
      <c r="B35" s="1937" t="s">
        <v>1856</v>
      </c>
      <c r="C35" s="1992">
        <v>-136.89893799000086</v>
      </c>
      <c r="D35" s="1992">
        <v>117.49577147400063</v>
      </c>
      <c r="E35" s="1992">
        <v>-16.767103149999965</v>
      </c>
      <c r="F35" s="1992">
        <v>-65.489965970000796</v>
      </c>
      <c r="G35" s="1992">
        <v>-6.2935489459997349</v>
      </c>
      <c r="H35" s="1992">
        <v>-78.080931793999525</v>
      </c>
      <c r="I35" s="1992">
        <v>22.193491139998983</v>
      </c>
      <c r="J35" s="1992">
        <v>55.946281385000994</v>
      </c>
    </row>
    <row r="36" spans="1:10" s="1978" customFormat="1" ht="25.5">
      <c r="A36" s="1936" t="s">
        <v>1841</v>
      </c>
      <c r="B36" s="1937" t="s">
        <v>1857</v>
      </c>
      <c r="C36" s="1992">
        <v>3.0141457209049594</v>
      </c>
      <c r="D36" s="1992">
        <v>5.9501441670064876</v>
      </c>
      <c r="E36" s="1992">
        <v>11.835765237759302</v>
      </c>
      <c r="F36" s="1992">
        <v>65.758802238187329</v>
      </c>
      <c r="G36" s="1992">
        <v>0.5919396784529859</v>
      </c>
      <c r="H36" s="1992">
        <v>21.602317337770224</v>
      </c>
      <c r="I36" s="1992">
        <v>45.70345279140389</v>
      </c>
      <c r="J36" s="1992">
        <v>4305.130582400323</v>
      </c>
    </row>
    <row r="37" spans="1:10" s="1978" customFormat="1" ht="25.5">
      <c r="A37" s="1936" t="s">
        <v>1180</v>
      </c>
      <c r="B37" s="1937" t="s">
        <v>1858</v>
      </c>
      <c r="C37" s="1992">
        <v>12.545737112016193</v>
      </c>
      <c r="D37" s="1992">
        <v>-8.4116982196656664</v>
      </c>
      <c r="E37" s="1992">
        <v>-5.981330641010179</v>
      </c>
      <c r="F37" s="1992">
        <v>6.3259944576446143</v>
      </c>
      <c r="G37" s="1992">
        <v>6.0613552337032273</v>
      </c>
      <c r="H37" s="1992">
        <v>-4.6036237868403695</v>
      </c>
      <c r="I37" s="1992">
        <v>0.7975054960571959</v>
      </c>
      <c r="J37" s="1992">
        <v>2.5076128473827071</v>
      </c>
    </row>
    <row r="38" spans="1:10" s="1978" customFormat="1" ht="25.5">
      <c r="A38" s="1936" t="s">
        <v>1844</v>
      </c>
      <c r="B38" s="1937" t="s">
        <v>1859</v>
      </c>
      <c r="C38" s="1992">
        <v>-1.4249861707282817E-16</v>
      </c>
      <c r="D38" s="1992">
        <v>6.1070835888354936E-17</v>
      </c>
      <c r="E38" s="1992">
        <v>0</v>
      </c>
      <c r="F38" s="1992">
        <v>-6.7856484320394371E-18</v>
      </c>
      <c r="G38" s="1992">
        <v>-0.95381700307555206</v>
      </c>
      <c r="H38" s="1992">
        <v>-3.3928242160197185E-17</v>
      </c>
      <c r="I38" s="1992">
        <v>1.3571296864078874E-17</v>
      </c>
      <c r="J38" s="1992">
        <v>-1.5267708972088734E-17</v>
      </c>
    </row>
    <row r="39" spans="1:10" s="1978" customFormat="1">
      <c r="A39" s="1940" t="s">
        <v>1846</v>
      </c>
      <c r="B39" s="1941" t="s">
        <v>1860</v>
      </c>
      <c r="C39" s="1992">
        <v>-1091.5211744936078</v>
      </c>
      <c r="D39" s="1992">
        <v>-0.34804494134800562</v>
      </c>
      <c r="E39" s="1992">
        <v>-846.165374897981</v>
      </c>
      <c r="F39" s="1992">
        <v>4080.4878985940586</v>
      </c>
      <c r="G39" s="1992">
        <v>-1164.0548859844282</v>
      </c>
      <c r="H39" s="1992">
        <v>557.63410022650601</v>
      </c>
      <c r="I39" s="1992">
        <v>1099.0333607709563</v>
      </c>
      <c r="J39" s="1992">
        <v>3154.540856048463</v>
      </c>
    </row>
    <row r="40" spans="1:10" s="1979" customFormat="1" ht="15" customHeight="1">
      <c r="A40" s="1949" t="s">
        <v>1848</v>
      </c>
      <c r="B40" s="1963" t="s">
        <v>1861</v>
      </c>
      <c r="C40" s="1944">
        <v>-1655.0915391754331</v>
      </c>
      <c r="D40" s="1944">
        <v>-467.62818746271637</v>
      </c>
      <c r="E40" s="1944">
        <v>3267.2447582796381</v>
      </c>
      <c r="F40" s="1944">
        <v>-74.192270834982452</v>
      </c>
      <c r="G40" s="1944">
        <v>-2450.2669517308855</v>
      </c>
      <c r="H40" s="1944">
        <v>5430.1274960272603</v>
      </c>
      <c r="I40" s="1944">
        <v>4514.1092053979901</v>
      </c>
      <c r="J40" s="1944">
        <v>6575.0982789229138</v>
      </c>
    </row>
    <row r="41" spans="1:10" s="1979" customFormat="1">
      <c r="A41" s="1964" t="s">
        <v>395</v>
      </c>
      <c r="B41" s="1933"/>
      <c r="C41" s="1993"/>
      <c r="D41" s="1993"/>
      <c r="E41" s="1993"/>
      <c r="F41" s="1993"/>
      <c r="G41" s="1993"/>
      <c r="H41" s="1993"/>
      <c r="I41" s="1993"/>
      <c r="J41" s="1993"/>
    </row>
    <row r="42" spans="1:10" s="1978" customFormat="1">
      <c r="A42" s="1936" t="s">
        <v>1839</v>
      </c>
      <c r="B42" s="1937" t="s">
        <v>1853</v>
      </c>
      <c r="C42" s="1992">
        <v>0</v>
      </c>
      <c r="D42" s="1992">
        <v>0</v>
      </c>
      <c r="E42" s="1992">
        <v>0</v>
      </c>
      <c r="F42" s="1992">
        <v>0</v>
      </c>
      <c r="G42" s="1992">
        <v>0</v>
      </c>
      <c r="H42" s="1992">
        <v>0</v>
      </c>
      <c r="I42" s="1992">
        <v>0</v>
      </c>
      <c r="J42" s="1992">
        <v>0</v>
      </c>
    </row>
    <row r="43" spans="1:10" s="1978" customFormat="1">
      <c r="A43" s="1936" t="s">
        <v>1184</v>
      </c>
      <c r="B43" s="1937" t="s">
        <v>1854</v>
      </c>
      <c r="C43" s="1992">
        <v>0</v>
      </c>
      <c r="D43" s="1992">
        <v>0</v>
      </c>
      <c r="E43" s="1992">
        <v>0</v>
      </c>
      <c r="F43" s="1992">
        <v>0</v>
      </c>
      <c r="G43" s="1992">
        <v>0</v>
      </c>
      <c r="H43" s="1992">
        <v>0</v>
      </c>
      <c r="I43" s="1992">
        <v>0</v>
      </c>
      <c r="J43" s="1992">
        <v>4800</v>
      </c>
    </row>
    <row r="44" spans="1:10" s="1978" customFormat="1">
      <c r="A44" s="1936" t="s">
        <v>430</v>
      </c>
      <c r="B44" s="1937" t="s">
        <v>1855</v>
      </c>
      <c r="C44" s="1992">
        <v>-64.257872960019625</v>
      </c>
      <c r="D44" s="1992">
        <v>1215.93400292002</v>
      </c>
      <c r="E44" s="1992">
        <v>5573.2873627999952</v>
      </c>
      <c r="F44" s="1992">
        <v>289.80055160998967</v>
      </c>
      <c r="G44" s="1992">
        <v>88.97919296001038</v>
      </c>
      <c r="H44" s="1992">
        <v>6900.1731193400119</v>
      </c>
      <c r="I44" s="1992">
        <v>6084.3824790015178</v>
      </c>
      <c r="J44" s="1992">
        <v>1044.2862195600017</v>
      </c>
    </row>
    <row r="45" spans="1:10" s="1978" customFormat="1">
      <c r="A45" s="1936" t="s">
        <v>1014</v>
      </c>
      <c r="B45" s="1937" t="s">
        <v>1856</v>
      </c>
      <c r="C45" s="1992">
        <v>-262.73284923999915</v>
      </c>
      <c r="D45" s="1992">
        <v>-179.37139699999997</v>
      </c>
      <c r="E45" s="1992">
        <v>17.598381199999736</v>
      </c>
      <c r="F45" s="1992">
        <v>-244.0178365299989</v>
      </c>
      <c r="G45" s="1992">
        <v>107.90404918999809</v>
      </c>
      <c r="H45" s="1992">
        <v>-292.6333169899994</v>
      </c>
      <c r="I45" s="1992">
        <v>420.6286776000008</v>
      </c>
      <c r="J45" s="1992">
        <v>304.66911926000006</v>
      </c>
    </row>
    <row r="46" spans="1:10" s="1978" customFormat="1" ht="25.5">
      <c r="A46" s="1936" t="s">
        <v>1841</v>
      </c>
      <c r="B46" s="1937" t="s">
        <v>1857</v>
      </c>
      <c r="C46" s="1992">
        <v>0</v>
      </c>
      <c r="D46" s="1992">
        <v>-3.3492235813068275E-16</v>
      </c>
      <c r="E46" s="1992">
        <v>5.3277975537195304E-16</v>
      </c>
      <c r="F46" s="1992">
        <v>-2.0409958174493619E-16</v>
      </c>
      <c r="G46" s="1992">
        <v>1.0081715952521552E-16</v>
      </c>
      <c r="H46" s="1992">
        <v>3.6891686638884909E-16</v>
      </c>
      <c r="I46" s="1992">
        <v>1.6179530480144033E-16</v>
      </c>
      <c r="J46" s="1992">
        <v>-9.6140229410596617E-16</v>
      </c>
    </row>
    <row r="47" spans="1:10" s="1978" customFormat="1" ht="25.5">
      <c r="A47" s="1936" t="s">
        <v>1180</v>
      </c>
      <c r="B47" s="1937" t="s">
        <v>1858</v>
      </c>
      <c r="C47" s="1992">
        <v>0</v>
      </c>
      <c r="D47" s="1992">
        <v>0</v>
      </c>
      <c r="E47" s="1992">
        <v>0</v>
      </c>
      <c r="F47" s="1992">
        <v>-0.25603988000000005</v>
      </c>
      <c r="G47" s="1992">
        <v>8.3100000000000639E-3</v>
      </c>
      <c r="H47" s="1992">
        <v>0</v>
      </c>
      <c r="I47" s="1992">
        <v>0</v>
      </c>
      <c r="J47" s="1992">
        <v>-0.15498020999999998</v>
      </c>
    </row>
    <row r="48" spans="1:10" s="1978" customFormat="1" ht="25.5">
      <c r="A48" s="1936" t="s">
        <v>1844</v>
      </c>
      <c r="B48" s="1937" t="s">
        <v>1859</v>
      </c>
      <c r="C48" s="1992">
        <v>0.61721319068756142</v>
      </c>
      <c r="D48" s="1992">
        <v>-1.7204218261903619</v>
      </c>
      <c r="E48" s="1992">
        <v>-3.3142984931311963</v>
      </c>
      <c r="F48" s="1992">
        <v>3.1366661013839878</v>
      </c>
      <c r="G48" s="1992">
        <v>-1.8833443092941069</v>
      </c>
      <c r="H48" s="1992">
        <v>-0.79108703392851643</v>
      </c>
      <c r="I48" s="1992">
        <v>-0.1797507039802427</v>
      </c>
      <c r="J48" s="1992">
        <v>0.87326625141957148</v>
      </c>
    </row>
    <row r="49" spans="1:10" s="1978" customFormat="1">
      <c r="A49" s="1940" t="s">
        <v>1850</v>
      </c>
      <c r="B49" s="1941" t="s">
        <v>1860</v>
      </c>
      <c r="C49" s="1992">
        <v>-130.33857327467317</v>
      </c>
      <c r="D49" s="1992">
        <v>-499.45381205253096</v>
      </c>
      <c r="E49" s="1992">
        <v>287.92114919246785</v>
      </c>
      <c r="F49" s="1992">
        <v>1322.5875839184209</v>
      </c>
      <c r="G49" s="1992">
        <v>-1490.8418492432486</v>
      </c>
      <c r="H49" s="1992">
        <v>-30.914906160451331</v>
      </c>
      <c r="I49" s="1992">
        <v>-337.5124324126711</v>
      </c>
      <c r="J49" s="1992">
        <v>4482.8534007476364</v>
      </c>
    </row>
    <row r="50" spans="1:10" s="1979" customFormat="1" ht="15" customHeight="1">
      <c r="A50" s="1949" t="s">
        <v>1851</v>
      </c>
      <c r="B50" s="1963" t="s">
        <v>1861</v>
      </c>
      <c r="C50" s="1944">
        <v>-456.71208228400434</v>
      </c>
      <c r="D50" s="1944">
        <v>535.38837204129868</v>
      </c>
      <c r="E50" s="1944">
        <v>5875.4925946993317</v>
      </c>
      <c r="F50" s="1944">
        <v>1371.250925219796</v>
      </c>
      <c r="G50" s="1944">
        <v>-1295.8336414025343</v>
      </c>
      <c r="H50" s="1944">
        <v>6575.8338091556334</v>
      </c>
      <c r="I50" s="1944">
        <v>6167.3189734848665</v>
      </c>
      <c r="J50" s="1944">
        <v>10632.527025609059</v>
      </c>
    </row>
    <row r="51" spans="1:10" s="1978" customFormat="1" ht="6.2" customHeight="1">
      <c r="A51" s="1974"/>
      <c r="B51" s="1973"/>
    </row>
    <row r="52" spans="1:10" s="1975" customFormat="1" ht="12">
      <c r="A52" s="1977" t="s">
        <v>1863</v>
      </c>
      <c r="B52" s="1976"/>
    </row>
  </sheetData>
  <mergeCells count="4">
    <mergeCell ref="A29:A30"/>
    <mergeCell ref="B29:B30"/>
    <mergeCell ref="C29:F29"/>
    <mergeCell ref="G29:J29"/>
  </mergeCells>
  <printOptions horizontalCentered="1"/>
  <pageMargins left="0.59055118110236227" right="0.59055118110236227" top="0.59055118110236227" bottom="0.59055118110236227" header="0.11811023622047245" footer="0.11811023622047245"/>
  <pageSetup paperSize="9" scale="65" orientation="portrait"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24F76F-AFF1-4E48-AA51-E7188471A74A}">
  <dimension ref="A1:J53"/>
  <sheetViews>
    <sheetView view="pageBreakPreview" zoomScaleNormal="100" zoomScaleSheetLayoutView="100" workbookViewId="0">
      <selection activeCell="A5" sqref="A5"/>
    </sheetView>
  </sheetViews>
  <sheetFormatPr defaultRowHeight="12.75"/>
  <cols>
    <col min="1" max="1" width="40.7109375" style="1974" customWidth="1"/>
    <col min="2" max="2" width="9.28515625" style="1973" customWidth="1"/>
    <col min="3" max="10" width="10.7109375" style="1972" customWidth="1"/>
    <col min="11" max="256" width="9.140625" style="1972"/>
    <col min="257" max="257" width="40.7109375" style="1972" customWidth="1"/>
    <col min="258" max="258" width="9.28515625" style="1972" customWidth="1"/>
    <col min="259" max="266" width="10.7109375" style="1972" customWidth="1"/>
    <col min="267" max="512" width="9.140625" style="1972"/>
    <col min="513" max="513" width="40.7109375" style="1972" customWidth="1"/>
    <col min="514" max="514" width="9.28515625" style="1972" customWidth="1"/>
    <col min="515" max="522" width="10.7109375" style="1972" customWidth="1"/>
    <col min="523" max="768" width="9.140625" style="1972"/>
    <col min="769" max="769" width="40.7109375" style="1972" customWidth="1"/>
    <col min="770" max="770" width="9.28515625" style="1972" customWidth="1"/>
    <col min="771" max="778" width="10.7109375" style="1972" customWidth="1"/>
    <col min="779" max="1024" width="9.140625" style="1972"/>
    <col min="1025" max="1025" width="40.7109375" style="1972" customWidth="1"/>
    <col min="1026" max="1026" width="9.28515625" style="1972" customWidth="1"/>
    <col min="1027" max="1034" width="10.7109375" style="1972" customWidth="1"/>
    <col min="1035" max="1280" width="9.140625" style="1972"/>
    <col min="1281" max="1281" width="40.7109375" style="1972" customWidth="1"/>
    <col min="1282" max="1282" width="9.28515625" style="1972" customWidth="1"/>
    <col min="1283" max="1290" width="10.7109375" style="1972" customWidth="1"/>
    <col min="1291" max="1536" width="9.140625" style="1972"/>
    <col min="1537" max="1537" width="40.7109375" style="1972" customWidth="1"/>
    <col min="1538" max="1538" width="9.28515625" style="1972" customWidth="1"/>
    <col min="1539" max="1546" width="10.7109375" style="1972" customWidth="1"/>
    <col min="1547" max="1792" width="9.140625" style="1972"/>
    <col min="1793" max="1793" width="40.7109375" style="1972" customWidth="1"/>
    <col min="1794" max="1794" width="9.28515625" style="1972" customWidth="1"/>
    <col min="1795" max="1802" width="10.7109375" style="1972" customWidth="1"/>
    <col min="1803" max="2048" width="9.140625" style="1972"/>
    <col min="2049" max="2049" width="40.7109375" style="1972" customWidth="1"/>
    <col min="2050" max="2050" width="9.28515625" style="1972" customWidth="1"/>
    <col min="2051" max="2058" width="10.7109375" style="1972" customWidth="1"/>
    <col min="2059" max="2304" width="9.140625" style="1972"/>
    <col min="2305" max="2305" width="40.7109375" style="1972" customWidth="1"/>
    <col min="2306" max="2306" width="9.28515625" style="1972" customWidth="1"/>
    <col min="2307" max="2314" width="10.7109375" style="1972" customWidth="1"/>
    <col min="2315" max="2560" width="9.140625" style="1972"/>
    <col min="2561" max="2561" width="40.7109375" style="1972" customWidth="1"/>
    <col min="2562" max="2562" width="9.28515625" style="1972" customWidth="1"/>
    <col min="2563" max="2570" width="10.7109375" style="1972" customWidth="1"/>
    <col min="2571" max="2816" width="9.140625" style="1972"/>
    <col min="2817" max="2817" width="40.7109375" style="1972" customWidth="1"/>
    <col min="2818" max="2818" width="9.28515625" style="1972" customWidth="1"/>
    <col min="2819" max="2826" width="10.7109375" style="1972" customWidth="1"/>
    <col min="2827" max="3072" width="9.140625" style="1972"/>
    <col min="3073" max="3073" width="40.7109375" style="1972" customWidth="1"/>
    <col min="3074" max="3074" width="9.28515625" style="1972" customWidth="1"/>
    <col min="3075" max="3082" width="10.7109375" style="1972" customWidth="1"/>
    <col min="3083" max="3328" width="9.140625" style="1972"/>
    <col min="3329" max="3329" width="40.7109375" style="1972" customWidth="1"/>
    <col min="3330" max="3330" width="9.28515625" style="1972" customWidth="1"/>
    <col min="3331" max="3338" width="10.7109375" style="1972" customWidth="1"/>
    <col min="3339" max="3584" width="9.140625" style="1972"/>
    <col min="3585" max="3585" width="40.7109375" style="1972" customWidth="1"/>
    <col min="3586" max="3586" width="9.28515625" style="1972" customWidth="1"/>
    <col min="3587" max="3594" width="10.7109375" style="1972" customWidth="1"/>
    <col min="3595" max="3840" width="9.140625" style="1972"/>
    <col min="3841" max="3841" width="40.7109375" style="1972" customWidth="1"/>
    <col min="3842" max="3842" width="9.28515625" style="1972" customWidth="1"/>
    <col min="3843" max="3850" width="10.7109375" style="1972" customWidth="1"/>
    <col min="3851" max="4096" width="9.140625" style="1972"/>
    <col min="4097" max="4097" width="40.7109375" style="1972" customWidth="1"/>
    <col min="4098" max="4098" width="9.28515625" style="1972" customWidth="1"/>
    <col min="4099" max="4106" width="10.7109375" style="1972" customWidth="1"/>
    <col min="4107" max="4352" width="9.140625" style="1972"/>
    <col min="4353" max="4353" width="40.7109375" style="1972" customWidth="1"/>
    <col min="4354" max="4354" width="9.28515625" style="1972" customWidth="1"/>
    <col min="4355" max="4362" width="10.7109375" style="1972" customWidth="1"/>
    <col min="4363" max="4608" width="9.140625" style="1972"/>
    <col min="4609" max="4609" width="40.7109375" style="1972" customWidth="1"/>
    <col min="4610" max="4610" width="9.28515625" style="1972" customWidth="1"/>
    <col min="4611" max="4618" width="10.7109375" style="1972" customWidth="1"/>
    <col min="4619" max="4864" width="9.140625" style="1972"/>
    <col min="4865" max="4865" width="40.7109375" style="1972" customWidth="1"/>
    <col min="4866" max="4866" width="9.28515625" style="1972" customWidth="1"/>
    <col min="4867" max="4874" width="10.7109375" style="1972" customWidth="1"/>
    <col min="4875" max="5120" width="9.140625" style="1972"/>
    <col min="5121" max="5121" width="40.7109375" style="1972" customWidth="1"/>
    <col min="5122" max="5122" width="9.28515625" style="1972" customWidth="1"/>
    <col min="5123" max="5130" width="10.7109375" style="1972" customWidth="1"/>
    <col min="5131" max="5376" width="9.140625" style="1972"/>
    <col min="5377" max="5377" width="40.7109375" style="1972" customWidth="1"/>
    <col min="5378" max="5378" width="9.28515625" style="1972" customWidth="1"/>
    <col min="5379" max="5386" width="10.7109375" style="1972" customWidth="1"/>
    <col min="5387" max="5632" width="9.140625" style="1972"/>
    <col min="5633" max="5633" width="40.7109375" style="1972" customWidth="1"/>
    <col min="5634" max="5634" width="9.28515625" style="1972" customWidth="1"/>
    <col min="5635" max="5642" width="10.7109375" style="1972" customWidth="1"/>
    <col min="5643" max="5888" width="9.140625" style="1972"/>
    <col min="5889" max="5889" width="40.7109375" style="1972" customWidth="1"/>
    <col min="5890" max="5890" width="9.28515625" style="1972" customWidth="1"/>
    <col min="5891" max="5898" width="10.7109375" style="1972" customWidth="1"/>
    <col min="5899" max="6144" width="9.140625" style="1972"/>
    <col min="6145" max="6145" width="40.7109375" style="1972" customWidth="1"/>
    <col min="6146" max="6146" width="9.28515625" style="1972" customWidth="1"/>
    <col min="6147" max="6154" width="10.7109375" style="1972" customWidth="1"/>
    <col min="6155" max="6400" width="9.140625" style="1972"/>
    <col min="6401" max="6401" width="40.7109375" style="1972" customWidth="1"/>
    <col min="6402" max="6402" width="9.28515625" style="1972" customWidth="1"/>
    <col min="6403" max="6410" width="10.7109375" style="1972" customWidth="1"/>
    <col min="6411" max="6656" width="9.140625" style="1972"/>
    <col min="6657" max="6657" width="40.7109375" style="1972" customWidth="1"/>
    <col min="6658" max="6658" width="9.28515625" style="1972" customWidth="1"/>
    <col min="6659" max="6666" width="10.7109375" style="1972" customWidth="1"/>
    <col min="6667" max="6912" width="9.140625" style="1972"/>
    <col min="6913" max="6913" width="40.7109375" style="1972" customWidth="1"/>
    <col min="6914" max="6914" width="9.28515625" style="1972" customWidth="1"/>
    <col min="6915" max="6922" width="10.7109375" style="1972" customWidth="1"/>
    <col min="6923" max="7168" width="9.140625" style="1972"/>
    <col min="7169" max="7169" width="40.7109375" style="1972" customWidth="1"/>
    <col min="7170" max="7170" width="9.28515625" style="1972" customWidth="1"/>
    <col min="7171" max="7178" width="10.7109375" style="1972" customWidth="1"/>
    <col min="7179" max="7424" width="9.140625" style="1972"/>
    <col min="7425" max="7425" width="40.7109375" style="1972" customWidth="1"/>
    <col min="7426" max="7426" width="9.28515625" style="1972" customWidth="1"/>
    <col min="7427" max="7434" width="10.7109375" style="1972" customWidth="1"/>
    <col min="7435" max="7680" width="9.140625" style="1972"/>
    <col min="7681" max="7681" width="40.7109375" style="1972" customWidth="1"/>
    <col min="7682" max="7682" width="9.28515625" style="1972" customWidth="1"/>
    <col min="7683" max="7690" width="10.7109375" style="1972" customWidth="1"/>
    <col min="7691" max="7936" width="9.140625" style="1972"/>
    <col min="7937" max="7937" width="40.7109375" style="1972" customWidth="1"/>
    <col min="7938" max="7938" width="9.28515625" style="1972" customWidth="1"/>
    <col min="7939" max="7946" width="10.7109375" style="1972" customWidth="1"/>
    <col min="7947" max="8192" width="9.140625" style="1972"/>
    <col min="8193" max="8193" width="40.7109375" style="1972" customWidth="1"/>
    <col min="8194" max="8194" width="9.28515625" style="1972" customWidth="1"/>
    <col min="8195" max="8202" width="10.7109375" style="1972" customWidth="1"/>
    <col min="8203" max="8448" width="9.140625" style="1972"/>
    <col min="8449" max="8449" width="40.7109375" style="1972" customWidth="1"/>
    <col min="8450" max="8450" width="9.28515625" style="1972" customWidth="1"/>
    <col min="8451" max="8458" width="10.7109375" style="1972" customWidth="1"/>
    <col min="8459" max="8704" width="9.140625" style="1972"/>
    <col min="8705" max="8705" width="40.7109375" style="1972" customWidth="1"/>
    <col min="8706" max="8706" width="9.28515625" style="1972" customWidth="1"/>
    <col min="8707" max="8714" width="10.7109375" style="1972" customWidth="1"/>
    <col min="8715" max="8960" width="9.140625" style="1972"/>
    <col min="8961" max="8961" width="40.7109375" style="1972" customWidth="1"/>
    <col min="8962" max="8962" width="9.28515625" style="1972" customWidth="1"/>
    <col min="8963" max="8970" width="10.7109375" style="1972" customWidth="1"/>
    <col min="8971" max="9216" width="9.140625" style="1972"/>
    <col min="9217" max="9217" width="40.7109375" style="1972" customWidth="1"/>
    <col min="9218" max="9218" width="9.28515625" style="1972" customWidth="1"/>
    <col min="9219" max="9226" width="10.7109375" style="1972" customWidth="1"/>
    <col min="9227" max="9472" width="9.140625" style="1972"/>
    <col min="9473" max="9473" width="40.7109375" style="1972" customWidth="1"/>
    <col min="9474" max="9474" width="9.28515625" style="1972" customWidth="1"/>
    <col min="9475" max="9482" width="10.7109375" style="1972" customWidth="1"/>
    <col min="9483" max="9728" width="9.140625" style="1972"/>
    <col min="9729" max="9729" width="40.7109375" style="1972" customWidth="1"/>
    <col min="9730" max="9730" width="9.28515625" style="1972" customWidth="1"/>
    <col min="9731" max="9738" width="10.7109375" style="1972" customWidth="1"/>
    <col min="9739" max="9984" width="9.140625" style="1972"/>
    <col min="9985" max="9985" width="40.7109375" style="1972" customWidth="1"/>
    <col min="9986" max="9986" width="9.28515625" style="1972" customWidth="1"/>
    <col min="9987" max="9994" width="10.7109375" style="1972" customWidth="1"/>
    <col min="9995" max="10240" width="9.140625" style="1972"/>
    <col min="10241" max="10241" width="40.7109375" style="1972" customWidth="1"/>
    <col min="10242" max="10242" width="9.28515625" style="1972" customWidth="1"/>
    <col min="10243" max="10250" width="10.7109375" style="1972" customWidth="1"/>
    <col min="10251" max="10496" width="9.140625" style="1972"/>
    <col min="10497" max="10497" width="40.7109375" style="1972" customWidth="1"/>
    <col min="10498" max="10498" width="9.28515625" style="1972" customWidth="1"/>
    <col min="10499" max="10506" width="10.7109375" style="1972" customWidth="1"/>
    <col min="10507" max="10752" width="9.140625" style="1972"/>
    <col min="10753" max="10753" width="40.7109375" style="1972" customWidth="1"/>
    <col min="10754" max="10754" width="9.28515625" style="1972" customWidth="1"/>
    <col min="10755" max="10762" width="10.7109375" style="1972" customWidth="1"/>
    <col min="10763" max="11008" width="9.140625" style="1972"/>
    <col min="11009" max="11009" width="40.7109375" style="1972" customWidth="1"/>
    <col min="11010" max="11010" width="9.28515625" style="1972" customWidth="1"/>
    <col min="11011" max="11018" width="10.7109375" style="1972" customWidth="1"/>
    <col min="11019" max="11264" width="9.140625" style="1972"/>
    <col min="11265" max="11265" width="40.7109375" style="1972" customWidth="1"/>
    <col min="11266" max="11266" width="9.28515625" style="1972" customWidth="1"/>
    <col min="11267" max="11274" width="10.7109375" style="1972" customWidth="1"/>
    <col min="11275" max="11520" width="9.140625" style="1972"/>
    <col min="11521" max="11521" width="40.7109375" style="1972" customWidth="1"/>
    <col min="11522" max="11522" width="9.28515625" style="1972" customWidth="1"/>
    <col min="11523" max="11530" width="10.7109375" style="1972" customWidth="1"/>
    <col min="11531" max="11776" width="9.140625" style="1972"/>
    <col min="11777" max="11777" width="40.7109375" style="1972" customWidth="1"/>
    <col min="11778" max="11778" width="9.28515625" style="1972" customWidth="1"/>
    <col min="11779" max="11786" width="10.7109375" style="1972" customWidth="1"/>
    <col min="11787" max="12032" width="9.140625" style="1972"/>
    <col min="12033" max="12033" width="40.7109375" style="1972" customWidth="1"/>
    <col min="12034" max="12034" width="9.28515625" style="1972" customWidth="1"/>
    <col min="12035" max="12042" width="10.7109375" style="1972" customWidth="1"/>
    <col min="12043" max="12288" width="9.140625" style="1972"/>
    <col min="12289" max="12289" width="40.7109375" style="1972" customWidth="1"/>
    <col min="12290" max="12290" width="9.28515625" style="1972" customWidth="1"/>
    <col min="12291" max="12298" width="10.7109375" style="1972" customWidth="1"/>
    <col min="12299" max="12544" width="9.140625" style="1972"/>
    <col min="12545" max="12545" width="40.7109375" style="1972" customWidth="1"/>
    <col min="12546" max="12546" width="9.28515625" style="1972" customWidth="1"/>
    <col min="12547" max="12554" width="10.7109375" style="1972" customWidth="1"/>
    <col min="12555" max="12800" width="9.140625" style="1972"/>
    <col min="12801" max="12801" width="40.7109375" style="1972" customWidth="1"/>
    <col min="12802" max="12802" width="9.28515625" style="1972" customWidth="1"/>
    <col min="12803" max="12810" width="10.7109375" style="1972" customWidth="1"/>
    <col min="12811" max="13056" width="9.140625" style="1972"/>
    <col min="13057" max="13057" width="40.7109375" style="1972" customWidth="1"/>
    <col min="13058" max="13058" width="9.28515625" style="1972" customWidth="1"/>
    <col min="13059" max="13066" width="10.7109375" style="1972" customWidth="1"/>
    <col min="13067" max="13312" width="9.140625" style="1972"/>
    <col min="13313" max="13313" width="40.7109375" style="1972" customWidth="1"/>
    <col min="13314" max="13314" width="9.28515625" style="1972" customWidth="1"/>
    <col min="13315" max="13322" width="10.7109375" style="1972" customWidth="1"/>
    <col min="13323" max="13568" width="9.140625" style="1972"/>
    <col min="13569" max="13569" width="40.7109375" style="1972" customWidth="1"/>
    <col min="13570" max="13570" width="9.28515625" style="1972" customWidth="1"/>
    <col min="13571" max="13578" width="10.7109375" style="1972" customWidth="1"/>
    <col min="13579" max="13824" width="9.140625" style="1972"/>
    <col min="13825" max="13825" width="40.7109375" style="1972" customWidth="1"/>
    <col min="13826" max="13826" width="9.28515625" style="1972" customWidth="1"/>
    <col min="13827" max="13834" width="10.7109375" style="1972" customWidth="1"/>
    <col min="13835" max="14080" width="9.140625" style="1972"/>
    <col min="14081" max="14081" width="40.7109375" style="1972" customWidth="1"/>
    <col min="14082" max="14082" width="9.28515625" style="1972" customWidth="1"/>
    <col min="14083" max="14090" width="10.7109375" style="1972" customWidth="1"/>
    <col min="14091" max="14336" width="9.140625" style="1972"/>
    <col min="14337" max="14337" width="40.7109375" style="1972" customWidth="1"/>
    <col min="14338" max="14338" width="9.28515625" style="1972" customWidth="1"/>
    <col min="14339" max="14346" width="10.7109375" style="1972" customWidth="1"/>
    <col min="14347" max="14592" width="9.140625" style="1972"/>
    <col min="14593" max="14593" width="40.7109375" style="1972" customWidth="1"/>
    <col min="14594" max="14594" width="9.28515625" style="1972" customWidth="1"/>
    <col min="14595" max="14602" width="10.7109375" style="1972" customWidth="1"/>
    <col min="14603" max="14848" width="9.140625" style="1972"/>
    <col min="14849" max="14849" width="40.7109375" style="1972" customWidth="1"/>
    <col min="14850" max="14850" width="9.28515625" style="1972" customWidth="1"/>
    <col min="14851" max="14858" width="10.7109375" style="1972" customWidth="1"/>
    <col min="14859" max="15104" width="9.140625" style="1972"/>
    <col min="15105" max="15105" width="40.7109375" style="1972" customWidth="1"/>
    <col min="15106" max="15106" width="9.28515625" style="1972" customWidth="1"/>
    <col min="15107" max="15114" width="10.7109375" style="1972" customWidth="1"/>
    <col min="15115" max="15360" width="9.140625" style="1972"/>
    <col min="15361" max="15361" width="40.7109375" style="1972" customWidth="1"/>
    <col min="15362" max="15362" width="9.28515625" style="1972" customWidth="1"/>
    <col min="15363" max="15370" width="10.7109375" style="1972" customWidth="1"/>
    <col min="15371" max="15616" width="9.140625" style="1972"/>
    <col min="15617" max="15617" width="40.7109375" style="1972" customWidth="1"/>
    <col min="15618" max="15618" width="9.28515625" style="1972" customWidth="1"/>
    <col min="15619" max="15626" width="10.7109375" style="1972" customWidth="1"/>
    <col min="15627" max="15872" width="9.140625" style="1972"/>
    <col min="15873" max="15873" width="40.7109375" style="1972" customWidth="1"/>
    <col min="15874" max="15874" width="9.28515625" style="1972" customWidth="1"/>
    <col min="15875" max="15882" width="10.7109375" style="1972" customWidth="1"/>
    <col min="15883" max="16128" width="9.140625" style="1972"/>
    <col min="16129" max="16129" width="40.7109375" style="1972" customWidth="1"/>
    <col min="16130" max="16130" width="9.28515625" style="1972" customWidth="1"/>
    <col min="16131" max="16138" width="10.7109375" style="1972" customWidth="1"/>
    <col min="16139" max="16384" width="9.140625" style="1972"/>
  </cols>
  <sheetData>
    <row r="1" spans="1:10" s="1999" customFormat="1" ht="18" customHeight="1">
      <c r="A1" s="1997" t="s">
        <v>1866</v>
      </c>
      <c r="B1" s="1997"/>
      <c r="C1" s="1997"/>
      <c r="D1" s="1997"/>
      <c r="E1" s="1997"/>
      <c r="F1" s="1997"/>
      <c r="G1" s="1998"/>
      <c r="H1" s="1998"/>
      <c r="I1" s="2290"/>
      <c r="J1" s="2290"/>
    </row>
    <row r="2" spans="1:10" s="1999" customFormat="1" ht="18" customHeight="1">
      <c r="A2" s="2000" t="s">
        <v>1867</v>
      </c>
      <c r="B2" s="1997"/>
      <c r="C2" s="1997"/>
      <c r="D2" s="1997"/>
      <c r="E2" s="1997"/>
      <c r="F2" s="1997"/>
      <c r="G2" s="2001"/>
      <c r="H2" s="2001"/>
      <c r="I2" s="2001"/>
      <c r="J2" s="2001"/>
    </row>
    <row r="3" spans="1:10" s="1981" customFormat="1" ht="6.2" customHeight="1">
      <c r="A3" s="1991"/>
    </row>
    <row r="4" spans="1:10" s="1989" customFormat="1" ht="15.75">
      <c r="A4" s="1990" t="s">
        <v>1837</v>
      </c>
    </row>
    <row r="5" spans="1:10" s="1981" customFormat="1" ht="15" customHeight="1">
      <c r="A5" s="1988"/>
      <c r="H5" s="1982"/>
      <c r="J5" s="1982" t="s">
        <v>971</v>
      </c>
    </row>
    <row r="6" spans="1:10" s="1980" customFormat="1" ht="30" customHeight="1">
      <c r="A6" s="1987" t="s">
        <v>1838</v>
      </c>
      <c r="B6" s="1987" t="s">
        <v>1773</v>
      </c>
      <c r="C6" s="1848">
        <v>45382</v>
      </c>
      <c r="D6" s="1848">
        <v>45473</v>
      </c>
      <c r="E6" s="1848">
        <v>45565</v>
      </c>
      <c r="F6" s="1848">
        <v>45657</v>
      </c>
      <c r="G6" s="1848">
        <v>45747</v>
      </c>
      <c r="H6" s="1848">
        <v>45838</v>
      </c>
      <c r="I6" s="1848">
        <v>45930</v>
      </c>
      <c r="J6" s="1848">
        <v>46022</v>
      </c>
    </row>
    <row r="7" spans="1:10" s="1979" customFormat="1">
      <c r="A7" s="2002" t="s">
        <v>391</v>
      </c>
      <c r="B7" s="1933"/>
      <c r="C7" s="2003"/>
      <c r="D7" s="2004"/>
      <c r="E7" s="2004"/>
      <c r="F7" s="2004"/>
      <c r="G7" s="2004"/>
      <c r="H7" s="2004"/>
      <c r="I7" s="2004"/>
      <c r="J7" s="2004"/>
    </row>
    <row r="8" spans="1:10" s="1978" customFormat="1">
      <c r="A8" s="1936" t="s">
        <v>1839</v>
      </c>
      <c r="B8" s="1937" t="s">
        <v>1840</v>
      </c>
      <c r="C8" s="1938">
        <v>0</v>
      </c>
      <c r="D8" s="1938">
        <v>0</v>
      </c>
      <c r="E8" s="1938">
        <v>0</v>
      </c>
      <c r="F8" s="1938">
        <v>0</v>
      </c>
      <c r="G8" s="1938">
        <v>0</v>
      </c>
      <c r="H8" s="1938">
        <v>0</v>
      </c>
      <c r="I8" s="1938">
        <v>0</v>
      </c>
      <c r="J8" s="1938">
        <v>0</v>
      </c>
    </row>
    <row r="9" spans="1:10" s="1978" customFormat="1">
      <c r="A9" s="1936" t="s">
        <v>1184</v>
      </c>
      <c r="B9" s="1937" t="s">
        <v>1775</v>
      </c>
      <c r="C9" s="1938">
        <v>85113.959028066398</v>
      </c>
      <c r="D9" s="1938">
        <v>88217.999542253732</v>
      </c>
      <c r="E9" s="1938">
        <v>90886.810489031035</v>
      </c>
      <c r="F9" s="1938">
        <v>95720.666534808319</v>
      </c>
      <c r="G9" s="1938">
        <v>97696.481523925031</v>
      </c>
      <c r="H9" s="1938">
        <v>97795.720899732143</v>
      </c>
      <c r="I9" s="1938">
        <v>100614.40863497621</v>
      </c>
      <c r="J9" s="1938">
        <v>110802.31877209361</v>
      </c>
    </row>
    <row r="10" spans="1:10" s="1978" customFormat="1">
      <c r="A10" s="1936" t="s">
        <v>430</v>
      </c>
      <c r="B10" s="1937" t="s">
        <v>1776</v>
      </c>
      <c r="C10" s="1938">
        <v>1422.6366110267945</v>
      </c>
      <c r="D10" s="1938">
        <v>1415.6182929519468</v>
      </c>
      <c r="E10" s="1938">
        <v>1513.9037456965646</v>
      </c>
      <c r="F10" s="1938">
        <v>1352.6231299908</v>
      </c>
      <c r="G10" s="1938">
        <v>1452.0423008322707</v>
      </c>
      <c r="H10" s="1938">
        <v>1409.4918967113806</v>
      </c>
      <c r="I10" s="1938">
        <v>1390.3331776298085</v>
      </c>
      <c r="J10" s="1938">
        <v>1528.2076697398691</v>
      </c>
    </row>
    <row r="11" spans="1:10" s="1978" customFormat="1">
      <c r="A11" s="1936" t="s">
        <v>1014</v>
      </c>
      <c r="B11" s="1937" t="s">
        <v>1781</v>
      </c>
      <c r="C11" s="1938">
        <v>521.16869456356119</v>
      </c>
      <c r="D11" s="1938">
        <v>547.53640070424558</v>
      </c>
      <c r="E11" s="1938">
        <v>565.11743594410211</v>
      </c>
      <c r="F11" s="1938">
        <v>597.09123075670743</v>
      </c>
      <c r="G11" s="1938">
        <v>518.53957657156502</v>
      </c>
      <c r="H11" s="1938">
        <v>519.89092381520959</v>
      </c>
      <c r="I11" s="1938">
        <v>526.05314402708359</v>
      </c>
      <c r="J11" s="1938">
        <v>528.83866247373737</v>
      </c>
    </row>
    <row r="12" spans="1:10" s="1978" customFormat="1" ht="25.5">
      <c r="A12" s="1936" t="s">
        <v>1841</v>
      </c>
      <c r="B12" s="1937" t="s">
        <v>1842</v>
      </c>
      <c r="C12" s="1938">
        <v>87111.853817367883</v>
      </c>
      <c r="D12" s="1938">
        <v>88668.948391516227</v>
      </c>
      <c r="E12" s="1938">
        <v>89641.374924945208</v>
      </c>
      <c r="F12" s="1938">
        <v>90908.175902999355</v>
      </c>
      <c r="G12" s="1938">
        <v>91088.532993065601</v>
      </c>
      <c r="H12" s="1938">
        <v>91476.006188693369</v>
      </c>
      <c r="I12" s="1938">
        <v>92246.337125032587</v>
      </c>
      <c r="J12" s="1938">
        <v>92915.991962394823</v>
      </c>
    </row>
    <row r="13" spans="1:10" s="1978" customFormat="1" ht="25.5">
      <c r="A13" s="1936" t="s">
        <v>1180</v>
      </c>
      <c r="B13" s="1937" t="s">
        <v>1843</v>
      </c>
      <c r="C13" s="1938">
        <v>28118.130144730003</v>
      </c>
      <c r="D13" s="1938">
        <v>28869.17023883</v>
      </c>
      <c r="E13" s="1938">
        <v>30254.753132029997</v>
      </c>
      <c r="F13" s="1938">
        <v>31071.285698049996</v>
      </c>
      <c r="G13" s="1938">
        <v>31827.429351549996</v>
      </c>
      <c r="H13" s="1938">
        <v>33434.072945449996</v>
      </c>
      <c r="I13" s="1938">
        <v>34655.825443450005</v>
      </c>
      <c r="J13" s="1938">
        <v>35984.374463240005</v>
      </c>
    </row>
    <row r="14" spans="1:10" s="1978" customFormat="1" ht="25.5">
      <c r="A14" s="1936" t="s">
        <v>1844</v>
      </c>
      <c r="B14" s="1937" t="s">
        <v>1845</v>
      </c>
      <c r="C14" s="1938">
        <v>189.35397186999998</v>
      </c>
      <c r="D14" s="1938">
        <v>188.00444704</v>
      </c>
      <c r="E14" s="1938">
        <v>176.05774822000001</v>
      </c>
      <c r="F14" s="1938">
        <v>186.25505747999998</v>
      </c>
      <c r="G14" s="1938">
        <v>194.86486023999998</v>
      </c>
      <c r="H14" s="1938">
        <v>175.95532964</v>
      </c>
      <c r="I14" s="1938">
        <v>194.84287767000001</v>
      </c>
      <c r="J14" s="1938">
        <v>191.35569073999997</v>
      </c>
    </row>
    <row r="15" spans="1:10" s="1978" customFormat="1">
      <c r="A15" s="1940" t="s">
        <v>1846</v>
      </c>
      <c r="B15" s="2005" t="s">
        <v>1847</v>
      </c>
      <c r="C15" s="1992">
        <v>20473.66460604635</v>
      </c>
      <c r="D15" s="1938">
        <v>21172.314433921169</v>
      </c>
      <c r="E15" s="1938">
        <v>22002.466351939882</v>
      </c>
      <c r="F15" s="1938">
        <v>22841.448295788708</v>
      </c>
      <c r="G15" s="1938">
        <v>23003.132904010537</v>
      </c>
      <c r="H15" s="1938">
        <v>23157.516343899766</v>
      </c>
      <c r="I15" s="1938">
        <v>23267.515538555152</v>
      </c>
      <c r="J15" s="1938">
        <v>23554.066147106118</v>
      </c>
    </row>
    <row r="16" spans="1:10" s="1979" customFormat="1">
      <c r="A16" s="1949" t="s">
        <v>1848</v>
      </c>
      <c r="B16" s="1950" t="s">
        <v>1849</v>
      </c>
      <c r="C16" s="1944">
        <v>222950.76687367103</v>
      </c>
      <c r="D16" s="1944">
        <v>229079.59174721729</v>
      </c>
      <c r="E16" s="1944">
        <v>235040.48382780686</v>
      </c>
      <c r="F16" s="1944">
        <v>242677.54584987398</v>
      </c>
      <c r="G16" s="1944">
        <v>245781.02351019499</v>
      </c>
      <c r="H16" s="1944">
        <v>247968.65452794186</v>
      </c>
      <c r="I16" s="1944">
        <v>252895.31594134084</v>
      </c>
      <c r="J16" s="1944">
        <v>265505.15336778824</v>
      </c>
    </row>
    <row r="17" spans="1:10" s="1979" customFormat="1">
      <c r="A17" s="1964" t="s">
        <v>395</v>
      </c>
      <c r="B17" s="2006"/>
      <c r="C17" s="1993"/>
      <c r="D17" s="1993"/>
      <c r="E17" s="1993"/>
      <c r="F17" s="1993"/>
      <c r="G17" s="1993"/>
      <c r="H17" s="1993"/>
      <c r="I17" s="1993"/>
      <c r="J17" s="1993"/>
    </row>
    <row r="18" spans="1:10" s="1978" customFormat="1">
      <c r="A18" s="1936" t="s">
        <v>1839</v>
      </c>
      <c r="B18" s="1947" t="s">
        <v>1840</v>
      </c>
      <c r="C18" s="1992">
        <v>0</v>
      </c>
      <c r="D18" s="1992">
        <v>0</v>
      </c>
      <c r="E18" s="1992">
        <v>0</v>
      </c>
      <c r="F18" s="1992">
        <v>0</v>
      </c>
      <c r="G18" s="1992">
        <v>0</v>
      </c>
      <c r="H18" s="1992">
        <v>0</v>
      </c>
      <c r="I18" s="1992">
        <v>0</v>
      </c>
      <c r="J18" s="1992">
        <v>0</v>
      </c>
    </row>
    <row r="19" spans="1:10" s="1978" customFormat="1">
      <c r="A19" s="1936" t="s">
        <v>1184</v>
      </c>
      <c r="B19" s="1947" t="s">
        <v>1775</v>
      </c>
      <c r="C19" s="1992">
        <v>0</v>
      </c>
      <c r="D19" s="1992">
        <v>0</v>
      </c>
      <c r="E19" s="1992">
        <v>0</v>
      </c>
      <c r="F19" s="1992">
        <v>0</v>
      </c>
      <c r="G19" s="1992">
        <v>0</v>
      </c>
      <c r="H19" s="1992">
        <v>0</v>
      </c>
      <c r="I19" s="1992">
        <v>0</v>
      </c>
      <c r="J19" s="1992">
        <v>0</v>
      </c>
    </row>
    <row r="20" spans="1:10" s="1978" customFormat="1">
      <c r="A20" s="1936" t="s">
        <v>430</v>
      </c>
      <c r="B20" s="1947" t="s">
        <v>1776</v>
      </c>
      <c r="C20" s="1992">
        <v>0</v>
      </c>
      <c r="D20" s="1992">
        <v>0</v>
      </c>
      <c r="E20" s="1992">
        <v>0</v>
      </c>
      <c r="F20" s="1992">
        <v>0</v>
      </c>
      <c r="G20" s="1992">
        <v>0</v>
      </c>
      <c r="H20" s="1992">
        <v>0</v>
      </c>
      <c r="I20" s="1992">
        <v>0</v>
      </c>
      <c r="J20" s="1992">
        <v>0</v>
      </c>
    </row>
    <row r="21" spans="1:10" s="1978" customFormat="1">
      <c r="A21" s="1936" t="s">
        <v>1014</v>
      </c>
      <c r="B21" s="1947" t="s">
        <v>1781</v>
      </c>
      <c r="C21" s="1992">
        <v>45417.302050663311</v>
      </c>
      <c r="D21" s="1992">
        <v>47872.902574666281</v>
      </c>
      <c r="E21" s="1992">
        <v>50324.450116561406</v>
      </c>
      <c r="F21" s="1992">
        <v>52511.85150008749</v>
      </c>
      <c r="G21" s="1992">
        <v>54743.713558167612</v>
      </c>
      <c r="H21" s="1992">
        <v>57689.4487886274</v>
      </c>
      <c r="I21" s="1992">
        <v>60795.223402419775</v>
      </c>
      <c r="J21" s="1992">
        <v>63479.489626325325</v>
      </c>
    </row>
    <row r="22" spans="1:10" s="1978" customFormat="1" ht="25.5">
      <c r="A22" s="1936" t="s">
        <v>1841</v>
      </c>
      <c r="B22" s="1947" t="s">
        <v>1842</v>
      </c>
      <c r="C22" s="1992">
        <v>821.55255260407205</v>
      </c>
      <c r="D22" s="1992">
        <v>834.55009463043848</v>
      </c>
      <c r="E22" s="1992">
        <v>847.5476366568048</v>
      </c>
      <c r="F22" s="1992">
        <v>860.54517868317134</v>
      </c>
      <c r="G22" s="1992">
        <v>860.54517868317134</v>
      </c>
      <c r="H22" s="1992">
        <v>860.54517868317134</v>
      </c>
      <c r="I22" s="1992">
        <v>860.54517868317134</v>
      </c>
      <c r="J22" s="1992">
        <v>860.54517868317134</v>
      </c>
    </row>
    <row r="23" spans="1:10" s="1978" customFormat="1" ht="25.5">
      <c r="A23" s="1936" t="s">
        <v>1180</v>
      </c>
      <c r="B23" s="1947" t="s">
        <v>1843</v>
      </c>
      <c r="C23" s="1992">
        <v>0</v>
      </c>
      <c r="D23" s="1992">
        <v>0</v>
      </c>
      <c r="E23" s="1992">
        <v>0</v>
      </c>
      <c r="F23" s="1992">
        <v>0</v>
      </c>
      <c r="G23" s="1992">
        <v>0</v>
      </c>
      <c r="H23" s="1992">
        <v>0</v>
      </c>
      <c r="I23" s="1992">
        <v>0</v>
      </c>
      <c r="J23" s="1992">
        <v>0</v>
      </c>
    </row>
    <row r="24" spans="1:10" s="1978" customFormat="1" ht="25.5">
      <c r="A24" s="1936" t="s">
        <v>1844</v>
      </c>
      <c r="B24" s="1947" t="s">
        <v>1845</v>
      </c>
      <c r="C24" s="1992">
        <v>0</v>
      </c>
      <c r="D24" s="1992">
        <v>0</v>
      </c>
      <c r="E24" s="1992">
        <v>0</v>
      </c>
      <c r="F24" s="1992">
        <v>0</v>
      </c>
      <c r="G24" s="1992">
        <v>0</v>
      </c>
      <c r="H24" s="1992">
        <v>0</v>
      </c>
      <c r="I24" s="1992">
        <v>0</v>
      </c>
      <c r="J24" s="1992">
        <v>0</v>
      </c>
    </row>
    <row r="25" spans="1:10" s="1978" customFormat="1">
      <c r="A25" s="1940" t="s">
        <v>1850</v>
      </c>
      <c r="B25" s="1948" t="s">
        <v>1847</v>
      </c>
      <c r="C25" s="1992">
        <v>7330.7451333483577</v>
      </c>
      <c r="D25" s="1992">
        <v>7412.6418985195178</v>
      </c>
      <c r="E25" s="1992">
        <v>7636.2600222840638</v>
      </c>
      <c r="F25" s="1992">
        <v>8307.7314937465871</v>
      </c>
      <c r="G25" s="1992">
        <v>8341.4383244399505</v>
      </c>
      <c r="H25" s="1992">
        <v>8296.2940058739132</v>
      </c>
      <c r="I25" s="1992">
        <v>8339.4576226947629</v>
      </c>
      <c r="J25" s="1992">
        <v>8511.7212419742264</v>
      </c>
    </row>
    <row r="26" spans="1:10" s="1979" customFormat="1" ht="15" customHeight="1">
      <c r="A26" s="1942" t="s">
        <v>1851</v>
      </c>
      <c r="B26" s="1963" t="s">
        <v>1849</v>
      </c>
      <c r="C26" s="1944">
        <v>53569.599736615746</v>
      </c>
      <c r="D26" s="1944">
        <v>56120.094567816232</v>
      </c>
      <c r="E26" s="1944">
        <v>58808.257775502258</v>
      </c>
      <c r="F26" s="1944">
        <v>61680.128172517252</v>
      </c>
      <c r="G26" s="1944">
        <v>63945.697061290746</v>
      </c>
      <c r="H26" s="1944">
        <v>66846.287973184488</v>
      </c>
      <c r="I26" s="1944">
        <v>69995.226203797734</v>
      </c>
      <c r="J26" s="1944">
        <v>72851.756046982744</v>
      </c>
    </row>
    <row r="27" spans="1:10" s="1978" customFormat="1" ht="6.2" customHeight="1">
      <c r="A27" s="1986"/>
    </row>
    <row r="28" spans="1:10" s="1984" customFormat="1" ht="15.75">
      <c r="A28" s="2007" t="s">
        <v>1852</v>
      </c>
      <c r="B28" s="1954"/>
      <c r="C28" s="1955"/>
      <c r="D28" s="1955"/>
      <c r="E28" s="1955"/>
      <c r="F28" s="1955"/>
      <c r="G28" s="1955"/>
      <c r="H28" s="1955"/>
      <c r="I28" s="1955"/>
      <c r="J28" s="1955"/>
    </row>
    <row r="29" spans="1:10" s="1981" customFormat="1" ht="15" customHeight="1">
      <c r="A29" s="1988"/>
      <c r="H29" s="1982"/>
      <c r="J29" s="1982" t="s">
        <v>971</v>
      </c>
    </row>
    <row r="30" spans="1:10" ht="15" customHeight="1">
      <c r="A30" s="2284" t="s">
        <v>1838</v>
      </c>
      <c r="B30" s="2284" t="s">
        <v>1773</v>
      </c>
      <c r="C30" s="2286">
        <v>2024</v>
      </c>
      <c r="D30" s="2287"/>
      <c r="E30" s="2287"/>
      <c r="F30" s="2288"/>
      <c r="G30" s="2286">
        <v>2025</v>
      </c>
      <c r="H30" s="2287"/>
      <c r="I30" s="2287"/>
      <c r="J30" s="2288"/>
    </row>
    <row r="31" spans="1:10" s="1980" customFormat="1">
      <c r="A31" s="2285"/>
      <c r="B31" s="2285"/>
      <c r="C31" s="1848" t="s">
        <v>940</v>
      </c>
      <c r="D31" s="1848" t="s">
        <v>941</v>
      </c>
      <c r="E31" s="1848" t="s">
        <v>942</v>
      </c>
      <c r="F31" s="1848" t="s">
        <v>943</v>
      </c>
      <c r="G31" s="1848" t="s">
        <v>940</v>
      </c>
      <c r="H31" s="1848" t="s">
        <v>941</v>
      </c>
      <c r="I31" s="1848" t="s">
        <v>942</v>
      </c>
      <c r="J31" s="1848" t="s">
        <v>943</v>
      </c>
    </row>
    <row r="32" spans="1:10" s="1979" customFormat="1">
      <c r="A32" s="2002" t="s">
        <v>391</v>
      </c>
      <c r="B32" s="1933"/>
      <c r="C32" s="2004"/>
      <c r="D32" s="2004"/>
      <c r="E32" s="2004"/>
      <c r="F32" s="2004"/>
      <c r="G32" s="2004"/>
      <c r="H32" s="2004"/>
      <c r="I32" s="2004"/>
      <c r="J32" s="2004"/>
    </row>
    <row r="33" spans="1:10" s="1978" customFormat="1">
      <c r="A33" s="1936" t="s">
        <v>1839</v>
      </c>
      <c r="B33" s="1937" t="s">
        <v>1853</v>
      </c>
      <c r="C33" s="1992">
        <v>0</v>
      </c>
      <c r="D33" s="1992">
        <v>0</v>
      </c>
      <c r="E33" s="1992">
        <v>0</v>
      </c>
      <c r="F33" s="1992">
        <v>0</v>
      </c>
      <c r="G33" s="1992">
        <v>0</v>
      </c>
      <c r="H33" s="1992">
        <v>0</v>
      </c>
      <c r="I33" s="1992">
        <v>0</v>
      </c>
      <c r="J33" s="1992">
        <v>0</v>
      </c>
    </row>
    <row r="34" spans="1:10" s="1978" customFormat="1">
      <c r="A34" s="1936" t="s">
        <v>1184</v>
      </c>
      <c r="B34" s="1937" t="s">
        <v>1854</v>
      </c>
      <c r="C34" s="1992">
        <v>1517.3358470472156</v>
      </c>
      <c r="D34" s="1992">
        <v>3039.6853164873146</v>
      </c>
      <c r="E34" s="1992">
        <v>2895.2118562174142</v>
      </c>
      <c r="F34" s="1992">
        <v>4421.942539277301</v>
      </c>
      <c r="G34" s="1992">
        <v>2204.1183705566718</v>
      </c>
      <c r="H34" s="1992">
        <v>522.88884952733076</v>
      </c>
      <c r="I34" s="1992">
        <v>2830.8314537541514</v>
      </c>
      <c r="J34" s="1992">
        <v>10187.111137117114</v>
      </c>
    </row>
    <row r="35" spans="1:10" s="1978" customFormat="1">
      <c r="A35" s="1936" t="s">
        <v>430</v>
      </c>
      <c r="B35" s="1937" t="s">
        <v>1855</v>
      </c>
      <c r="C35" s="1992">
        <v>53.905739380308248</v>
      </c>
      <c r="D35" s="1992">
        <v>-20.292293040471314</v>
      </c>
      <c r="E35" s="1992">
        <v>103.98626494976169</v>
      </c>
      <c r="F35" s="1992">
        <v>-163.26690091644724</v>
      </c>
      <c r="G35" s="1992">
        <v>106.33698042465367</v>
      </c>
      <c r="H35" s="1992">
        <v>-15.423812958957987</v>
      </c>
      <c r="I35" s="1992">
        <v>-25.237555288034802</v>
      </c>
      <c r="J35" s="1992">
        <v>29.504463395067734</v>
      </c>
    </row>
    <row r="36" spans="1:10" s="1978" customFormat="1">
      <c r="A36" s="1936" t="s">
        <v>1014</v>
      </c>
      <c r="B36" s="1937" t="s">
        <v>1856</v>
      </c>
      <c r="C36" s="1992">
        <v>28.368369154213312</v>
      </c>
      <c r="D36" s="1992">
        <v>25.693572891422786</v>
      </c>
      <c r="E36" s="1992">
        <v>20.956686520359899</v>
      </c>
      <c r="F36" s="1992">
        <v>25.747859522937649</v>
      </c>
      <c r="G36" s="1992">
        <v>4.1052050000000175</v>
      </c>
      <c r="H36" s="1992">
        <v>5.6047699999999194</v>
      </c>
      <c r="I36" s="1992">
        <v>6.4248179999999886</v>
      </c>
      <c r="J36" s="1992">
        <v>2.8386829999999565</v>
      </c>
    </row>
    <row r="37" spans="1:10" s="1978" customFormat="1" ht="25.5">
      <c r="A37" s="1936" t="s">
        <v>1841</v>
      </c>
      <c r="B37" s="1937" t="s">
        <v>1857</v>
      </c>
      <c r="C37" s="1992">
        <v>804.65181498926938</v>
      </c>
      <c r="D37" s="1992">
        <v>738.85201986357015</v>
      </c>
      <c r="E37" s="1992">
        <v>487.58744112893635</v>
      </c>
      <c r="F37" s="1992">
        <v>171.54255111127765</v>
      </c>
      <c r="G37" s="1992">
        <v>222.46222611063121</v>
      </c>
      <c r="H37" s="1992">
        <v>91.790056396799713</v>
      </c>
      <c r="I37" s="1992">
        <v>-55.357745924630883</v>
      </c>
      <c r="J37" s="1992">
        <v>156.74284931642006</v>
      </c>
    </row>
    <row r="38" spans="1:10" s="1978" customFormat="1" ht="25.5">
      <c r="A38" s="1936" t="s">
        <v>1180</v>
      </c>
      <c r="B38" s="1937" t="s">
        <v>1858</v>
      </c>
      <c r="C38" s="1992">
        <v>924.31277910000256</v>
      </c>
      <c r="D38" s="1992">
        <v>807.28976489979732</v>
      </c>
      <c r="E38" s="1992">
        <v>1384.5854198999987</v>
      </c>
      <c r="F38" s="1992">
        <v>821.91109852019974</v>
      </c>
      <c r="G38" s="1992">
        <v>696.41260530019929</v>
      </c>
      <c r="H38" s="1992">
        <v>1607.7779753000036</v>
      </c>
      <c r="I38" s="1992">
        <v>1225.5663664999968</v>
      </c>
      <c r="J38" s="1992">
        <v>1328.5490197900017</v>
      </c>
    </row>
    <row r="39" spans="1:10" s="1978" customFormat="1" ht="25.5">
      <c r="A39" s="1936" t="s">
        <v>1844</v>
      </c>
      <c r="B39" s="1937" t="s">
        <v>1859</v>
      </c>
      <c r="C39" s="1992">
        <v>-3.0712974527840112E-2</v>
      </c>
      <c r="D39" s="1992">
        <v>-1.6440420124653696</v>
      </c>
      <c r="E39" s="1992">
        <v>-1.113815156842775</v>
      </c>
      <c r="F39" s="1992">
        <v>0.95376819700234039</v>
      </c>
      <c r="G39" s="1992">
        <v>-0.92896242954746167</v>
      </c>
      <c r="H39" s="1992">
        <v>-0.38689916708688521</v>
      </c>
      <c r="I39" s="1992">
        <v>-0.51236547109079522</v>
      </c>
      <c r="J39" s="1992">
        <v>1.5226155558286134</v>
      </c>
    </row>
    <row r="40" spans="1:10" s="1978" customFormat="1">
      <c r="A40" s="1940" t="s">
        <v>1846</v>
      </c>
      <c r="B40" s="1941" t="s">
        <v>1860</v>
      </c>
      <c r="C40" s="1992">
        <v>786.57698767683189</v>
      </c>
      <c r="D40" s="1992">
        <v>698.58882787482548</v>
      </c>
      <c r="E40" s="1992">
        <v>830.41291801871398</v>
      </c>
      <c r="F40" s="1992">
        <v>838.51094384881765</v>
      </c>
      <c r="G40" s="1992">
        <v>161.96660822183551</v>
      </c>
      <c r="H40" s="1992">
        <v>155.11743988922825</v>
      </c>
      <c r="I40" s="1992">
        <v>110.0001946553741</v>
      </c>
      <c r="J40" s="1992">
        <v>288.5541792009729</v>
      </c>
    </row>
    <row r="41" spans="1:10" s="1979" customFormat="1" ht="15" customHeight="1">
      <c r="A41" s="1949" t="s">
        <v>1848</v>
      </c>
      <c r="B41" s="1963" t="s">
        <v>1861</v>
      </c>
      <c r="C41" s="1944">
        <v>4115.1208243733126</v>
      </c>
      <c r="D41" s="1944">
        <v>5288.1731669639948</v>
      </c>
      <c r="E41" s="1944">
        <v>5721.6267715783433</v>
      </c>
      <c r="F41" s="1944">
        <v>6117.3418595610874</v>
      </c>
      <c r="G41" s="1944">
        <v>3394.4730331844444</v>
      </c>
      <c r="H41" s="1944">
        <v>2367.3683789873171</v>
      </c>
      <c r="I41" s="1944">
        <v>4091.7151662257656</v>
      </c>
      <c r="J41" s="1944">
        <v>11994.822947375405</v>
      </c>
    </row>
    <row r="42" spans="1:10" s="1979" customFormat="1">
      <c r="A42" s="1964" t="s">
        <v>395</v>
      </c>
      <c r="B42" s="1933"/>
      <c r="C42" s="1993"/>
      <c r="D42" s="1993"/>
      <c r="E42" s="1993"/>
      <c r="F42" s="1993"/>
      <c r="G42" s="1993"/>
      <c r="H42" s="1993"/>
      <c r="I42" s="1993"/>
      <c r="J42" s="1993"/>
    </row>
    <row r="43" spans="1:10" s="1978" customFormat="1">
      <c r="A43" s="1936" t="s">
        <v>1839</v>
      </c>
      <c r="B43" s="1937" t="s">
        <v>1853</v>
      </c>
      <c r="C43" s="1992">
        <v>0</v>
      </c>
      <c r="D43" s="1992">
        <v>0</v>
      </c>
      <c r="E43" s="1992">
        <v>0</v>
      </c>
      <c r="F43" s="1992">
        <v>0</v>
      </c>
      <c r="G43" s="1992">
        <v>0</v>
      </c>
      <c r="H43" s="1992">
        <v>0</v>
      </c>
      <c r="I43" s="1992">
        <v>0</v>
      </c>
      <c r="J43" s="1992">
        <v>0</v>
      </c>
    </row>
    <row r="44" spans="1:10" s="1978" customFormat="1">
      <c r="A44" s="1936" t="s">
        <v>1184</v>
      </c>
      <c r="B44" s="1937" t="s">
        <v>1854</v>
      </c>
      <c r="C44" s="1992">
        <v>0</v>
      </c>
      <c r="D44" s="1992">
        <v>0</v>
      </c>
      <c r="E44" s="1992">
        <v>0</v>
      </c>
      <c r="F44" s="1992">
        <v>0</v>
      </c>
      <c r="G44" s="1992">
        <v>0</v>
      </c>
      <c r="H44" s="1992">
        <v>0</v>
      </c>
      <c r="I44" s="1992">
        <v>0</v>
      </c>
      <c r="J44" s="1992">
        <v>0</v>
      </c>
    </row>
    <row r="45" spans="1:10" s="1978" customFormat="1">
      <c r="A45" s="1936" t="s">
        <v>430</v>
      </c>
      <c r="B45" s="1937" t="s">
        <v>1855</v>
      </c>
      <c r="C45" s="1992">
        <v>0</v>
      </c>
      <c r="D45" s="1992">
        <v>0</v>
      </c>
      <c r="E45" s="1992">
        <v>0</v>
      </c>
      <c r="F45" s="1992">
        <v>0</v>
      </c>
      <c r="G45" s="1992">
        <v>0</v>
      </c>
      <c r="H45" s="1992">
        <v>0</v>
      </c>
      <c r="I45" s="1992">
        <v>0</v>
      </c>
      <c r="J45" s="1992">
        <v>0</v>
      </c>
    </row>
    <row r="46" spans="1:10" s="1978" customFormat="1">
      <c r="A46" s="1936" t="s">
        <v>1014</v>
      </c>
      <c r="B46" s="1937" t="s">
        <v>1856</v>
      </c>
      <c r="C46" s="1992">
        <v>1875.8051112736621</v>
      </c>
      <c r="D46" s="1992">
        <v>2533.4590963794494</v>
      </c>
      <c r="E46" s="1992">
        <v>2492.9699629004385</v>
      </c>
      <c r="F46" s="1992">
        <v>2287.5433847346126</v>
      </c>
      <c r="G46" s="1992">
        <v>2243.1461903645009</v>
      </c>
      <c r="H46" s="1992">
        <v>3019.3175490356734</v>
      </c>
      <c r="I46" s="1992">
        <v>3176.0096122287118</v>
      </c>
      <c r="J46" s="1992">
        <v>2829.2986218288274</v>
      </c>
    </row>
    <row r="47" spans="1:10" s="1978" customFormat="1" ht="25.5">
      <c r="A47" s="1936" t="s">
        <v>1841</v>
      </c>
      <c r="B47" s="1937" t="s">
        <v>1857</v>
      </c>
      <c r="C47" s="1992">
        <v>12.997542026366428</v>
      </c>
      <c r="D47" s="1992">
        <v>12.997542026366428</v>
      </c>
      <c r="E47" s="1992">
        <v>12.997542026366316</v>
      </c>
      <c r="F47" s="1992">
        <v>12.997542026366538</v>
      </c>
      <c r="G47" s="1992">
        <v>-6.7062563453845758E-14</v>
      </c>
      <c r="H47" s="1992">
        <v>4.4113500456688379E-14</v>
      </c>
      <c r="I47" s="1992">
        <v>4.4113500456688379E-14</v>
      </c>
      <c r="J47" s="1992">
        <v>-6.7069349102277794E-14</v>
      </c>
    </row>
    <row r="48" spans="1:10" s="1978" customFormat="1" ht="25.5">
      <c r="A48" s="1936" t="s">
        <v>1180</v>
      </c>
      <c r="B48" s="1937" t="s">
        <v>1858</v>
      </c>
      <c r="C48" s="1992">
        <v>0</v>
      </c>
      <c r="D48" s="1992">
        <v>0</v>
      </c>
      <c r="E48" s="1992">
        <v>0</v>
      </c>
      <c r="F48" s="1992">
        <v>0</v>
      </c>
      <c r="G48" s="1992">
        <v>0</v>
      </c>
      <c r="H48" s="1992">
        <v>0</v>
      </c>
      <c r="I48" s="1992">
        <v>0</v>
      </c>
      <c r="J48" s="1992">
        <v>0</v>
      </c>
    </row>
    <row r="49" spans="1:10" s="1978" customFormat="1" ht="25.5">
      <c r="A49" s="1936" t="s">
        <v>1844</v>
      </c>
      <c r="B49" s="1937" t="s">
        <v>1859</v>
      </c>
      <c r="C49" s="1992">
        <v>0</v>
      </c>
      <c r="D49" s="1992">
        <v>0</v>
      </c>
      <c r="E49" s="1992">
        <v>0</v>
      </c>
      <c r="F49" s="1992">
        <v>0</v>
      </c>
      <c r="G49" s="1992">
        <v>0</v>
      </c>
      <c r="H49" s="1992">
        <v>0</v>
      </c>
      <c r="I49" s="1992">
        <v>0</v>
      </c>
      <c r="J49" s="1992">
        <v>0</v>
      </c>
    </row>
    <row r="50" spans="1:10" s="1978" customFormat="1">
      <c r="A50" s="1940" t="s">
        <v>1850</v>
      </c>
      <c r="B50" s="1941" t="s">
        <v>1860</v>
      </c>
      <c r="C50" s="1992">
        <v>2.4037582922693201</v>
      </c>
      <c r="D50" s="1992">
        <v>81.799475898420638</v>
      </c>
      <c r="E50" s="1992">
        <v>224.02866001035062</v>
      </c>
      <c r="F50" s="1992">
        <v>670.7808167591453</v>
      </c>
      <c r="G50" s="1992">
        <v>34.071647440244782</v>
      </c>
      <c r="H50" s="1992">
        <v>-44.52071253922756</v>
      </c>
      <c r="I50" s="1992">
        <v>43.172894132493674</v>
      </c>
      <c r="J50" s="1992">
        <v>173.95716313648799</v>
      </c>
    </row>
    <row r="51" spans="1:10" s="1979" customFormat="1" ht="15" customHeight="1">
      <c r="A51" s="1942" t="s">
        <v>1851</v>
      </c>
      <c r="B51" s="1963" t="s">
        <v>1861</v>
      </c>
      <c r="C51" s="1944">
        <v>1891.2064115922976</v>
      </c>
      <c r="D51" s="1944">
        <v>2628.2561143042362</v>
      </c>
      <c r="E51" s="1944">
        <v>2729.9961649371558</v>
      </c>
      <c r="F51" s="1944">
        <v>2971.3217435201241</v>
      </c>
      <c r="G51" s="1944">
        <v>2277.2178378047452</v>
      </c>
      <c r="H51" s="1944">
        <v>2974.7968364964458</v>
      </c>
      <c r="I51" s="1944">
        <v>3219.182506361205</v>
      </c>
      <c r="J51" s="1944">
        <v>3003.2557849653149</v>
      </c>
    </row>
    <row r="52" spans="1:10" s="1978" customFormat="1" ht="6.2" customHeight="1">
      <c r="A52" s="1974"/>
      <c r="B52" s="1973"/>
    </row>
    <row r="53" spans="1:10" s="1975" customFormat="1" ht="12">
      <c r="A53" s="1977" t="s">
        <v>1863</v>
      </c>
      <c r="B53" s="1976"/>
    </row>
  </sheetData>
  <mergeCells count="5">
    <mergeCell ref="I1:J1"/>
    <mergeCell ref="A30:A31"/>
    <mergeCell ref="B30:B31"/>
    <mergeCell ref="C30:F30"/>
    <mergeCell ref="G30:J30"/>
  </mergeCells>
  <printOptions horizontalCentered="1"/>
  <pageMargins left="0.59055118110236227" right="0.59055118110236227" top="0.59055118110236227" bottom="0.59055118110236227" header="0.11811023622047245" footer="0.11811023622047245"/>
  <pageSetup paperSize="9" scale="65" orientation="portrait" r:id="rId1"/>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EDA42-535F-4220-B48A-4094ED26FD90}">
  <dimension ref="A1:J52"/>
  <sheetViews>
    <sheetView view="pageBreakPreview" zoomScaleNormal="100" zoomScaleSheetLayoutView="100" workbookViewId="0">
      <selection activeCell="A5" sqref="A5"/>
    </sheetView>
  </sheetViews>
  <sheetFormatPr defaultRowHeight="12.75"/>
  <cols>
    <col min="1" max="1" width="40.7109375" style="1974" customWidth="1"/>
    <col min="2" max="2" width="9.28515625" style="1973" customWidth="1"/>
    <col min="3" max="10" width="10.7109375" style="1972" customWidth="1"/>
    <col min="11" max="16384" width="9.140625" style="1972"/>
  </cols>
  <sheetData>
    <row r="1" spans="1:10" s="1989" customFormat="1" ht="24.75" customHeight="1">
      <c r="A1" s="1990" t="s">
        <v>1868</v>
      </c>
      <c r="H1" s="1924"/>
      <c r="I1" s="1924"/>
      <c r="J1" s="1924"/>
    </row>
    <row r="2" spans="1:10" s="1981" customFormat="1" ht="6.2" customHeight="1">
      <c r="A2" s="1991"/>
    </row>
    <row r="3" spans="1:10" s="1989" customFormat="1" ht="15.75">
      <c r="A3" s="1990" t="s">
        <v>1837</v>
      </c>
    </row>
    <row r="4" spans="1:10" s="1981" customFormat="1" ht="11.25" customHeight="1">
      <c r="A4" s="1988" t="s">
        <v>420</v>
      </c>
      <c r="H4" s="1982"/>
      <c r="I4" s="1982"/>
      <c r="J4" s="1982" t="s">
        <v>971</v>
      </c>
    </row>
    <row r="5" spans="1:10" s="1980" customFormat="1" ht="30" customHeight="1">
      <c r="A5" s="1987" t="s">
        <v>1838</v>
      </c>
      <c r="B5" s="1987" t="s">
        <v>1773</v>
      </c>
      <c r="C5" s="1848">
        <v>45382</v>
      </c>
      <c r="D5" s="1848">
        <v>45473</v>
      </c>
      <c r="E5" s="1848">
        <v>45565</v>
      </c>
      <c r="F5" s="1848">
        <v>45657</v>
      </c>
      <c r="G5" s="1848">
        <v>45747</v>
      </c>
      <c r="H5" s="1848">
        <v>45838</v>
      </c>
      <c r="I5" s="1848">
        <v>45930</v>
      </c>
      <c r="J5" s="1848">
        <v>46022</v>
      </c>
    </row>
    <row r="6" spans="1:10" s="1979" customFormat="1">
      <c r="A6" s="1932" t="s">
        <v>391</v>
      </c>
      <c r="B6" s="1933"/>
      <c r="C6" s="1996"/>
      <c r="D6" s="1996"/>
      <c r="E6" s="1996"/>
      <c r="F6" s="1996"/>
      <c r="G6" s="1996"/>
      <c r="H6" s="1996"/>
      <c r="I6" s="1996"/>
      <c r="J6" s="1996"/>
    </row>
    <row r="7" spans="1:10" s="1978" customFormat="1">
      <c r="A7" s="1936" t="s">
        <v>1839</v>
      </c>
      <c r="B7" s="1937" t="s">
        <v>1840</v>
      </c>
      <c r="C7" s="1938">
        <v>3543.14</v>
      </c>
      <c r="D7" s="1938">
        <v>3556.5279999999998</v>
      </c>
      <c r="E7" s="1938">
        <v>3504.9569999999999</v>
      </c>
      <c r="F7" s="1938">
        <v>3629.0529999999999</v>
      </c>
      <c r="G7" s="1938">
        <v>3550.018</v>
      </c>
      <c r="H7" s="1938">
        <v>3387.279</v>
      </c>
      <c r="I7" s="1938">
        <v>3373.1550000000002</v>
      </c>
      <c r="J7" s="1938">
        <v>3367.087</v>
      </c>
    </row>
    <row r="8" spans="1:10" s="1978" customFormat="1">
      <c r="A8" s="1936" t="s">
        <v>1184</v>
      </c>
      <c r="B8" s="1937" t="s">
        <v>1775</v>
      </c>
      <c r="C8" s="1938">
        <v>8761.8429999999989</v>
      </c>
      <c r="D8" s="1938">
        <v>8637.6540000000005</v>
      </c>
      <c r="E8" s="1938">
        <v>9683.1170000000002</v>
      </c>
      <c r="F8" s="1938">
        <v>10464.160999999998</v>
      </c>
      <c r="G8" s="1938">
        <v>10239.296</v>
      </c>
      <c r="H8" s="1938">
        <v>11176.924000000001</v>
      </c>
      <c r="I8" s="1938">
        <v>11399.133000000002</v>
      </c>
      <c r="J8" s="1938">
        <v>13539.205000000002</v>
      </c>
    </row>
    <row r="9" spans="1:10" s="1978" customFormat="1">
      <c r="A9" s="1936" t="s">
        <v>430</v>
      </c>
      <c r="B9" s="1937" t="s">
        <v>1776</v>
      </c>
      <c r="C9" s="1938">
        <v>16766.487542766077</v>
      </c>
      <c r="D9" s="1938">
        <v>16160.071649561814</v>
      </c>
      <c r="E9" s="1938">
        <v>21926.402171812428</v>
      </c>
      <c r="F9" s="1938">
        <v>21352.611450708941</v>
      </c>
      <c r="G9" s="1938">
        <v>20426.285242044691</v>
      </c>
      <c r="H9" s="1938">
        <v>26615.200284274313</v>
      </c>
      <c r="I9" s="1938">
        <v>30478.588144700097</v>
      </c>
      <c r="J9" s="1938">
        <v>30546.731576938218</v>
      </c>
    </row>
    <row r="10" spans="1:10" s="1978" customFormat="1">
      <c r="A10" s="1936" t="s">
        <v>1014</v>
      </c>
      <c r="B10" s="1937" t="s">
        <v>1781</v>
      </c>
      <c r="C10" s="1938">
        <v>44423.386839750048</v>
      </c>
      <c r="D10" s="1938">
        <v>45092.413029337884</v>
      </c>
      <c r="E10" s="1938">
        <v>45405.897175949103</v>
      </c>
      <c r="F10" s="1938">
        <v>46419.707087789131</v>
      </c>
      <c r="G10" s="1938">
        <v>47819.888218148233</v>
      </c>
      <c r="H10" s="1938">
        <v>47322.642122264122</v>
      </c>
      <c r="I10" s="1938">
        <v>49024.399554077456</v>
      </c>
      <c r="J10" s="1938">
        <v>49709.436071530268</v>
      </c>
    </row>
    <row r="11" spans="1:10" s="1978" customFormat="1" ht="25.5">
      <c r="A11" s="1936" t="s">
        <v>1841</v>
      </c>
      <c r="B11" s="1937" t="s">
        <v>1842</v>
      </c>
      <c r="C11" s="1938">
        <v>87015.094472530327</v>
      </c>
      <c r="D11" s="1938">
        <v>88496.869375925235</v>
      </c>
      <c r="E11" s="1938">
        <v>89673.325674909196</v>
      </c>
      <c r="F11" s="1938">
        <v>90932.429756155354</v>
      </c>
      <c r="G11" s="1938">
        <v>92142.488010706453</v>
      </c>
      <c r="H11" s="1938">
        <v>95191.448460580636</v>
      </c>
      <c r="I11" s="1938">
        <v>98113.253759907733</v>
      </c>
      <c r="J11" s="1938">
        <v>99605.632394660832</v>
      </c>
    </row>
    <row r="12" spans="1:10" s="1978" customFormat="1" ht="25.5">
      <c r="A12" s="1936" t="s">
        <v>1180</v>
      </c>
      <c r="B12" s="1937" t="s">
        <v>1843</v>
      </c>
      <c r="C12" s="1938">
        <v>1685.4130000000002</v>
      </c>
      <c r="D12" s="1938">
        <v>1717.6369999999999</v>
      </c>
      <c r="E12" s="1938">
        <v>2034.5239999999997</v>
      </c>
      <c r="F12" s="1938">
        <v>1867.096</v>
      </c>
      <c r="G12" s="1938">
        <v>1897.751</v>
      </c>
      <c r="H12" s="1938">
        <v>1895.796</v>
      </c>
      <c r="I12" s="1938">
        <v>1899.7459999999999</v>
      </c>
      <c r="J12" s="1938">
        <v>2015.875</v>
      </c>
    </row>
    <row r="13" spans="1:10" s="1978" customFormat="1" ht="25.5">
      <c r="A13" s="1936" t="s">
        <v>1844</v>
      </c>
      <c r="B13" s="1937" t="s">
        <v>1845</v>
      </c>
      <c r="C13" s="1938">
        <v>212.25184667999997</v>
      </c>
      <c r="D13" s="1938">
        <v>210.92090379999999</v>
      </c>
      <c r="E13" s="1938">
        <v>237.10522105999996</v>
      </c>
      <c r="F13" s="1938">
        <v>300.79159447000001</v>
      </c>
      <c r="G13" s="1938">
        <v>254.42298569999997</v>
      </c>
      <c r="H13" s="1938">
        <v>337.10044456999998</v>
      </c>
      <c r="I13" s="1938">
        <v>206.06366233</v>
      </c>
      <c r="J13" s="1938">
        <v>254.56521778999999</v>
      </c>
    </row>
    <row r="14" spans="1:10" s="1978" customFormat="1">
      <c r="A14" s="1940" t="s">
        <v>1846</v>
      </c>
      <c r="B14" s="1941" t="s">
        <v>1847</v>
      </c>
      <c r="C14" s="1938">
        <v>18974.631368415354</v>
      </c>
      <c r="D14" s="1938">
        <v>18618.913894107791</v>
      </c>
      <c r="E14" s="1938">
        <v>17976.592690824767</v>
      </c>
      <c r="F14" s="1938">
        <v>19266.552810662353</v>
      </c>
      <c r="G14" s="1938">
        <v>18940.916417357254</v>
      </c>
      <c r="H14" s="1938">
        <v>18309.081971451415</v>
      </c>
      <c r="I14" s="1938">
        <v>17208.795458240464</v>
      </c>
      <c r="J14" s="1938">
        <v>20060.237570262529</v>
      </c>
    </row>
    <row r="15" spans="1:10" s="1979" customFormat="1" ht="15" customHeight="1">
      <c r="A15" s="1949" t="s">
        <v>1848</v>
      </c>
      <c r="B15" s="1995" t="s">
        <v>1849</v>
      </c>
      <c r="C15" s="1944">
        <v>181382.24807014177</v>
      </c>
      <c r="D15" s="1944">
        <v>182491.00785273267</v>
      </c>
      <c r="E15" s="1944">
        <v>190441.92093455553</v>
      </c>
      <c r="F15" s="1944">
        <v>194232.40269978577</v>
      </c>
      <c r="G15" s="1944">
        <v>195271.06587395663</v>
      </c>
      <c r="H15" s="1944">
        <v>204235.47228314041</v>
      </c>
      <c r="I15" s="1944">
        <v>211703.13457925577</v>
      </c>
      <c r="J15" s="1944">
        <v>219098.76983118182</v>
      </c>
    </row>
    <row r="16" spans="1:10" s="1979" customFormat="1">
      <c r="A16" s="1945" t="s">
        <v>395</v>
      </c>
      <c r="B16" s="1933"/>
      <c r="C16" s="1993"/>
      <c r="D16" s="1993"/>
      <c r="E16" s="1993"/>
      <c r="F16" s="1993"/>
      <c r="G16" s="1993"/>
      <c r="H16" s="1993"/>
      <c r="I16" s="1993"/>
      <c r="J16" s="1993"/>
    </row>
    <row r="17" spans="1:10" s="1978" customFormat="1">
      <c r="A17" s="1936" t="s">
        <v>1839</v>
      </c>
      <c r="B17" s="1947" t="s">
        <v>1840</v>
      </c>
      <c r="C17" s="1992">
        <v>8857.2810000000009</v>
      </c>
      <c r="D17" s="1992">
        <v>9202.3259999999991</v>
      </c>
      <c r="E17" s="1992">
        <v>9594.27</v>
      </c>
      <c r="F17" s="1992">
        <v>10114.459000000001</v>
      </c>
      <c r="G17" s="1992">
        <v>10998.743</v>
      </c>
      <c r="H17" s="1992">
        <v>10640.489</v>
      </c>
      <c r="I17" s="1992">
        <v>12218.394</v>
      </c>
      <c r="J17" s="1992">
        <v>13430.523000000003</v>
      </c>
    </row>
    <row r="18" spans="1:10" s="1978" customFormat="1">
      <c r="A18" s="1936" t="s">
        <v>1184</v>
      </c>
      <c r="B18" s="1947" t="s">
        <v>1775</v>
      </c>
      <c r="C18" s="1992">
        <v>50926.836618427034</v>
      </c>
      <c r="D18" s="1992">
        <v>50529.095584934068</v>
      </c>
      <c r="E18" s="1992">
        <v>61642.623453681088</v>
      </c>
      <c r="F18" s="1992">
        <v>58887.952457938118</v>
      </c>
      <c r="G18" s="1992">
        <v>55463.623181735202</v>
      </c>
      <c r="H18" s="1992">
        <v>56765.347196468785</v>
      </c>
      <c r="I18" s="1992">
        <v>53010.494755689942</v>
      </c>
      <c r="J18" s="1992">
        <v>66811.924768215613</v>
      </c>
    </row>
    <row r="19" spans="1:10" s="1978" customFormat="1">
      <c r="A19" s="1936" t="s">
        <v>430</v>
      </c>
      <c r="B19" s="1947" t="s">
        <v>1776</v>
      </c>
      <c r="C19" s="1992">
        <v>67362.216307800511</v>
      </c>
      <c r="D19" s="1992">
        <v>65559.186106641806</v>
      </c>
      <c r="E19" s="1992">
        <v>64127.299335591102</v>
      </c>
      <c r="F19" s="1992">
        <v>66855.557474984758</v>
      </c>
      <c r="G19" s="1992">
        <v>69897.654240153017</v>
      </c>
      <c r="H19" s="1992">
        <v>70441.928912495641</v>
      </c>
      <c r="I19" s="1992">
        <v>75936.96191044373</v>
      </c>
      <c r="J19" s="1992">
        <v>60048.385954093159</v>
      </c>
    </row>
    <row r="20" spans="1:10" s="1978" customFormat="1">
      <c r="A20" s="1936" t="s">
        <v>1014</v>
      </c>
      <c r="B20" s="1947" t="s">
        <v>1781</v>
      </c>
      <c r="C20" s="1992">
        <v>10526.40762590407</v>
      </c>
      <c r="D20" s="1992">
        <v>12157.415651074363</v>
      </c>
      <c r="E20" s="1992">
        <v>12777.846829521694</v>
      </c>
      <c r="F20" s="1992">
        <v>13572.986743042904</v>
      </c>
      <c r="G20" s="1992">
        <v>14375.996954282058</v>
      </c>
      <c r="H20" s="1992">
        <v>14713.349788625583</v>
      </c>
      <c r="I20" s="1992">
        <v>15522.816394222713</v>
      </c>
      <c r="J20" s="1992">
        <v>16635.23180842894</v>
      </c>
    </row>
    <row r="21" spans="1:10" s="1978" customFormat="1" ht="25.5">
      <c r="A21" s="1936" t="s">
        <v>1841</v>
      </c>
      <c r="B21" s="1947" t="s">
        <v>1842</v>
      </c>
      <c r="C21" s="1992">
        <v>18882.038727170522</v>
      </c>
      <c r="D21" s="1992">
        <v>19692.808131023361</v>
      </c>
      <c r="E21" s="1992">
        <v>20769.338298114184</v>
      </c>
      <c r="F21" s="1992">
        <v>21629.63542894724</v>
      </c>
      <c r="G21" s="1992">
        <v>21870.280676991722</v>
      </c>
      <c r="H21" s="1992">
        <v>22076.524930913285</v>
      </c>
      <c r="I21" s="1992">
        <v>23370.614293497485</v>
      </c>
      <c r="J21" s="1992">
        <v>24761.389768662048</v>
      </c>
    </row>
    <row r="22" spans="1:10" s="1978" customFormat="1" ht="25.5">
      <c r="A22" s="1936" t="s">
        <v>1180</v>
      </c>
      <c r="B22" s="1947" t="s">
        <v>1843</v>
      </c>
      <c r="C22" s="1992">
        <v>725.76939640000012</v>
      </c>
      <c r="D22" s="1992">
        <v>720.72335500000008</v>
      </c>
      <c r="E22" s="1992">
        <v>725.35867210000004</v>
      </c>
      <c r="F22" s="1992">
        <v>734.92268080000008</v>
      </c>
      <c r="G22" s="1992">
        <v>959.51063969999996</v>
      </c>
      <c r="H22" s="1992">
        <v>947.91256780000003</v>
      </c>
      <c r="I22" s="1992">
        <v>934.76939019999998</v>
      </c>
      <c r="J22" s="1992">
        <v>934.76939019999998</v>
      </c>
    </row>
    <row r="23" spans="1:10" s="1978" customFormat="1" ht="25.5">
      <c r="A23" s="1936" t="s">
        <v>1844</v>
      </c>
      <c r="B23" s="1947" t="s">
        <v>1845</v>
      </c>
      <c r="C23" s="1992">
        <v>244.47</v>
      </c>
      <c r="D23" s="1992">
        <v>232.63200000000001</v>
      </c>
      <c r="E23" s="1992">
        <v>230.43700000000004</v>
      </c>
      <c r="F23" s="1992">
        <v>257.85199999999998</v>
      </c>
      <c r="G23" s="1992">
        <v>223.453</v>
      </c>
      <c r="H23" s="1992">
        <v>295.19699999999995</v>
      </c>
      <c r="I23" s="1992">
        <v>212.07800000000003</v>
      </c>
      <c r="J23" s="1992">
        <v>212.81100000000004</v>
      </c>
    </row>
    <row r="24" spans="1:10" s="1978" customFormat="1">
      <c r="A24" s="1940" t="s">
        <v>1850</v>
      </c>
      <c r="B24" s="1948" t="s">
        <v>1847</v>
      </c>
      <c r="C24" s="1992">
        <v>19512.337946754349</v>
      </c>
      <c r="D24" s="1992">
        <v>21274.898155316263</v>
      </c>
      <c r="E24" s="1992">
        <v>20109.759768164487</v>
      </c>
      <c r="F24" s="1992">
        <v>22115.088151222895</v>
      </c>
      <c r="G24" s="1992">
        <v>20795.361897978775</v>
      </c>
      <c r="H24" s="1992">
        <v>22512.91698221532</v>
      </c>
      <c r="I24" s="1992">
        <v>21821.421163734176</v>
      </c>
      <c r="J24" s="1992">
        <v>22727.471780236378</v>
      </c>
    </row>
    <row r="25" spans="1:10" s="1979" customFormat="1" ht="15" customHeight="1">
      <c r="A25" s="1949" t="s">
        <v>1851</v>
      </c>
      <c r="B25" s="1950" t="s">
        <v>1849</v>
      </c>
      <c r="C25" s="1944">
        <v>177037.35762245653</v>
      </c>
      <c r="D25" s="1944">
        <v>179369.08498398983</v>
      </c>
      <c r="E25" s="1944">
        <v>189976.93335717256</v>
      </c>
      <c r="F25" s="1944">
        <v>194168.4539369359</v>
      </c>
      <c r="G25" s="1944">
        <v>194584.62359084078</v>
      </c>
      <c r="H25" s="1944">
        <v>198393.66637851862</v>
      </c>
      <c r="I25" s="1944">
        <v>203027.54990778805</v>
      </c>
      <c r="J25" s="1944">
        <v>205562.50746983619</v>
      </c>
    </row>
    <row r="26" spans="1:10" s="1978" customFormat="1" ht="6.2" customHeight="1">
      <c r="A26" s="1986"/>
    </row>
    <row r="27" spans="1:10" s="1984" customFormat="1" ht="15.75">
      <c r="A27" s="1985" t="s">
        <v>1852</v>
      </c>
      <c r="B27" s="1954"/>
      <c r="C27" s="1955"/>
      <c r="D27" s="1955"/>
      <c r="E27" s="1955"/>
      <c r="F27" s="1955"/>
      <c r="G27" s="1955"/>
      <c r="H27" s="1955"/>
      <c r="I27" s="1955"/>
      <c r="J27" s="1955"/>
    </row>
    <row r="28" spans="1:10" s="1981" customFormat="1" ht="11.25" customHeight="1">
      <c r="A28" s="1983"/>
      <c r="H28" s="1982"/>
      <c r="I28" s="1982"/>
      <c r="J28" s="1982" t="s">
        <v>971</v>
      </c>
    </row>
    <row r="29" spans="1:10" ht="15" customHeight="1">
      <c r="A29" s="2284" t="s">
        <v>1838</v>
      </c>
      <c r="B29" s="2284" t="s">
        <v>1773</v>
      </c>
      <c r="C29" s="2286">
        <v>2024</v>
      </c>
      <c r="D29" s="2287"/>
      <c r="E29" s="2287"/>
      <c r="F29" s="2288"/>
      <c r="G29" s="2286">
        <v>2025</v>
      </c>
      <c r="H29" s="2287"/>
      <c r="I29" s="2287"/>
      <c r="J29" s="2288"/>
    </row>
    <row r="30" spans="1:10" s="1980" customFormat="1" ht="15" customHeight="1">
      <c r="A30" s="2285"/>
      <c r="B30" s="2285"/>
      <c r="C30" s="1848" t="s">
        <v>940</v>
      </c>
      <c r="D30" s="1848" t="s">
        <v>941</v>
      </c>
      <c r="E30" s="1848" t="s">
        <v>942</v>
      </c>
      <c r="F30" s="1848" t="s">
        <v>943</v>
      </c>
      <c r="G30" s="1848" t="s">
        <v>940</v>
      </c>
      <c r="H30" s="1848" t="s">
        <v>941</v>
      </c>
      <c r="I30" s="1848" t="s">
        <v>942</v>
      </c>
      <c r="J30" s="1848" t="s">
        <v>943</v>
      </c>
    </row>
    <row r="31" spans="1:10" s="1979" customFormat="1">
      <c r="A31" s="1932" t="s">
        <v>391</v>
      </c>
      <c r="B31" s="1933"/>
      <c r="C31" s="1994"/>
      <c r="D31" s="1994"/>
      <c r="E31" s="1994"/>
      <c r="F31" s="1994"/>
      <c r="G31" s="1994"/>
      <c r="H31" s="1994"/>
      <c r="I31" s="1994"/>
      <c r="J31" s="1994"/>
    </row>
    <row r="32" spans="1:10" s="1978" customFormat="1">
      <c r="A32" s="1936" t="s">
        <v>1839</v>
      </c>
      <c r="B32" s="1937" t="s">
        <v>1853</v>
      </c>
      <c r="C32" s="1992">
        <v>-0.80000000000033022</v>
      </c>
      <c r="D32" s="1992">
        <v>0.28699999999995146</v>
      </c>
      <c r="E32" s="1992">
        <v>-1.6689999999997596</v>
      </c>
      <c r="F32" s="1992">
        <v>-2.714999999999999</v>
      </c>
      <c r="G32" s="1992">
        <v>-1.9939999999998619</v>
      </c>
      <c r="H32" s="1992">
        <v>-0.42200000000009447</v>
      </c>
      <c r="I32" s="1992">
        <v>-0.66399999999968029</v>
      </c>
      <c r="J32" s="1992">
        <v>-0.90100000000042935</v>
      </c>
    </row>
    <row r="33" spans="1:10" s="1978" customFormat="1">
      <c r="A33" s="1936" t="s">
        <v>1184</v>
      </c>
      <c r="B33" s="1937" t="s">
        <v>1854</v>
      </c>
      <c r="C33" s="1992">
        <v>-62.390000000002608</v>
      </c>
      <c r="D33" s="1992">
        <v>-126.83099999999915</v>
      </c>
      <c r="E33" s="1992">
        <v>1071.8329999999999</v>
      </c>
      <c r="F33" s="1992">
        <v>748.3829999999997</v>
      </c>
      <c r="G33" s="1992">
        <v>-204.41899999999961</v>
      </c>
      <c r="H33" s="1992">
        <v>980.81100000000038</v>
      </c>
      <c r="I33" s="1992">
        <v>231.32500000000059</v>
      </c>
      <c r="J33" s="1992">
        <v>2144.2330000000002</v>
      </c>
    </row>
    <row r="34" spans="1:10" s="1978" customFormat="1">
      <c r="A34" s="1936" t="s">
        <v>430</v>
      </c>
      <c r="B34" s="1937" t="s">
        <v>1855</v>
      </c>
      <c r="C34" s="1992">
        <v>-486.86015942578194</v>
      </c>
      <c r="D34" s="1992">
        <v>-373.51665062712317</v>
      </c>
      <c r="E34" s="1992">
        <v>5936.201991711243</v>
      </c>
      <c r="F34" s="1992">
        <v>-659.25953010984017</v>
      </c>
      <c r="G34" s="1992">
        <v>-674.27936317956005</v>
      </c>
      <c r="H34" s="1992">
        <v>6033.7273672924193</v>
      </c>
      <c r="I34" s="1992">
        <v>4152.6207914511679</v>
      </c>
      <c r="J34" s="1992">
        <v>151.04661645766748</v>
      </c>
    </row>
    <row r="35" spans="1:10" s="1978" customFormat="1">
      <c r="A35" s="1936" t="s">
        <v>1014</v>
      </c>
      <c r="B35" s="1937" t="s">
        <v>1856</v>
      </c>
      <c r="C35" s="1992">
        <v>14.534780182386415</v>
      </c>
      <c r="D35" s="1992">
        <v>619.55889072773834</v>
      </c>
      <c r="E35" s="1992">
        <v>386.04573152671082</v>
      </c>
      <c r="F35" s="1992">
        <v>901.22882826339287</v>
      </c>
      <c r="G35" s="1992">
        <v>1613.8294206490596</v>
      </c>
      <c r="H35" s="1992">
        <v>-355.31426798290909</v>
      </c>
      <c r="I35" s="1992">
        <v>1704.6188021332966</v>
      </c>
      <c r="J35" s="1992">
        <v>707.82983812446378</v>
      </c>
    </row>
    <row r="36" spans="1:10" s="1978" customFormat="1" ht="25.5">
      <c r="A36" s="1936" t="s">
        <v>1841</v>
      </c>
      <c r="B36" s="1937" t="s">
        <v>1857</v>
      </c>
      <c r="C36" s="1992">
        <v>839.03292521882395</v>
      </c>
      <c r="D36" s="1992">
        <v>1468.5436930239935</v>
      </c>
      <c r="E36" s="1992">
        <v>951.03643068824294</v>
      </c>
      <c r="F36" s="1992">
        <v>1459.974141228236</v>
      </c>
      <c r="G36" s="1992">
        <v>553.6451912907421</v>
      </c>
      <c r="H36" s="1992">
        <v>2216.3501008159828</v>
      </c>
      <c r="I36" s="1992">
        <v>2871.1617101881516</v>
      </c>
      <c r="J36" s="1992">
        <v>1888.8200614197178</v>
      </c>
    </row>
    <row r="37" spans="1:10" s="1978" customFormat="1" ht="25.5">
      <c r="A37" s="1936" t="s">
        <v>1180</v>
      </c>
      <c r="B37" s="1937" t="s">
        <v>1858</v>
      </c>
      <c r="C37" s="1992">
        <v>-9.9850000000996708</v>
      </c>
      <c r="D37" s="1992">
        <v>32.223999999899739</v>
      </c>
      <c r="E37" s="1992">
        <v>316.88699999999983</v>
      </c>
      <c r="F37" s="1992">
        <v>-167.42799999979979</v>
      </c>
      <c r="G37" s="1992">
        <v>30.654999999999905</v>
      </c>
      <c r="H37" s="1992">
        <v>-1.9550000001999386</v>
      </c>
      <c r="I37" s="1992">
        <v>3.9500000000999389</v>
      </c>
      <c r="J37" s="1992">
        <v>116.12899999989986</v>
      </c>
    </row>
    <row r="38" spans="1:10" s="1978" customFormat="1" ht="25.5">
      <c r="A38" s="1936" t="s">
        <v>1844</v>
      </c>
      <c r="B38" s="1937" t="s">
        <v>1859</v>
      </c>
      <c r="C38" s="1992">
        <v>-45.700999999900041</v>
      </c>
      <c r="D38" s="1992">
        <v>-18.687999999800002</v>
      </c>
      <c r="E38" s="1992">
        <v>-6.1942933372614046</v>
      </c>
      <c r="F38" s="1992">
        <v>57.17200153788464</v>
      </c>
      <c r="G38" s="1992">
        <v>-48.53465410425413</v>
      </c>
      <c r="H38" s="1992">
        <v>51.44976695908683</v>
      </c>
      <c r="I38" s="1992">
        <v>-109.80230800352835</v>
      </c>
      <c r="J38" s="1992">
        <v>-23.514893655795277</v>
      </c>
    </row>
    <row r="39" spans="1:10" s="1978" customFormat="1">
      <c r="A39" s="1940" t="s">
        <v>1846</v>
      </c>
      <c r="B39" s="1941" t="s">
        <v>1860</v>
      </c>
      <c r="C39" s="1992">
        <v>646.04519124438457</v>
      </c>
      <c r="D39" s="1992">
        <v>-447.4713426955538</v>
      </c>
      <c r="E39" s="1992">
        <v>-565.88384472427776</v>
      </c>
      <c r="F39" s="1992">
        <v>1216.1330509351105</v>
      </c>
      <c r="G39" s="1992">
        <v>-137.48267070440951</v>
      </c>
      <c r="H39" s="1992">
        <v>-433.62217985715603</v>
      </c>
      <c r="I39" s="1992">
        <v>-959.42546026459672</v>
      </c>
      <c r="J39" s="1992">
        <v>3202.4000933744364</v>
      </c>
    </row>
    <row r="40" spans="1:10" s="1979" customFormat="1" ht="15" customHeight="1">
      <c r="A40" s="1949" t="s">
        <v>1848</v>
      </c>
      <c r="B40" s="1963" t="s">
        <v>1861</v>
      </c>
      <c r="C40" s="1944">
        <v>893.87673721981037</v>
      </c>
      <c r="D40" s="1944">
        <v>1154.1065904291549</v>
      </c>
      <c r="E40" s="1944">
        <v>8088.2570158646549</v>
      </c>
      <c r="F40" s="1944">
        <v>3553.4884918549837</v>
      </c>
      <c r="G40" s="1944">
        <v>1131.4199239515785</v>
      </c>
      <c r="H40" s="1944">
        <v>8491.024787227223</v>
      </c>
      <c r="I40" s="1944">
        <v>7893.7845355045929</v>
      </c>
      <c r="J40" s="1944">
        <v>8186.0427157203903</v>
      </c>
    </row>
    <row r="41" spans="1:10" s="1979" customFormat="1">
      <c r="A41" s="1964" t="s">
        <v>395</v>
      </c>
      <c r="B41" s="1933"/>
      <c r="C41" s="1993"/>
      <c r="D41" s="1993"/>
      <c r="E41" s="1993"/>
      <c r="F41" s="1993"/>
      <c r="G41" s="1993"/>
      <c r="H41" s="1993"/>
      <c r="I41" s="1993"/>
      <c r="J41" s="1993"/>
    </row>
    <row r="42" spans="1:10" s="1978" customFormat="1">
      <c r="A42" s="1936" t="s">
        <v>1839</v>
      </c>
      <c r="B42" s="1937" t="s">
        <v>1853</v>
      </c>
      <c r="C42" s="1992">
        <v>2.1900000000006128</v>
      </c>
      <c r="D42" s="1992">
        <v>2.8679999999984918</v>
      </c>
      <c r="E42" s="1992">
        <v>-11.687999999999191</v>
      </c>
      <c r="F42" s="1992">
        <v>-0.80699999999947991</v>
      </c>
      <c r="G42" s="1992">
        <v>-0.23800000000163543</v>
      </c>
      <c r="H42" s="1992">
        <v>0.96300000000122898</v>
      </c>
      <c r="I42" s="1992">
        <v>373.75300000000061</v>
      </c>
      <c r="J42" s="1992">
        <v>0.57100000000049977</v>
      </c>
    </row>
    <row r="43" spans="1:10" s="1978" customFormat="1">
      <c r="A43" s="1936" t="s">
        <v>1184</v>
      </c>
      <c r="B43" s="1937" t="s">
        <v>1854</v>
      </c>
      <c r="C43" s="1992">
        <v>-1735.3847598433724</v>
      </c>
      <c r="D43" s="1992">
        <v>-463.56526900247371</v>
      </c>
      <c r="E43" s="1992">
        <v>11407.933633887333</v>
      </c>
      <c r="F43" s="1992">
        <v>-3392.968339872476</v>
      </c>
      <c r="G43" s="1992">
        <v>-3106.4133730038093</v>
      </c>
      <c r="H43" s="1992">
        <v>1777.4274322641747</v>
      </c>
      <c r="I43" s="1992">
        <v>-3733.9599918883323</v>
      </c>
      <c r="J43" s="1992">
        <v>13791.96319848537</v>
      </c>
    </row>
    <row r="44" spans="1:10" s="1978" customFormat="1">
      <c r="A44" s="1936" t="s">
        <v>430</v>
      </c>
      <c r="B44" s="1937" t="s">
        <v>1855</v>
      </c>
      <c r="C44" s="1992">
        <v>1948.3705210254579</v>
      </c>
      <c r="D44" s="1992">
        <v>-1673.1555318699441</v>
      </c>
      <c r="E44" s="1992">
        <v>-1771.3894479798762</v>
      </c>
      <c r="F44" s="1992">
        <v>2548.1527346509029</v>
      </c>
      <c r="G44" s="1992">
        <v>3140.6088378325126</v>
      </c>
      <c r="H44" s="1992">
        <v>545.86435476687268</v>
      </c>
      <c r="I44" s="1992">
        <v>5618.8926400928076</v>
      </c>
      <c r="J44" s="1992">
        <v>-15992.126479794275</v>
      </c>
    </row>
    <row r="45" spans="1:10" s="1978" customFormat="1">
      <c r="A45" s="1936" t="s">
        <v>1014</v>
      </c>
      <c r="B45" s="1937" t="s">
        <v>1856</v>
      </c>
      <c r="C45" s="1992">
        <v>-665.10460584598809</v>
      </c>
      <c r="D45" s="1992">
        <v>1746.6251788353266</v>
      </c>
      <c r="E45" s="1992">
        <v>694.22331352035758</v>
      </c>
      <c r="F45" s="1992">
        <v>618.83689994283861</v>
      </c>
      <c r="G45" s="1992">
        <v>1093.8946919839998</v>
      </c>
      <c r="H45" s="1992">
        <v>545.15628813599903</v>
      </c>
      <c r="I45" s="1992">
        <v>815.32388900009687</v>
      </c>
      <c r="J45" s="1992">
        <v>1116.4579846650036</v>
      </c>
    </row>
    <row r="46" spans="1:10" s="1978" customFormat="1" ht="25.5">
      <c r="A46" s="1936" t="s">
        <v>1841</v>
      </c>
      <c r="B46" s="1937" t="s">
        <v>1857</v>
      </c>
      <c r="C46" s="1992">
        <v>97.81472813814311</v>
      </c>
      <c r="D46" s="1992">
        <v>792.61608732165644</v>
      </c>
      <c r="E46" s="1992">
        <v>836.73737444005928</v>
      </c>
      <c r="F46" s="1992">
        <v>430.06528883673826</v>
      </c>
      <c r="G46" s="1992">
        <v>448.88020497187364</v>
      </c>
      <c r="H46" s="1992">
        <v>38.961090917690285</v>
      </c>
      <c r="I46" s="1992">
        <v>518.55672309348188</v>
      </c>
      <c r="J46" s="1992">
        <v>973.10600832741704</v>
      </c>
    </row>
    <row r="47" spans="1:10" s="1978" customFormat="1" ht="25.5">
      <c r="A47" s="1936" t="s">
        <v>1180</v>
      </c>
      <c r="B47" s="1937" t="s">
        <v>1858</v>
      </c>
      <c r="C47" s="1992">
        <v>-122.35672479990012</v>
      </c>
      <c r="D47" s="1992">
        <v>41.326687899900058</v>
      </c>
      <c r="E47" s="1992">
        <v>-25.87563090000004</v>
      </c>
      <c r="F47" s="1992">
        <v>22.98100250010005</v>
      </c>
      <c r="G47" s="1992">
        <v>171.91745700029992</v>
      </c>
      <c r="H47" s="1992">
        <v>-13.651693400099875</v>
      </c>
      <c r="I47" s="1992">
        <v>-16.350738800100114</v>
      </c>
      <c r="J47" s="1992">
        <v>0</v>
      </c>
    </row>
    <row r="48" spans="1:10" s="1978" customFormat="1" ht="25.5">
      <c r="A48" s="1936" t="s">
        <v>1844</v>
      </c>
      <c r="B48" s="1937" t="s">
        <v>1859</v>
      </c>
      <c r="C48" s="1992">
        <v>-56.520000000200042</v>
      </c>
      <c r="D48" s="1992">
        <v>-33.841000000200005</v>
      </c>
      <c r="E48" s="1992">
        <v>2.902000000000029</v>
      </c>
      <c r="F48" s="1992">
        <v>0.51500000019995207</v>
      </c>
      <c r="G48" s="1992">
        <v>-50.038999999899978</v>
      </c>
      <c r="H48" s="1992">
        <v>62.013000000099943</v>
      </c>
      <c r="I48" s="1992">
        <v>-86.28799999999994</v>
      </c>
      <c r="J48" s="1992">
        <v>-14.936000000199993</v>
      </c>
    </row>
    <row r="49" spans="1:10" s="1978" customFormat="1">
      <c r="A49" s="1940" t="s">
        <v>1850</v>
      </c>
      <c r="B49" s="1941" t="s">
        <v>1860</v>
      </c>
      <c r="C49" s="1992">
        <v>-533.60850387151515</v>
      </c>
      <c r="D49" s="1992">
        <v>1729.795354387448</v>
      </c>
      <c r="E49" s="1992">
        <v>-850.55674591534819</v>
      </c>
      <c r="F49" s="1992">
        <v>1672.2609520263456</v>
      </c>
      <c r="G49" s="1992">
        <v>-770.22370490906997</v>
      </c>
      <c r="H49" s="1992">
        <v>2338.3548553297364</v>
      </c>
      <c r="I49" s="1992">
        <v>-549.62693412465046</v>
      </c>
      <c r="J49" s="1992">
        <v>1172.0407680718599</v>
      </c>
    </row>
    <row r="50" spans="1:10" s="1979" customFormat="1" ht="15" customHeight="1">
      <c r="A50" s="1949" t="s">
        <v>1851</v>
      </c>
      <c r="B50" s="1963" t="s">
        <v>1861</v>
      </c>
      <c r="C50" s="1944">
        <v>-1064.5993451973732</v>
      </c>
      <c r="D50" s="1944">
        <v>2142.6695075717121</v>
      </c>
      <c r="E50" s="1944">
        <v>10282.286497052526</v>
      </c>
      <c r="F50" s="1944">
        <v>1899.0365380846497</v>
      </c>
      <c r="G50" s="1944">
        <v>928.38711387590615</v>
      </c>
      <c r="H50" s="1944">
        <v>5295.0883280144753</v>
      </c>
      <c r="I50" s="1944">
        <v>2940.300587373305</v>
      </c>
      <c r="J50" s="1944">
        <v>1047.076479755176</v>
      </c>
    </row>
    <row r="51" spans="1:10" s="1978" customFormat="1" ht="6.2" customHeight="1">
      <c r="A51" s="1974"/>
      <c r="B51" s="1973"/>
    </row>
    <row r="52" spans="1:10" s="1975" customFormat="1" ht="12">
      <c r="A52" s="1977" t="s">
        <v>1863</v>
      </c>
      <c r="B52" s="1976"/>
    </row>
  </sheetData>
  <mergeCells count="4">
    <mergeCell ref="A29:A30"/>
    <mergeCell ref="B29:B30"/>
    <mergeCell ref="C29:F29"/>
    <mergeCell ref="G29:J29"/>
  </mergeCells>
  <printOptions horizontalCentered="1"/>
  <pageMargins left="0.59055118110236227" right="0.59055118110236227" top="0.59055118110236227" bottom="0.59055118110236227" header="0.11811023622047245" footer="0.11811023622047245"/>
  <pageSetup paperSize="9" scale="65" orientation="portrait"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CB029E-CC9C-4611-B309-5D20D8AFB527}">
  <dimension ref="A1:J59"/>
  <sheetViews>
    <sheetView view="pageBreakPreview" zoomScaleNormal="100" zoomScaleSheetLayoutView="100" workbookViewId="0">
      <selection activeCell="A3" sqref="A3"/>
    </sheetView>
  </sheetViews>
  <sheetFormatPr defaultColWidth="6.85546875" defaultRowHeight="11.25"/>
  <cols>
    <col min="1" max="1" width="62.7109375" style="1920" customWidth="1"/>
    <col min="2" max="9" width="13.7109375" style="1920" customWidth="1"/>
    <col min="10" max="256" width="6.85546875" style="1920"/>
    <col min="257" max="257" width="62.7109375" style="1920" customWidth="1"/>
    <col min="258" max="265" width="13.7109375" style="1920" customWidth="1"/>
    <col min="266" max="512" width="6.85546875" style="1920"/>
    <col min="513" max="513" width="62.7109375" style="1920" customWidth="1"/>
    <col min="514" max="521" width="13.7109375" style="1920" customWidth="1"/>
    <col min="522" max="768" width="6.85546875" style="1920"/>
    <col min="769" max="769" width="62.7109375" style="1920" customWidth="1"/>
    <col min="770" max="777" width="13.7109375" style="1920" customWidth="1"/>
    <col min="778" max="1024" width="6.85546875" style="1920"/>
    <col min="1025" max="1025" width="62.7109375" style="1920" customWidth="1"/>
    <col min="1026" max="1033" width="13.7109375" style="1920" customWidth="1"/>
    <col min="1034" max="1280" width="6.85546875" style="1920"/>
    <col min="1281" max="1281" width="62.7109375" style="1920" customWidth="1"/>
    <col min="1282" max="1289" width="13.7109375" style="1920" customWidth="1"/>
    <col min="1290" max="1536" width="6.85546875" style="1920"/>
    <col min="1537" max="1537" width="62.7109375" style="1920" customWidth="1"/>
    <col min="1538" max="1545" width="13.7109375" style="1920" customWidth="1"/>
    <col min="1546" max="1792" width="6.85546875" style="1920"/>
    <col min="1793" max="1793" width="62.7109375" style="1920" customWidth="1"/>
    <col min="1794" max="1801" width="13.7109375" style="1920" customWidth="1"/>
    <col min="1802" max="2048" width="6.85546875" style="1920"/>
    <col min="2049" max="2049" width="62.7109375" style="1920" customWidth="1"/>
    <col min="2050" max="2057" width="13.7109375" style="1920" customWidth="1"/>
    <col min="2058" max="2304" width="6.85546875" style="1920"/>
    <col min="2305" max="2305" width="62.7109375" style="1920" customWidth="1"/>
    <col min="2306" max="2313" width="13.7109375" style="1920" customWidth="1"/>
    <col min="2314" max="2560" width="6.85546875" style="1920"/>
    <col min="2561" max="2561" width="62.7109375" style="1920" customWidth="1"/>
    <col min="2562" max="2569" width="13.7109375" style="1920" customWidth="1"/>
    <col min="2570" max="2816" width="6.85546875" style="1920"/>
    <col min="2817" max="2817" width="62.7109375" style="1920" customWidth="1"/>
    <col min="2818" max="2825" width="13.7109375" style="1920" customWidth="1"/>
    <col min="2826" max="3072" width="6.85546875" style="1920"/>
    <col min="3073" max="3073" width="62.7109375" style="1920" customWidth="1"/>
    <col min="3074" max="3081" width="13.7109375" style="1920" customWidth="1"/>
    <col min="3082" max="3328" width="6.85546875" style="1920"/>
    <col min="3329" max="3329" width="62.7109375" style="1920" customWidth="1"/>
    <col min="3330" max="3337" width="13.7109375" style="1920" customWidth="1"/>
    <col min="3338" max="3584" width="6.85546875" style="1920"/>
    <col min="3585" max="3585" width="62.7109375" style="1920" customWidth="1"/>
    <col min="3586" max="3593" width="13.7109375" style="1920" customWidth="1"/>
    <col min="3594" max="3840" width="6.85546875" style="1920"/>
    <col min="3841" max="3841" width="62.7109375" style="1920" customWidth="1"/>
    <col min="3842" max="3849" width="13.7109375" style="1920" customWidth="1"/>
    <col min="3850" max="4096" width="6.85546875" style="1920"/>
    <col min="4097" max="4097" width="62.7109375" style="1920" customWidth="1"/>
    <col min="4098" max="4105" width="13.7109375" style="1920" customWidth="1"/>
    <col min="4106" max="4352" width="6.85546875" style="1920"/>
    <col min="4353" max="4353" width="62.7109375" style="1920" customWidth="1"/>
    <col min="4354" max="4361" width="13.7109375" style="1920" customWidth="1"/>
    <col min="4362" max="4608" width="6.85546875" style="1920"/>
    <col min="4609" max="4609" width="62.7109375" style="1920" customWidth="1"/>
    <col min="4610" max="4617" width="13.7109375" style="1920" customWidth="1"/>
    <col min="4618" max="4864" width="6.85546875" style="1920"/>
    <col min="4865" max="4865" width="62.7109375" style="1920" customWidth="1"/>
    <col min="4866" max="4873" width="13.7109375" style="1920" customWidth="1"/>
    <col min="4874" max="5120" width="6.85546875" style="1920"/>
    <col min="5121" max="5121" width="62.7109375" style="1920" customWidth="1"/>
    <col min="5122" max="5129" width="13.7109375" style="1920" customWidth="1"/>
    <col min="5130" max="5376" width="6.85546875" style="1920"/>
    <col min="5377" max="5377" width="62.7109375" style="1920" customWidth="1"/>
    <col min="5378" max="5385" width="13.7109375" style="1920" customWidth="1"/>
    <col min="5386" max="5632" width="6.85546875" style="1920"/>
    <col min="5633" max="5633" width="62.7109375" style="1920" customWidth="1"/>
    <col min="5634" max="5641" width="13.7109375" style="1920" customWidth="1"/>
    <col min="5642" max="5888" width="6.85546875" style="1920"/>
    <col min="5889" max="5889" width="62.7109375" style="1920" customWidth="1"/>
    <col min="5890" max="5897" width="13.7109375" style="1920" customWidth="1"/>
    <col min="5898" max="6144" width="6.85546875" style="1920"/>
    <col min="6145" max="6145" width="62.7109375" style="1920" customWidth="1"/>
    <col min="6146" max="6153" width="13.7109375" style="1920" customWidth="1"/>
    <col min="6154" max="6400" width="6.85546875" style="1920"/>
    <col min="6401" max="6401" width="62.7109375" style="1920" customWidth="1"/>
    <col min="6402" max="6409" width="13.7109375" style="1920" customWidth="1"/>
    <col min="6410" max="6656" width="6.85546875" style="1920"/>
    <col min="6657" max="6657" width="62.7109375" style="1920" customWidth="1"/>
    <col min="6658" max="6665" width="13.7109375" style="1920" customWidth="1"/>
    <col min="6666" max="6912" width="6.85546875" style="1920"/>
    <col min="6913" max="6913" width="62.7109375" style="1920" customWidth="1"/>
    <col min="6914" max="6921" width="13.7109375" style="1920" customWidth="1"/>
    <col min="6922" max="7168" width="6.85546875" style="1920"/>
    <col min="7169" max="7169" width="62.7109375" style="1920" customWidth="1"/>
    <col min="7170" max="7177" width="13.7109375" style="1920" customWidth="1"/>
    <col min="7178" max="7424" width="6.85546875" style="1920"/>
    <col min="7425" max="7425" width="62.7109375" style="1920" customWidth="1"/>
    <col min="7426" max="7433" width="13.7109375" style="1920" customWidth="1"/>
    <col min="7434" max="7680" width="6.85546875" style="1920"/>
    <col min="7681" max="7681" width="62.7109375" style="1920" customWidth="1"/>
    <col min="7682" max="7689" width="13.7109375" style="1920" customWidth="1"/>
    <col min="7690" max="7936" width="6.85546875" style="1920"/>
    <col min="7937" max="7937" width="62.7109375" style="1920" customWidth="1"/>
    <col min="7938" max="7945" width="13.7109375" style="1920" customWidth="1"/>
    <col min="7946" max="8192" width="6.85546875" style="1920"/>
    <col min="8193" max="8193" width="62.7109375" style="1920" customWidth="1"/>
    <col min="8194" max="8201" width="13.7109375" style="1920" customWidth="1"/>
    <col min="8202" max="8448" width="6.85546875" style="1920"/>
    <col min="8449" max="8449" width="62.7109375" style="1920" customWidth="1"/>
    <col min="8450" max="8457" width="13.7109375" style="1920" customWidth="1"/>
    <col min="8458" max="8704" width="6.85546875" style="1920"/>
    <col min="8705" max="8705" width="62.7109375" style="1920" customWidth="1"/>
    <col min="8706" max="8713" width="13.7109375" style="1920" customWidth="1"/>
    <col min="8714" max="8960" width="6.85546875" style="1920"/>
    <col min="8961" max="8961" width="62.7109375" style="1920" customWidth="1"/>
    <col min="8962" max="8969" width="13.7109375" style="1920" customWidth="1"/>
    <col min="8970" max="9216" width="6.85546875" style="1920"/>
    <col min="9217" max="9217" width="62.7109375" style="1920" customWidth="1"/>
    <col min="9218" max="9225" width="13.7109375" style="1920" customWidth="1"/>
    <col min="9226" max="9472" width="6.85546875" style="1920"/>
    <col min="9473" max="9473" width="62.7109375" style="1920" customWidth="1"/>
    <col min="9474" max="9481" width="13.7109375" style="1920" customWidth="1"/>
    <col min="9482" max="9728" width="6.85546875" style="1920"/>
    <col min="9729" max="9729" width="62.7109375" style="1920" customWidth="1"/>
    <col min="9730" max="9737" width="13.7109375" style="1920" customWidth="1"/>
    <col min="9738" max="9984" width="6.85546875" style="1920"/>
    <col min="9985" max="9985" width="62.7109375" style="1920" customWidth="1"/>
    <col min="9986" max="9993" width="13.7109375" style="1920" customWidth="1"/>
    <col min="9994" max="10240" width="6.85546875" style="1920"/>
    <col min="10241" max="10241" width="62.7109375" style="1920" customWidth="1"/>
    <col min="10242" max="10249" width="13.7109375" style="1920" customWidth="1"/>
    <col min="10250" max="10496" width="6.85546875" style="1920"/>
    <col min="10497" max="10497" width="62.7109375" style="1920" customWidth="1"/>
    <col min="10498" max="10505" width="13.7109375" style="1920" customWidth="1"/>
    <col min="10506" max="10752" width="6.85546875" style="1920"/>
    <col min="10753" max="10753" width="62.7109375" style="1920" customWidth="1"/>
    <col min="10754" max="10761" width="13.7109375" style="1920" customWidth="1"/>
    <col min="10762" max="11008" width="6.85546875" style="1920"/>
    <col min="11009" max="11009" width="62.7109375" style="1920" customWidth="1"/>
    <col min="11010" max="11017" width="13.7109375" style="1920" customWidth="1"/>
    <col min="11018" max="11264" width="6.85546875" style="1920"/>
    <col min="11265" max="11265" width="62.7109375" style="1920" customWidth="1"/>
    <col min="11266" max="11273" width="13.7109375" style="1920" customWidth="1"/>
    <col min="11274" max="11520" width="6.85546875" style="1920"/>
    <col min="11521" max="11521" width="62.7109375" style="1920" customWidth="1"/>
    <col min="11522" max="11529" width="13.7109375" style="1920" customWidth="1"/>
    <col min="11530" max="11776" width="6.85546875" style="1920"/>
    <col min="11777" max="11777" width="62.7109375" style="1920" customWidth="1"/>
    <col min="11778" max="11785" width="13.7109375" style="1920" customWidth="1"/>
    <col min="11786" max="12032" width="6.85546875" style="1920"/>
    <col min="12033" max="12033" width="62.7109375" style="1920" customWidth="1"/>
    <col min="12034" max="12041" width="13.7109375" style="1920" customWidth="1"/>
    <col min="12042" max="12288" width="6.85546875" style="1920"/>
    <col min="12289" max="12289" width="62.7109375" style="1920" customWidth="1"/>
    <col min="12290" max="12297" width="13.7109375" style="1920" customWidth="1"/>
    <col min="12298" max="12544" width="6.85546875" style="1920"/>
    <col min="12545" max="12545" width="62.7109375" style="1920" customWidth="1"/>
    <col min="12546" max="12553" width="13.7109375" style="1920" customWidth="1"/>
    <col min="12554" max="12800" width="6.85546875" style="1920"/>
    <col min="12801" max="12801" width="62.7109375" style="1920" customWidth="1"/>
    <col min="12802" max="12809" width="13.7109375" style="1920" customWidth="1"/>
    <col min="12810" max="13056" width="6.85546875" style="1920"/>
    <col min="13057" max="13057" width="62.7109375" style="1920" customWidth="1"/>
    <col min="13058" max="13065" width="13.7109375" style="1920" customWidth="1"/>
    <col min="13066" max="13312" width="6.85546875" style="1920"/>
    <col min="13313" max="13313" width="62.7109375" style="1920" customWidth="1"/>
    <col min="13314" max="13321" width="13.7109375" style="1920" customWidth="1"/>
    <col min="13322" max="13568" width="6.85546875" style="1920"/>
    <col min="13569" max="13569" width="62.7109375" style="1920" customWidth="1"/>
    <col min="13570" max="13577" width="13.7109375" style="1920" customWidth="1"/>
    <col min="13578" max="13824" width="6.85546875" style="1920"/>
    <col min="13825" max="13825" width="62.7109375" style="1920" customWidth="1"/>
    <col min="13826" max="13833" width="13.7109375" style="1920" customWidth="1"/>
    <col min="13834" max="14080" width="6.85546875" style="1920"/>
    <col min="14081" max="14081" width="62.7109375" style="1920" customWidth="1"/>
    <col min="14082" max="14089" width="13.7109375" style="1920" customWidth="1"/>
    <col min="14090" max="14336" width="6.85546875" style="1920"/>
    <col min="14337" max="14337" width="62.7109375" style="1920" customWidth="1"/>
    <col min="14338" max="14345" width="13.7109375" style="1920" customWidth="1"/>
    <col min="14346" max="14592" width="6.85546875" style="1920"/>
    <col min="14593" max="14593" width="62.7109375" style="1920" customWidth="1"/>
    <col min="14594" max="14601" width="13.7109375" style="1920" customWidth="1"/>
    <col min="14602" max="14848" width="6.85546875" style="1920"/>
    <col min="14849" max="14849" width="62.7109375" style="1920" customWidth="1"/>
    <col min="14850" max="14857" width="13.7109375" style="1920" customWidth="1"/>
    <col min="14858" max="15104" width="6.85546875" style="1920"/>
    <col min="15105" max="15105" width="62.7109375" style="1920" customWidth="1"/>
    <col min="15106" max="15113" width="13.7109375" style="1920" customWidth="1"/>
    <col min="15114" max="15360" width="6.85546875" style="1920"/>
    <col min="15361" max="15361" width="62.7109375" style="1920" customWidth="1"/>
    <col min="15362" max="15369" width="13.7109375" style="1920" customWidth="1"/>
    <col min="15370" max="15616" width="6.85546875" style="1920"/>
    <col min="15617" max="15617" width="62.7109375" style="1920" customWidth="1"/>
    <col min="15618" max="15625" width="13.7109375" style="1920" customWidth="1"/>
    <col min="15626" max="15872" width="6.85546875" style="1920"/>
    <col min="15873" max="15873" width="62.7109375" style="1920" customWidth="1"/>
    <col min="15874" max="15881" width="13.7109375" style="1920" customWidth="1"/>
    <col min="15882" max="16128" width="6.85546875" style="1920"/>
    <col min="16129" max="16129" width="62.7109375" style="1920" customWidth="1"/>
    <col min="16130" max="16137" width="13.7109375" style="1920" customWidth="1"/>
    <col min="16138" max="16384" width="6.85546875" style="1920"/>
  </cols>
  <sheetData>
    <row r="1" spans="1:10" s="1890" customFormat="1" ht="24.75" customHeight="1">
      <c r="A1" s="1887" t="s">
        <v>1793</v>
      </c>
      <c r="B1" s="1888"/>
      <c r="C1" s="1888"/>
      <c r="D1" s="1889"/>
      <c r="E1" s="1889"/>
      <c r="F1" s="1889"/>
      <c r="G1" s="1889"/>
      <c r="H1" s="1889"/>
      <c r="I1" s="83"/>
    </row>
    <row r="2" spans="1:10" s="1893" customFormat="1" ht="24.75" customHeight="1">
      <c r="A2" s="1887" t="s">
        <v>1794</v>
      </c>
      <c r="B2" s="1891"/>
      <c r="C2" s="1891"/>
      <c r="D2" s="1892"/>
      <c r="E2" s="1892"/>
      <c r="F2" s="1892"/>
      <c r="G2" s="1892"/>
      <c r="H2" s="1892"/>
      <c r="I2" s="887"/>
    </row>
    <row r="3" spans="1:10" s="1890" customFormat="1" ht="11.25" customHeight="1">
      <c r="I3" s="1894" t="s">
        <v>971</v>
      </c>
    </row>
    <row r="4" spans="1:10" s="1896" customFormat="1" ht="30" customHeight="1">
      <c r="A4" s="2291"/>
      <c r="B4" s="2293" t="s">
        <v>1795</v>
      </c>
      <c r="C4" s="2294"/>
      <c r="D4" s="2293" t="s">
        <v>1796</v>
      </c>
      <c r="E4" s="2294"/>
      <c r="F4" s="2293" t="s">
        <v>1797</v>
      </c>
      <c r="G4" s="2294"/>
      <c r="H4" s="2293" t="s">
        <v>1798</v>
      </c>
      <c r="I4" s="2294"/>
      <c r="J4" s="1895"/>
    </row>
    <row r="5" spans="1:10" s="1896" customFormat="1" ht="12.75">
      <c r="A5" s="2292"/>
      <c r="B5" s="1897">
        <v>2024</v>
      </c>
      <c r="C5" s="1897">
        <v>2025</v>
      </c>
      <c r="D5" s="1897">
        <v>2024</v>
      </c>
      <c r="E5" s="1897">
        <v>2025</v>
      </c>
      <c r="F5" s="1897">
        <v>2024</v>
      </c>
      <c r="G5" s="1897">
        <v>2025</v>
      </c>
      <c r="H5" s="1897">
        <v>2024</v>
      </c>
      <c r="I5" s="1897">
        <v>2025</v>
      </c>
      <c r="J5" s="1895"/>
    </row>
    <row r="6" spans="1:10" s="1896" customFormat="1" ht="6.95" customHeight="1">
      <c r="A6" s="1898"/>
      <c r="B6" s="1899"/>
      <c r="C6" s="1899"/>
      <c r="D6" s="1899"/>
      <c r="E6" s="1899"/>
      <c r="F6" s="1899"/>
      <c r="G6" s="1899"/>
      <c r="H6" s="1899"/>
      <c r="I6" s="1899"/>
    </row>
    <row r="7" spans="1:10" s="1896" customFormat="1" ht="12.75">
      <c r="A7" s="1447" t="s">
        <v>1799</v>
      </c>
      <c r="B7" s="1900">
        <v>72015.134941000011</v>
      </c>
      <c r="C7" s="1900">
        <v>86085.28607099998</v>
      </c>
      <c r="D7" s="1900">
        <v>50155.552990000011</v>
      </c>
      <c r="E7" s="1900">
        <v>60860.452361999996</v>
      </c>
      <c r="F7" s="1900">
        <v>3582.8691739999995</v>
      </c>
      <c r="G7" s="1900">
        <v>4180.8734399999994</v>
      </c>
      <c r="H7" s="1900">
        <v>18276.712776999997</v>
      </c>
      <c r="I7" s="1900">
        <v>21043.960268999999</v>
      </c>
    </row>
    <row r="8" spans="1:10" s="1896" customFormat="1" ht="6.95" customHeight="1">
      <c r="A8" s="1901"/>
      <c r="B8" s="1902"/>
      <c r="C8" s="1902"/>
      <c r="D8" s="1902"/>
      <c r="E8" s="1902"/>
      <c r="F8" s="1902"/>
      <c r="G8" s="1902"/>
      <c r="H8" s="1902"/>
      <c r="I8" s="1902"/>
    </row>
    <row r="9" spans="1:10" s="1896" customFormat="1" ht="12.75">
      <c r="A9" s="1903" t="s">
        <v>1800</v>
      </c>
      <c r="B9" s="1900">
        <v>58695.019776000008</v>
      </c>
      <c r="C9" s="1900">
        <v>67677.784454999986</v>
      </c>
      <c r="D9" s="1900">
        <v>39122.87494500001</v>
      </c>
      <c r="E9" s="1900">
        <v>45165.800043999996</v>
      </c>
      <c r="F9" s="1900">
        <v>1557.0425009999999</v>
      </c>
      <c r="G9" s="1900">
        <v>1805.7387900000001</v>
      </c>
      <c r="H9" s="1900">
        <v>18015.102329999998</v>
      </c>
      <c r="I9" s="1900">
        <v>20706.245620999998</v>
      </c>
    </row>
    <row r="10" spans="1:10" s="1896" customFormat="1" ht="12.75">
      <c r="A10" s="1904" t="s">
        <v>1801</v>
      </c>
      <c r="B10" s="1902">
        <v>5345.6107430000011</v>
      </c>
      <c r="C10" s="1902">
        <v>6563.4639560000005</v>
      </c>
      <c r="D10" s="1902">
        <v>5345.6107430000011</v>
      </c>
      <c r="E10" s="1902">
        <v>6563.4639560000005</v>
      </c>
      <c r="F10" s="1902">
        <v>0</v>
      </c>
      <c r="G10" s="1902">
        <v>0</v>
      </c>
      <c r="H10" s="1902">
        <v>0</v>
      </c>
      <c r="I10" s="1902">
        <v>0</v>
      </c>
    </row>
    <row r="11" spans="1:10" s="1896" customFormat="1" ht="12.75">
      <c r="A11" s="1904" t="s">
        <v>1802</v>
      </c>
      <c r="B11" s="1902">
        <v>7171.3891870000007</v>
      </c>
      <c r="C11" s="1902">
        <v>8352.8011229999993</v>
      </c>
      <c r="D11" s="1902">
        <v>7153.4007360000005</v>
      </c>
      <c r="E11" s="1902">
        <v>8333.8922579999999</v>
      </c>
      <c r="F11" s="1902">
        <v>17.988451000000001</v>
      </c>
      <c r="G11" s="1902">
        <v>18.908865000000002</v>
      </c>
      <c r="H11" s="1902">
        <v>0</v>
      </c>
      <c r="I11" s="1902">
        <v>0</v>
      </c>
    </row>
    <row r="12" spans="1:10" s="1896" customFormat="1" ht="12.75">
      <c r="A12" s="1904" t="s">
        <v>1803</v>
      </c>
      <c r="B12" s="1902">
        <v>18539.842129000001</v>
      </c>
      <c r="C12" s="1902">
        <v>21511.172954000001</v>
      </c>
      <c r="D12" s="1902">
        <v>18539.842129000001</v>
      </c>
      <c r="E12" s="1902">
        <v>21511.172954000001</v>
      </c>
      <c r="F12" s="1902">
        <v>0</v>
      </c>
      <c r="G12" s="1902">
        <v>0</v>
      </c>
      <c r="H12" s="1902">
        <v>0</v>
      </c>
      <c r="I12" s="1902">
        <v>0</v>
      </c>
    </row>
    <row r="13" spans="1:10" s="1896" customFormat="1" ht="12.75">
      <c r="A13" s="1904" t="s">
        <v>1804</v>
      </c>
      <c r="B13" s="1902">
        <v>6904.7289989999999</v>
      </c>
      <c r="C13" s="1902">
        <v>7423.7226519999995</v>
      </c>
      <c r="D13" s="1902">
        <v>6904.7289989999999</v>
      </c>
      <c r="E13" s="1902">
        <v>7423.7226519999995</v>
      </c>
      <c r="F13" s="1902">
        <v>0</v>
      </c>
      <c r="G13" s="1902">
        <v>0</v>
      </c>
      <c r="H13" s="1902">
        <v>0</v>
      </c>
      <c r="I13" s="1902">
        <v>0</v>
      </c>
    </row>
    <row r="14" spans="1:10" s="1896" customFormat="1" ht="12.75">
      <c r="A14" s="1904" t="s">
        <v>1805</v>
      </c>
      <c r="B14" s="1902">
        <v>338.98902800000002</v>
      </c>
      <c r="C14" s="1902">
        <v>398.25481600000001</v>
      </c>
      <c r="D14" s="1902">
        <v>338.98902800000002</v>
      </c>
      <c r="E14" s="1902">
        <v>398.25481600000001</v>
      </c>
      <c r="F14" s="1902">
        <v>0</v>
      </c>
      <c r="G14" s="1902">
        <v>0</v>
      </c>
      <c r="H14" s="1902">
        <v>0</v>
      </c>
      <c r="I14" s="1902">
        <v>0</v>
      </c>
    </row>
    <row r="15" spans="1:10" s="1896" customFormat="1" ht="12.75">
      <c r="A15" s="1904" t="s">
        <v>1806</v>
      </c>
      <c r="B15" s="1902">
        <v>18015.102329999998</v>
      </c>
      <c r="C15" s="1902">
        <v>20706.245620999998</v>
      </c>
      <c r="D15" s="1902">
        <v>0</v>
      </c>
      <c r="E15" s="1902">
        <v>0</v>
      </c>
      <c r="F15" s="1902">
        <v>0</v>
      </c>
      <c r="G15" s="1902">
        <v>0</v>
      </c>
      <c r="H15" s="1902">
        <v>18015.102329999998</v>
      </c>
      <c r="I15" s="1902">
        <v>20706.245620999998</v>
      </c>
    </row>
    <row r="16" spans="1:10" s="1896" customFormat="1" ht="12.75">
      <c r="A16" s="1904" t="s">
        <v>1807</v>
      </c>
      <c r="B16" s="1902">
        <v>2308.772481</v>
      </c>
      <c r="C16" s="1902">
        <v>2643.5682349999997</v>
      </c>
      <c r="D16" s="1902">
        <v>769.71843100000012</v>
      </c>
      <c r="E16" s="1902">
        <v>856.73830999999984</v>
      </c>
      <c r="F16" s="1902">
        <v>1539.05405</v>
      </c>
      <c r="G16" s="1902">
        <v>1786.829925</v>
      </c>
      <c r="H16" s="1902">
        <v>0</v>
      </c>
      <c r="I16" s="1902">
        <v>0</v>
      </c>
    </row>
    <row r="17" spans="1:9" s="1896" customFormat="1" ht="12.75">
      <c r="A17" s="1904" t="s">
        <v>1808</v>
      </c>
      <c r="B17" s="1902">
        <v>70.584879000000001</v>
      </c>
      <c r="C17" s="1902">
        <v>78.555098000000001</v>
      </c>
      <c r="D17" s="1902">
        <v>70.584879000000001</v>
      </c>
      <c r="E17" s="1902">
        <v>78.555098000000001</v>
      </c>
      <c r="F17" s="1902">
        <v>0</v>
      </c>
      <c r="G17" s="1902">
        <v>0</v>
      </c>
      <c r="H17" s="1902">
        <v>0</v>
      </c>
      <c r="I17" s="1902">
        <v>0</v>
      </c>
    </row>
    <row r="18" spans="1:9" s="1896" customFormat="1" ht="6" customHeight="1">
      <c r="A18" s="1901"/>
      <c r="B18" s="1902"/>
      <c r="C18" s="1902"/>
      <c r="D18" s="1902"/>
      <c r="E18" s="1902"/>
      <c r="F18" s="1902"/>
      <c r="G18" s="1902"/>
      <c r="H18" s="1902"/>
      <c r="I18" s="1902"/>
    </row>
    <row r="19" spans="1:9" s="1896" customFormat="1" ht="12.75">
      <c r="A19" s="1903" t="s">
        <v>1809</v>
      </c>
      <c r="B19" s="1900">
        <v>9687.8848719999987</v>
      </c>
      <c r="C19" s="1900">
        <v>11858.940341</v>
      </c>
      <c r="D19" s="1900">
        <v>7468.1032130000003</v>
      </c>
      <c r="E19" s="1900">
        <v>9204.3345009999994</v>
      </c>
      <c r="F19" s="1900">
        <v>1958.1834039999997</v>
      </c>
      <c r="G19" s="1900">
        <v>2317.2043799999992</v>
      </c>
      <c r="H19" s="1900">
        <v>261.59825499999999</v>
      </c>
      <c r="I19" s="1900">
        <v>337.40146000000004</v>
      </c>
    </row>
    <row r="20" spans="1:9" s="1896" customFormat="1" ht="6" customHeight="1">
      <c r="A20" s="1905"/>
      <c r="B20" s="1902"/>
      <c r="C20" s="1902"/>
      <c r="D20" s="1902"/>
      <c r="E20" s="1902"/>
      <c r="F20" s="1902"/>
      <c r="G20" s="1902"/>
      <c r="H20" s="1902"/>
      <c r="I20" s="1902"/>
    </row>
    <row r="21" spans="1:9" s="1896" customFormat="1" ht="12.75">
      <c r="A21" s="1903" t="s">
        <v>1810</v>
      </c>
      <c r="B21" s="1900">
        <v>3632.2302930000005</v>
      </c>
      <c r="C21" s="1900">
        <v>6548.5612749999991</v>
      </c>
      <c r="D21" s="1900">
        <v>3564.5748320000007</v>
      </c>
      <c r="E21" s="1900">
        <v>6490.3178170000001</v>
      </c>
      <c r="F21" s="1900">
        <v>67.643269000000004</v>
      </c>
      <c r="G21" s="1900">
        <v>57.93027</v>
      </c>
      <c r="H21" s="1900">
        <v>1.2192E-2</v>
      </c>
      <c r="I21" s="1900">
        <v>0.31318799999999997</v>
      </c>
    </row>
    <row r="22" spans="1:9" s="1896" customFormat="1" ht="6" customHeight="1">
      <c r="A22" s="1905"/>
      <c r="B22" s="1902"/>
      <c r="C22" s="1902"/>
      <c r="D22" s="1902"/>
      <c r="E22" s="1902"/>
      <c r="F22" s="1902"/>
      <c r="G22" s="1902"/>
      <c r="H22" s="1902"/>
      <c r="I22" s="1902"/>
    </row>
    <row r="23" spans="1:9" s="1896" customFormat="1" ht="6" customHeight="1">
      <c r="A23" s="1905"/>
      <c r="B23" s="1902"/>
      <c r="C23" s="1902"/>
      <c r="D23" s="1902"/>
      <c r="E23" s="1902"/>
      <c r="F23" s="1902"/>
      <c r="G23" s="1902"/>
      <c r="H23" s="1902"/>
      <c r="I23" s="1902"/>
    </row>
    <row r="24" spans="1:9" s="1896" customFormat="1" ht="12.75">
      <c r="A24" s="1447" t="s">
        <v>1811</v>
      </c>
      <c r="B24" s="1900">
        <v>78178.775003999996</v>
      </c>
      <c r="C24" s="1900">
        <v>92916.106571000011</v>
      </c>
      <c r="D24" s="1900">
        <v>29726.788773</v>
      </c>
      <c r="E24" s="1900">
        <v>38021.226962000001</v>
      </c>
      <c r="F24" s="1900">
        <v>15583.099329999997</v>
      </c>
      <c r="G24" s="1900">
        <v>18267.050365000003</v>
      </c>
      <c r="H24" s="1900">
        <v>32868.886901000005</v>
      </c>
      <c r="I24" s="1900">
        <v>36627.829243999993</v>
      </c>
    </row>
    <row r="25" spans="1:9" s="1896" customFormat="1" ht="6" customHeight="1">
      <c r="A25" s="1901"/>
      <c r="B25" s="1902"/>
      <c r="C25" s="1902"/>
      <c r="D25" s="1902"/>
      <c r="E25" s="1902"/>
      <c r="F25" s="1902"/>
      <c r="G25" s="1902"/>
      <c r="H25" s="1902"/>
      <c r="I25" s="1902"/>
    </row>
    <row r="26" spans="1:9" s="1896" customFormat="1" ht="12.75">
      <c r="A26" s="1903" t="s">
        <v>1812</v>
      </c>
      <c r="B26" s="1900">
        <v>69735.581321000005</v>
      </c>
      <c r="C26" s="1900">
        <v>79286.100994000008</v>
      </c>
      <c r="D26" s="1900">
        <v>24182.820139000003</v>
      </c>
      <c r="E26" s="1900">
        <v>28147.774790000003</v>
      </c>
      <c r="F26" s="1900">
        <v>12697.109050999998</v>
      </c>
      <c r="G26" s="1900">
        <v>14521.934393000001</v>
      </c>
      <c r="H26" s="1900">
        <v>32855.652131000003</v>
      </c>
      <c r="I26" s="1900">
        <v>36616.391810999994</v>
      </c>
    </row>
    <row r="27" spans="1:9" s="1896" customFormat="1" ht="6" customHeight="1">
      <c r="A27" s="1903"/>
      <c r="B27" s="1900"/>
      <c r="C27" s="1900"/>
      <c r="D27" s="1900"/>
      <c r="E27" s="1900"/>
      <c r="F27" s="1900"/>
      <c r="G27" s="1900"/>
      <c r="H27" s="1900"/>
      <c r="I27" s="1900"/>
    </row>
    <row r="28" spans="1:9" s="1896" customFormat="1" ht="12.75">
      <c r="A28" s="1904" t="s">
        <v>1813</v>
      </c>
      <c r="B28" s="1902">
        <v>20238.014531999997</v>
      </c>
      <c r="C28" s="1902">
        <v>24344.717489000002</v>
      </c>
      <c r="D28" s="1902">
        <v>11689.524362999999</v>
      </c>
      <c r="E28" s="1902">
        <v>14532.330913000002</v>
      </c>
      <c r="F28" s="1902">
        <v>8327.841758999999</v>
      </c>
      <c r="G28" s="1902">
        <v>9580.0619530000022</v>
      </c>
      <c r="H28" s="1902">
        <v>220.64840999999998</v>
      </c>
      <c r="I28" s="1902">
        <v>232.324623</v>
      </c>
    </row>
    <row r="29" spans="1:9" s="1896" customFormat="1" ht="12.75">
      <c r="A29" s="1904" t="s">
        <v>1814</v>
      </c>
      <c r="B29" s="1902">
        <v>7709.8502829999998</v>
      </c>
      <c r="C29" s="1902">
        <v>8507.4500430000007</v>
      </c>
      <c r="D29" s="1902">
        <v>4374.6723709999997</v>
      </c>
      <c r="E29" s="1902">
        <v>4810.7972060000011</v>
      </c>
      <c r="F29" s="1902">
        <v>3264.8988389999995</v>
      </c>
      <c r="G29" s="1902">
        <v>3617.4470409999999</v>
      </c>
      <c r="H29" s="1902">
        <v>70.279073000000025</v>
      </c>
      <c r="I29" s="1902">
        <v>79.205796000000007</v>
      </c>
    </row>
    <row r="30" spans="1:9" s="1896" customFormat="1" ht="12.75">
      <c r="A30" s="1904" t="s">
        <v>1815</v>
      </c>
      <c r="B30" s="1902">
        <v>6121.8191240000006</v>
      </c>
      <c r="C30" s="1902">
        <v>6220.2262119999996</v>
      </c>
      <c r="D30" s="1902">
        <v>5385.8751580000007</v>
      </c>
      <c r="E30" s="1902">
        <v>5324.8702239999993</v>
      </c>
      <c r="F30" s="1902">
        <v>736.16132499999992</v>
      </c>
      <c r="G30" s="1902">
        <v>896.35846100000003</v>
      </c>
      <c r="H30" s="1902">
        <v>-0.217359</v>
      </c>
      <c r="I30" s="1902">
        <v>-1.0024730000000002</v>
      </c>
    </row>
    <row r="31" spans="1:9" s="1896" customFormat="1" ht="12.75">
      <c r="A31" s="1906" t="s">
        <v>1816</v>
      </c>
      <c r="B31" s="1902">
        <v>5786.2219670000004</v>
      </c>
      <c r="C31" s="1902">
        <v>5871.7623829999993</v>
      </c>
      <c r="D31" s="1902">
        <v>5075.5241410000008</v>
      </c>
      <c r="E31" s="1902">
        <v>5002.4575609999993</v>
      </c>
      <c r="F31" s="1902">
        <v>710.91518499999995</v>
      </c>
      <c r="G31" s="1902">
        <v>870.30729500000007</v>
      </c>
      <c r="H31" s="1902">
        <v>-0.217359</v>
      </c>
      <c r="I31" s="1902">
        <v>-1.0024730000000002</v>
      </c>
    </row>
    <row r="32" spans="1:9" s="1896" customFormat="1" ht="12.75">
      <c r="A32" s="1906" t="s">
        <v>1817</v>
      </c>
      <c r="B32" s="1902">
        <v>335.59715699999998</v>
      </c>
      <c r="C32" s="1902">
        <v>348.46382900000003</v>
      </c>
      <c r="D32" s="1902">
        <v>310.35101700000001</v>
      </c>
      <c r="E32" s="1902">
        <v>322.41266300000001</v>
      </c>
      <c r="F32" s="1902">
        <v>25.24614</v>
      </c>
      <c r="G32" s="1902">
        <v>26.051166000000002</v>
      </c>
      <c r="H32" s="1902">
        <v>0</v>
      </c>
      <c r="I32" s="1902">
        <v>0</v>
      </c>
    </row>
    <row r="33" spans="1:9" s="1896" customFormat="1" ht="12.75">
      <c r="A33" s="1907" t="s">
        <v>1818</v>
      </c>
      <c r="B33" s="1908">
        <v>1008.983071</v>
      </c>
      <c r="C33" s="1908">
        <v>1441.707279</v>
      </c>
      <c r="D33" s="1908">
        <v>953.627612</v>
      </c>
      <c r="E33" s="1908">
        <v>1386.7447869999999</v>
      </c>
      <c r="F33" s="1908">
        <v>52.995689999999996</v>
      </c>
      <c r="G33" s="1908">
        <v>52.262014999999998</v>
      </c>
      <c r="H33" s="1908">
        <v>2.3597689999999996</v>
      </c>
      <c r="I33" s="1908">
        <v>2.7004769999999998</v>
      </c>
    </row>
    <row r="34" spans="1:9" s="1896" customFormat="1" ht="12.75">
      <c r="A34" s="1909" t="s">
        <v>1819</v>
      </c>
      <c r="B34" s="1902">
        <v>849.94677000000001</v>
      </c>
      <c r="C34" s="1902">
        <v>1201.501906</v>
      </c>
      <c r="D34" s="1902">
        <v>830.89091899999994</v>
      </c>
      <c r="E34" s="1902">
        <v>1178.429122</v>
      </c>
      <c r="F34" s="1902">
        <v>19.055850999999997</v>
      </c>
      <c r="G34" s="1902">
        <v>23.072783999999999</v>
      </c>
      <c r="H34" s="1902">
        <v>0</v>
      </c>
      <c r="I34" s="1902">
        <v>0</v>
      </c>
    </row>
    <row r="35" spans="1:9" s="1896" customFormat="1" ht="12.75">
      <c r="A35" s="1909" t="s">
        <v>1820</v>
      </c>
      <c r="B35" s="1902">
        <v>159.03630100000001</v>
      </c>
      <c r="C35" s="1902">
        <v>240.20537299999995</v>
      </c>
      <c r="D35" s="1902">
        <v>122.736693</v>
      </c>
      <c r="E35" s="1902">
        <v>208.31566499999994</v>
      </c>
      <c r="F35" s="1902">
        <v>33.939838999999999</v>
      </c>
      <c r="G35" s="1902">
        <v>29.189230999999999</v>
      </c>
      <c r="H35" s="1902">
        <v>2.3597689999999996</v>
      </c>
      <c r="I35" s="1902">
        <v>2.7004769999999998</v>
      </c>
    </row>
    <row r="36" spans="1:9" s="1896" customFormat="1" ht="12.75">
      <c r="A36" s="1904" t="s">
        <v>1821</v>
      </c>
      <c r="B36" s="1902">
        <v>34656.914311000008</v>
      </c>
      <c r="C36" s="1902">
        <v>38771.999970999997</v>
      </c>
      <c r="D36" s="1902">
        <v>1779.1206350000016</v>
      </c>
      <c r="E36" s="1902">
        <v>2093.0316600000037</v>
      </c>
      <c r="F36" s="1902">
        <v>315.21143799999999</v>
      </c>
      <c r="G36" s="1902">
        <v>375.80492300000003</v>
      </c>
      <c r="H36" s="1902">
        <v>32562.582238000003</v>
      </c>
      <c r="I36" s="1902">
        <v>36303.163387999994</v>
      </c>
    </row>
    <row r="37" spans="1:9" s="1896" customFormat="1" ht="6" customHeight="1">
      <c r="A37" s="1910"/>
      <c r="B37" s="1900"/>
      <c r="C37" s="1900"/>
      <c r="D37" s="1900"/>
      <c r="E37" s="1900"/>
      <c r="F37" s="1900"/>
      <c r="G37" s="1900"/>
      <c r="H37" s="1900"/>
      <c r="I37" s="1900"/>
    </row>
    <row r="38" spans="1:9" s="1896" customFormat="1" ht="12.75">
      <c r="A38" s="1903" t="s">
        <v>1822</v>
      </c>
      <c r="B38" s="1900">
        <v>48.63455299999999</v>
      </c>
      <c r="C38" s="1900">
        <v>70.012282999999996</v>
      </c>
      <c r="D38" s="1900">
        <v>41.594230999999994</v>
      </c>
      <c r="E38" s="1900">
        <v>65.08535599999999</v>
      </c>
      <c r="F38" s="1900">
        <v>7.0403220000000006</v>
      </c>
      <c r="G38" s="1900">
        <v>4.9269270000000009</v>
      </c>
      <c r="H38" s="1900">
        <v>0</v>
      </c>
      <c r="I38" s="1900">
        <v>0</v>
      </c>
    </row>
    <row r="39" spans="1:9" s="1896" customFormat="1" ht="12.75">
      <c r="A39" s="1903" t="s">
        <v>1823</v>
      </c>
      <c r="B39" s="1900">
        <v>6802.4105209999989</v>
      </c>
      <c r="C39" s="1900">
        <v>11524.012261000002</v>
      </c>
      <c r="D39" s="1900">
        <v>3910.2257939999995</v>
      </c>
      <c r="E39" s="1900">
        <v>7772.3857830000015</v>
      </c>
      <c r="F39" s="1900">
        <v>2878.9499569999998</v>
      </c>
      <c r="G39" s="1900">
        <v>3740.1890449999996</v>
      </c>
      <c r="H39" s="1900">
        <v>13.234770000000003</v>
      </c>
      <c r="I39" s="1900">
        <v>11.437432999999999</v>
      </c>
    </row>
    <row r="40" spans="1:9" s="1896" customFormat="1" ht="12.75">
      <c r="A40" s="1903" t="s">
        <v>1824</v>
      </c>
      <c r="B40" s="1900">
        <v>1592.1486089999999</v>
      </c>
      <c r="C40" s="1900">
        <v>2035.981033</v>
      </c>
      <c r="D40" s="1900">
        <v>1592.1486089999999</v>
      </c>
      <c r="E40" s="1900">
        <v>2035.981033</v>
      </c>
      <c r="F40" s="1900">
        <v>0</v>
      </c>
      <c r="G40" s="1900">
        <v>0</v>
      </c>
      <c r="H40" s="1900">
        <v>0</v>
      </c>
      <c r="I40" s="1900">
        <v>0</v>
      </c>
    </row>
    <row r="41" spans="1:9" s="1896" customFormat="1" ht="6" customHeight="1">
      <c r="A41" s="1910"/>
      <c r="B41" s="1900"/>
      <c r="C41" s="1900"/>
      <c r="D41" s="1900"/>
      <c r="E41" s="1900"/>
      <c r="F41" s="1900"/>
      <c r="G41" s="1900"/>
      <c r="H41" s="1900"/>
      <c r="I41" s="1900"/>
    </row>
    <row r="42" spans="1:9" s="1896" customFormat="1" ht="12.75">
      <c r="A42" s="1911" t="s">
        <v>1825</v>
      </c>
      <c r="B42" s="1900">
        <v>2.9999986468283169E-6</v>
      </c>
      <c r="C42" s="1900">
        <v>2.9999986468283169E-6</v>
      </c>
      <c r="D42" s="1900">
        <v>-26324.586844000001</v>
      </c>
      <c r="E42" s="1900">
        <v>-30070.916586000007</v>
      </c>
      <c r="F42" s="1900">
        <v>11712.626964999999</v>
      </c>
      <c r="G42" s="1900">
        <v>14380.048842</v>
      </c>
      <c r="H42" s="1900">
        <v>14611.959882000001</v>
      </c>
      <c r="I42" s="1900">
        <v>15690.867757000002</v>
      </c>
    </row>
    <row r="43" spans="1:9" s="1896" customFormat="1" ht="6" customHeight="1">
      <c r="A43" s="1910"/>
      <c r="B43" s="1902"/>
      <c r="C43" s="1902"/>
      <c r="D43" s="1902"/>
      <c r="E43" s="1902"/>
      <c r="F43" s="1902"/>
      <c r="G43" s="1902"/>
      <c r="H43" s="1902"/>
      <c r="I43" s="1902"/>
    </row>
    <row r="44" spans="1:9" s="1896" customFormat="1" ht="6" customHeight="1">
      <c r="A44" s="1910"/>
      <c r="B44" s="1902"/>
      <c r="C44" s="1902"/>
      <c r="D44" s="1902"/>
      <c r="E44" s="1902"/>
      <c r="F44" s="1902"/>
      <c r="G44" s="1902"/>
      <c r="H44" s="1902"/>
      <c r="I44" s="1902"/>
    </row>
    <row r="45" spans="1:9" s="1896" customFormat="1" ht="12.75">
      <c r="A45" s="1447" t="s">
        <v>1826</v>
      </c>
      <c r="B45" s="1900">
        <v>-6163.6400599999861</v>
      </c>
      <c r="C45" s="1900">
        <v>-6830.8204970000324</v>
      </c>
      <c r="D45" s="1900">
        <v>-5895.8226269999905</v>
      </c>
      <c r="E45" s="1900">
        <v>-7231.6911860000109</v>
      </c>
      <c r="F45" s="1900">
        <v>-287.60319099999833</v>
      </c>
      <c r="G45" s="1900">
        <v>293.87191699999676</v>
      </c>
      <c r="H45" s="1900">
        <v>19.785757999992711</v>
      </c>
      <c r="I45" s="1900">
        <v>106.99878200000785</v>
      </c>
    </row>
    <row r="46" spans="1:9" s="1896" customFormat="1" ht="6" customHeight="1">
      <c r="A46" s="1905"/>
      <c r="B46" s="1902"/>
      <c r="C46" s="1902"/>
      <c r="D46" s="1902"/>
      <c r="E46" s="1902"/>
      <c r="F46" s="1902"/>
      <c r="G46" s="1902"/>
      <c r="H46" s="1902"/>
      <c r="I46" s="1902"/>
    </row>
    <row r="47" spans="1:9" s="1896" customFormat="1" ht="12.75">
      <c r="A47" s="1911" t="s">
        <v>1827</v>
      </c>
      <c r="B47" s="1900">
        <v>6163.6400599999997</v>
      </c>
      <c r="C47" s="1900">
        <v>6830.8204870000036</v>
      </c>
      <c r="D47" s="1900">
        <v>5895.8226269999996</v>
      </c>
      <c r="E47" s="1900">
        <v>7231.6911860000018</v>
      </c>
      <c r="F47" s="1900">
        <v>287.60319100000021</v>
      </c>
      <c r="G47" s="1900">
        <v>-293.87191700000011</v>
      </c>
      <c r="H47" s="1900">
        <v>-19.785758000000033</v>
      </c>
      <c r="I47" s="1900">
        <v>-106.99878199999995</v>
      </c>
    </row>
    <row r="48" spans="1:9" s="1896" customFormat="1" ht="12.75">
      <c r="A48" s="1912" t="s">
        <v>1828</v>
      </c>
      <c r="B48" s="1902">
        <v>5352.3624639999998</v>
      </c>
      <c r="C48" s="1902">
        <v>14346.109324000001</v>
      </c>
      <c r="D48" s="1902">
        <v>5247.6713899999995</v>
      </c>
      <c r="E48" s="1902">
        <v>14215.791343000001</v>
      </c>
      <c r="F48" s="1902">
        <v>104.69107399999999</v>
      </c>
      <c r="G48" s="1902">
        <v>130.317981</v>
      </c>
      <c r="H48" s="1902">
        <v>0</v>
      </c>
      <c r="I48" s="1902">
        <v>0</v>
      </c>
    </row>
    <row r="49" spans="1:10" s="1896" customFormat="1" ht="12.75">
      <c r="A49" s="1912" t="s">
        <v>1829</v>
      </c>
      <c r="B49" s="1902">
        <v>943.05123800000001</v>
      </c>
      <c r="C49" s="1902">
        <v>-1645.0698999999995</v>
      </c>
      <c r="D49" s="1902">
        <v>753.67210299999977</v>
      </c>
      <c r="E49" s="1902">
        <v>-1127.2575009999994</v>
      </c>
      <c r="F49" s="1902">
        <v>209.16489300000023</v>
      </c>
      <c r="G49" s="1902">
        <v>-410.81361700000008</v>
      </c>
      <c r="H49" s="1902">
        <v>-19.785758000000033</v>
      </c>
      <c r="I49" s="1902">
        <v>-106.99878199999995</v>
      </c>
    </row>
    <row r="50" spans="1:10" s="1896" customFormat="1" ht="25.5">
      <c r="A50" s="1913" t="s">
        <v>1830</v>
      </c>
      <c r="B50" s="1902">
        <v>-131.773642</v>
      </c>
      <c r="C50" s="1902">
        <v>-5870.2189369999987</v>
      </c>
      <c r="D50" s="1902">
        <v>-105.52086600000003</v>
      </c>
      <c r="E50" s="1902">
        <v>-5856.8426559999989</v>
      </c>
      <c r="F50" s="1902">
        <v>-26.252775999999997</v>
      </c>
      <c r="G50" s="1902">
        <v>-13.376280999999999</v>
      </c>
      <c r="H50" s="1902">
        <v>0</v>
      </c>
      <c r="I50" s="1902">
        <v>0</v>
      </c>
    </row>
    <row r="51" spans="1:10" s="1890" customFormat="1" ht="12.75">
      <c r="A51" s="1904" t="s">
        <v>1831</v>
      </c>
      <c r="B51" s="1902">
        <v>5.0593000000000006E-2</v>
      </c>
      <c r="C51" s="1902">
        <v>0.67585800000000007</v>
      </c>
      <c r="D51" s="1902">
        <v>5.0593000000000006E-2</v>
      </c>
      <c r="E51" s="1902">
        <v>5.494600000000003E-2</v>
      </c>
      <c r="F51" s="1902">
        <v>0</v>
      </c>
      <c r="G51" s="1902">
        <v>0.62091200000000002</v>
      </c>
      <c r="H51" s="1902">
        <v>0</v>
      </c>
      <c r="I51" s="1902">
        <v>0</v>
      </c>
      <c r="J51" s="1896"/>
    </row>
    <row r="52" spans="1:10" s="1890" customFormat="1" ht="6" customHeight="1">
      <c r="A52" s="1914"/>
      <c r="B52" s="1915"/>
      <c r="C52" s="1915"/>
      <c r="D52" s="1915"/>
      <c r="E52" s="1915"/>
      <c r="F52" s="1915"/>
      <c r="G52" s="1915"/>
      <c r="H52" s="1915"/>
      <c r="I52" s="1915"/>
      <c r="J52" s="1896"/>
    </row>
    <row r="53" spans="1:10" s="1890" customFormat="1" ht="6.75" customHeight="1">
      <c r="A53" s="1916"/>
      <c r="B53" s="1917"/>
      <c r="D53" s="1917"/>
      <c r="F53" s="1917"/>
      <c r="H53" s="1917"/>
    </row>
    <row r="54" spans="1:10" s="1918" customFormat="1" ht="12">
      <c r="A54" s="2295" t="s">
        <v>1834</v>
      </c>
      <c r="B54" s="2295"/>
      <c r="C54" s="2295"/>
      <c r="D54" s="2295"/>
      <c r="E54" s="2295"/>
      <c r="F54" s="2295"/>
      <c r="G54" s="2295"/>
      <c r="H54" s="2295"/>
      <c r="I54" s="2295"/>
    </row>
    <row r="55" spans="1:10" s="1918" customFormat="1" ht="12">
      <c r="A55" s="2295"/>
      <c r="B55" s="2295"/>
      <c r="C55" s="2295"/>
      <c r="D55" s="2295"/>
      <c r="E55" s="2295"/>
      <c r="F55" s="2295"/>
      <c r="G55" s="2295"/>
      <c r="H55" s="2295"/>
      <c r="I55" s="2295"/>
    </row>
    <row r="56" spans="1:10" s="1918" customFormat="1" ht="12">
      <c r="A56" s="2295"/>
      <c r="B56" s="2295"/>
      <c r="C56" s="2295"/>
      <c r="D56" s="2295"/>
      <c r="E56" s="2295"/>
      <c r="F56" s="2295"/>
      <c r="G56" s="2295"/>
      <c r="H56" s="2295"/>
      <c r="I56" s="2295"/>
    </row>
    <row r="57" spans="1:10" s="1919" customFormat="1" ht="11.25" customHeight="1">
      <c r="A57" s="1922" t="s">
        <v>1832</v>
      </c>
    </row>
    <row r="58" spans="1:10" s="1919" customFormat="1" ht="6" customHeight="1">
      <c r="B58" s="1890"/>
      <c r="D58" s="1890"/>
      <c r="F58" s="1890"/>
      <c r="H58" s="1890"/>
    </row>
    <row r="59" spans="1:10" s="1890" customFormat="1" ht="12">
      <c r="A59" s="1921" t="s">
        <v>1833</v>
      </c>
    </row>
  </sheetData>
  <mergeCells count="6">
    <mergeCell ref="A54:I56"/>
    <mergeCell ref="A4:A5"/>
    <mergeCell ref="B4:C4"/>
    <mergeCell ref="D4:E4"/>
    <mergeCell ref="F4:G4"/>
    <mergeCell ref="H4:I4"/>
  </mergeCells>
  <printOptions horizontalCentered="1"/>
  <pageMargins left="0.39370078740157483" right="0.39370078740157483" top="0.59055118110236227" bottom="0.39370078740157483" header="0.11811023622047245" footer="0.11811023622047245"/>
  <pageSetup paperSize="9" scale="70" orientation="landscape" r:id="rId1"/>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3E1E11-B94A-48F9-87D8-C7A60A2F201A}">
  <dimension ref="A1:K36"/>
  <sheetViews>
    <sheetView view="pageBreakPreview" zoomScaleNormal="100" zoomScaleSheetLayoutView="100" workbookViewId="0">
      <selection activeCell="A2" sqref="A2"/>
    </sheetView>
  </sheetViews>
  <sheetFormatPr defaultRowHeight="12.75"/>
  <cols>
    <col min="1" max="1" width="71.7109375" style="1464" customWidth="1"/>
    <col min="2" max="9" width="12.7109375" style="1464" customWidth="1"/>
    <col min="10" max="10" width="9.140625" style="1464"/>
    <col min="11" max="11" width="57.85546875" style="1464" customWidth="1"/>
    <col min="12" max="256" width="9.140625" style="1464"/>
    <col min="257" max="257" width="71.7109375" style="1464" customWidth="1"/>
    <col min="258" max="265" width="12.7109375" style="1464" customWidth="1"/>
    <col min="266" max="266" width="9.140625" style="1464"/>
    <col min="267" max="267" width="57.85546875" style="1464" customWidth="1"/>
    <col min="268" max="512" width="9.140625" style="1464"/>
    <col min="513" max="513" width="71.7109375" style="1464" customWidth="1"/>
    <col min="514" max="521" width="12.7109375" style="1464" customWidth="1"/>
    <col min="522" max="522" width="9.140625" style="1464"/>
    <col min="523" max="523" width="57.85546875" style="1464" customWidth="1"/>
    <col min="524" max="768" width="9.140625" style="1464"/>
    <col min="769" max="769" width="71.7109375" style="1464" customWidth="1"/>
    <col min="770" max="777" width="12.7109375" style="1464" customWidth="1"/>
    <col min="778" max="778" width="9.140625" style="1464"/>
    <col min="779" max="779" width="57.85546875" style="1464" customWidth="1"/>
    <col min="780" max="1024" width="9.140625" style="1464"/>
    <col min="1025" max="1025" width="71.7109375" style="1464" customWidth="1"/>
    <col min="1026" max="1033" width="12.7109375" style="1464" customWidth="1"/>
    <col min="1034" max="1034" width="9.140625" style="1464"/>
    <col min="1035" max="1035" width="57.85546875" style="1464" customWidth="1"/>
    <col min="1036" max="1280" width="9.140625" style="1464"/>
    <col min="1281" max="1281" width="71.7109375" style="1464" customWidth="1"/>
    <col min="1282" max="1289" width="12.7109375" style="1464" customWidth="1"/>
    <col min="1290" max="1290" width="9.140625" style="1464"/>
    <col min="1291" max="1291" width="57.85546875" style="1464" customWidth="1"/>
    <col min="1292" max="1536" width="9.140625" style="1464"/>
    <col min="1537" max="1537" width="71.7109375" style="1464" customWidth="1"/>
    <col min="1538" max="1545" width="12.7109375" style="1464" customWidth="1"/>
    <col min="1546" max="1546" width="9.140625" style="1464"/>
    <col min="1547" max="1547" width="57.85546875" style="1464" customWidth="1"/>
    <col min="1548" max="1792" width="9.140625" style="1464"/>
    <col min="1793" max="1793" width="71.7109375" style="1464" customWidth="1"/>
    <col min="1794" max="1801" width="12.7109375" style="1464" customWidth="1"/>
    <col min="1802" max="1802" width="9.140625" style="1464"/>
    <col min="1803" max="1803" width="57.85546875" style="1464" customWidth="1"/>
    <col min="1804" max="2048" width="9.140625" style="1464"/>
    <col min="2049" max="2049" width="71.7109375" style="1464" customWidth="1"/>
    <col min="2050" max="2057" width="12.7109375" style="1464" customWidth="1"/>
    <col min="2058" max="2058" width="9.140625" style="1464"/>
    <col min="2059" max="2059" width="57.85546875" style="1464" customWidth="1"/>
    <col min="2060" max="2304" width="9.140625" style="1464"/>
    <col min="2305" max="2305" width="71.7109375" style="1464" customWidth="1"/>
    <col min="2306" max="2313" width="12.7109375" style="1464" customWidth="1"/>
    <col min="2314" max="2314" width="9.140625" style="1464"/>
    <col min="2315" max="2315" width="57.85546875" style="1464" customWidth="1"/>
    <col min="2316" max="2560" width="9.140625" style="1464"/>
    <col min="2561" max="2561" width="71.7109375" style="1464" customWidth="1"/>
    <col min="2562" max="2569" width="12.7109375" style="1464" customWidth="1"/>
    <col min="2570" max="2570" width="9.140625" style="1464"/>
    <col min="2571" max="2571" width="57.85546875" style="1464" customWidth="1"/>
    <col min="2572" max="2816" width="9.140625" style="1464"/>
    <col min="2817" max="2817" width="71.7109375" style="1464" customWidth="1"/>
    <col min="2818" max="2825" width="12.7109375" style="1464" customWidth="1"/>
    <col min="2826" max="2826" width="9.140625" style="1464"/>
    <col min="2827" max="2827" width="57.85546875" style="1464" customWidth="1"/>
    <col min="2828" max="3072" width="9.140625" style="1464"/>
    <col min="3073" max="3073" width="71.7109375" style="1464" customWidth="1"/>
    <col min="3074" max="3081" width="12.7109375" style="1464" customWidth="1"/>
    <col min="3082" max="3082" width="9.140625" style="1464"/>
    <col min="3083" max="3083" width="57.85546875" style="1464" customWidth="1"/>
    <col min="3084" max="3328" width="9.140625" style="1464"/>
    <col min="3329" max="3329" width="71.7109375" style="1464" customWidth="1"/>
    <col min="3330" max="3337" width="12.7109375" style="1464" customWidth="1"/>
    <col min="3338" max="3338" width="9.140625" style="1464"/>
    <col min="3339" max="3339" width="57.85546875" style="1464" customWidth="1"/>
    <col min="3340" max="3584" width="9.140625" style="1464"/>
    <col min="3585" max="3585" width="71.7109375" style="1464" customWidth="1"/>
    <col min="3586" max="3593" width="12.7109375" style="1464" customWidth="1"/>
    <col min="3594" max="3594" width="9.140625" style="1464"/>
    <col min="3595" max="3595" width="57.85546875" style="1464" customWidth="1"/>
    <col min="3596" max="3840" width="9.140625" style="1464"/>
    <col min="3841" max="3841" width="71.7109375" style="1464" customWidth="1"/>
    <col min="3842" max="3849" width="12.7109375" style="1464" customWidth="1"/>
    <col min="3850" max="3850" width="9.140625" style="1464"/>
    <col min="3851" max="3851" width="57.85546875" style="1464" customWidth="1"/>
    <col min="3852" max="4096" width="9.140625" style="1464"/>
    <col min="4097" max="4097" width="71.7109375" style="1464" customWidth="1"/>
    <col min="4098" max="4105" width="12.7109375" style="1464" customWidth="1"/>
    <col min="4106" max="4106" width="9.140625" style="1464"/>
    <col min="4107" max="4107" width="57.85546875" style="1464" customWidth="1"/>
    <col min="4108" max="4352" width="9.140625" style="1464"/>
    <col min="4353" max="4353" width="71.7109375" style="1464" customWidth="1"/>
    <col min="4354" max="4361" width="12.7109375" style="1464" customWidth="1"/>
    <col min="4362" max="4362" width="9.140625" style="1464"/>
    <col min="4363" max="4363" width="57.85546875" style="1464" customWidth="1"/>
    <col min="4364" max="4608" width="9.140625" style="1464"/>
    <col min="4609" max="4609" width="71.7109375" style="1464" customWidth="1"/>
    <col min="4610" max="4617" width="12.7109375" style="1464" customWidth="1"/>
    <col min="4618" max="4618" width="9.140625" style="1464"/>
    <col min="4619" max="4619" width="57.85546875" style="1464" customWidth="1"/>
    <col min="4620" max="4864" width="9.140625" style="1464"/>
    <col min="4865" max="4865" width="71.7109375" style="1464" customWidth="1"/>
    <col min="4866" max="4873" width="12.7109375" style="1464" customWidth="1"/>
    <col min="4874" max="4874" width="9.140625" style="1464"/>
    <col min="4875" max="4875" width="57.85546875" style="1464" customWidth="1"/>
    <col min="4876" max="5120" width="9.140625" style="1464"/>
    <col min="5121" max="5121" width="71.7109375" style="1464" customWidth="1"/>
    <col min="5122" max="5129" width="12.7109375" style="1464" customWidth="1"/>
    <col min="5130" max="5130" width="9.140625" style="1464"/>
    <col min="5131" max="5131" width="57.85546875" style="1464" customWidth="1"/>
    <col min="5132" max="5376" width="9.140625" style="1464"/>
    <col min="5377" max="5377" width="71.7109375" style="1464" customWidth="1"/>
    <col min="5378" max="5385" width="12.7109375" style="1464" customWidth="1"/>
    <col min="5386" max="5386" width="9.140625" style="1464"/>
    <col min="5387" max="5387" width="57.85546875" style="1464" customWidth="1"/>
    <col min="5388" max="5632" width="9.140625" style="1464"/>
    <col min="5633" max="5633" width="71.7109375" style="1464" customWidth="1"/>
    <col min="5634" max="5641" width="12.7109375" style="1464" customWidth="1"/>
    <col min="5642" max="5642" width="9.140625" style="1464"/>
    <col min="5643" max="5643" width="57.85546875" style="1464" customWidth="1"/>
    <col min="5644" max="5888" width="9.140625" style="1464"/>
    <col min="5889" max="5889" width="71.7109375" style="1464" customWidth="1"/>
    <col min="5890" max="5897" width="12.7109375" style="1464" customWidth="1"/>
    <col min="5898" max="5898" width="9.140625" style="1464"/>
    <col min="5899" max="5899" width="57.85546875" style="1464" customWidth="1"/>
    <col min="5900" max="6144" width="9.140625" style="1464"/>
    <col min="6145" max="6145" width="71.7109375" style="1464" customWidth="1"/>
    <col min="6146" max="6153" width="12.7109375" style="1464" customWidth="1"/>
    <col min="6154" max="6154" width="9.140625" style="1464"/>
    <col min="6155" max="6155" width="57.85546875" style="1464" customWidth="1"/>
    <col min="6156" max="6400" width="9.140625" style="1464"/>
    <col min="6401" max="6401" width="71.7109375" style="1464" customWidth="1"/>
    <col min="6402" max="6409" width="12.7109375" style="1464" customWidth="1"/>
    <col min="6410" max="6410" width="9.140625" style="1464"/>
    <col min="6411" max="6411" width="57.85546875" style="1464" customWidth="1"/>
    <col min="6412" max="6656" width="9.140625" style="1464"/>
    <col min="6657" max="6657" width="71.7109375" style="1464" customWidth="1"/>
    <col min="6658" max="6665" width="12.7109375" style="1464" customWidth="1"/>
    <col min="6666" max="6666" width="9.140625" style="1464"/>
    <col min="6667" max="6667" width="57.85546875" style="1464" customWidth="1"/>
    <col min="6668" max="6912" width="9.140625" style="1464"/>
    <col min="6913" max="6913" width="71.7109375" style="1464" customWidth="1"/>
    <col min="6914" max="6921" width="12.7109375" style="1464" customWidth="1"/>
    <col min="6922" max="6922" width="9.140625" style="1464"/>
    <col min="6923" max="6923" width="57.85546875" style="1464" customWidth="1"/>
    <col min="6924" max="7168" width="9.140625" style="1464"/>
    <col min="7169" max="7169" width="71.7109375" style="1464" customWidth="1"/>
    <col min="7170" max="7177" width="12.7109375" style="1464" customWidth="1"/>
    <col min="7178" max="7178" width="9.140625" style="1464"/>
    <col min="7179" max="7179" width="57.85546875" style="1464" customWidth="1"/>
    <col min="7180" max="7424" width="9.140625" style="1464"/>
    <col min="7425" max="7425" width="71.7109375" style="1464" customWidth="1"/>
    <col min="7426" max="7433" width="12.7109375" style="1464" customWidth="1"/>
    <col min="7434" max="7434" width="9.140625" style="1464"/>
    <col min="7435" max="7435" width="57.85546875" style="1464" customWidth="1"/>
    <col min="7436" max="7680" width="9.140625" style="1464"/>
    <col min="7681" max="7681" width="71.7109375" style="1464" customWidth="1"/>
    <col min="7682" max="7689" width="12.7109375" style="1464" customWidth="1"/>
    <col min="7690" max="7690" width="9.140625" style="1464"/>
    <col min="7691" max="7691" width="57.85546875" style="1464" customWidth="1"/>
    <col min="7692" max="7936" width="9.140625" style="1464"/>
    <col min="7937" max="7937" width="71.7109375" style="1464" customWidth="1"/>
    <col min="7938" max="7945" width="12.7109375" style="1464" customWidth="1"/>
    <col min="7946" max="7946" width="9.140625" style="1464"/>
    <col min="7947" max="7947" width="57.85546875" style="1464" customWidth="1"/>
    <col min="7948" max="8192" width="9.140625" style="1464"/>
    <col min="8193" max="8193" width="71.7109375" style="1464" customWidth="1"/>
    <col min="8194" max="8201" width="12.7109375" style="1464" customWidth="1"/>
    <col min="8202" max="8202" width="9.140625" style="1464"/>
    <col min="8203" max="8203" width="57.85546875" style="1464" customWidth="1"/>
    <col min="8204" max="8448" width="9.140625" style="1464"/>
    <col min="8449" max="8449" width="71.7109375" style="1464" customWidth="1"/>
    <col min="8450" max="8457" width="12.7109375" style="1464" customWidth="1"/>
    <col min="8458" max="8458" width="9.140625" style="1464"/>
    <col min="8459" max="8459" width="57.85546875" style="1464" customWidth="1"/>
    <col min="8460" max="8704" width="9.140625" style="1464"/>
    <col min="8705" max="8705" width="71.7109375" style="1464" customWidth="1"/>
    <col min="8706" max="8713" width="12.7109375" style="1464" customWidth="1"/>
    <col min="8714" max="8714" width="9.140625" style="1464"/>
    <col min="8715" max="8715" width="57.85546875" style="1464" customWidth="1"/>
    <col min="8716" max="8960" width="9.140625" style="1464"/>
    <col min="8961" max="8961" width="71.7109375" style="1464" customWidth="1"/>
    <col min="8962" max="8969" width="12.7109375" style="1464" customWidth="1"/>
    <col min="8970" max="8970" width="9.140625" style="1464"/>
    <col min="8971" max="8971" width="57.85546875" style="1464" customWidth="1"/>
    <col min="8972" max="9216" width="9.140625" style="1464"/>
    <col min="9217" max="9217" width="71.7109375" style="1464" customWidth="1"/>
    <col min="9218" max="9225" width="12.7109375" style="1464" customWidth="1"/>
    <col min="9226" max="9226" width="9.140625" style="1464"/>
    <col min="9227" max="9227" width="57.85546875" style="1464" customWidth="1"/>
    <col min="9228" max="9472" width="9.140625" style="1464"/>
    <col min="9473" max="9473" width="71.7109375" style="1464" customWidth="1"/>
    <col min="9474" max="9481" width="12.7109375" style="1464" customWidth="1"/>
    <col min="9482" max="9482" width="9.140625" style="1464"/>
    <col min="9483" max="9483" width="57.85546875" style="1464" customWidth="1"/>
    <col min="9484" max="9728" width="9.140625" style="1464"/>
    <col min="9729" max="9729" width="71.7109375" style="1464" customWidth="1"/>
    <col min="9730" max="9737" width="12.7109375" style="1464" customWidth="1"/>
    <col min="9738" max="9738" width="9.140625" style="1464"/>
    <col min="9739" max="9739" width="57.85546875" style="1464" customWidth="1"/>
    <col min="9740" max="9984" width="9.140625" style="1464"/>
    <col min="9985" max="9985" width="71.7109375" style="1464" customWidth="1"/>
    <col min="9986" max="9993" width="12.7109375" style="1464" customWidth="1"/>
    <col min="9994" max="9994" width="9.140625" style="1464"/>
    <col min="9995" max="9995" width="57.85546875" style="1464" customWidth="1"/>
    <col min="9996" max="10240" width="9.140625" style="1464"/>
    <col min="10241" max="10241" width="71.7109375" style="1464" customWidth="1"/>
    <col min="10242" max="10249" width="12.7109375" style="1464" customWidth="1"/>
    <col min="10250" max="10250" width="9.140625" style="1464"/>
    <col min="10251" max="10251" width="57.85546875" style="1464" customWidth="1"/>
    <col min="10252" max="10496" width="9.140625" style="1464"/>
    <col min="10497" max="10497" width="71.7109375" style="1464" customWidth="1"/>
    <col min="10498" max="10505" width="12.7109375" style="1464" customWidth="1"/>
    <col min="10506" max="10506" width="9.140625" style="1464"/>
    <col min="10507" max="10507" width="57.85546875" style="1464" customWidth="1"/>
    <col min="10508" max="10752" width="9.140625" style="1464"/>
    <col min="10753" max="10753" width="71.7109375" style="1464" customWidth="1"/>
    <col min="10754" max="10761" width="12.7109375" style="1464" customWidth="1"/>
    <col min="10762" max="10762" width="9.140625" style="1464"/>
    <col min="10763" max="10763" width="57.85546875" style="1464" customWidth="1"/>
    <col min="10764" max="11008" width="9.140625" style="1464"/>
    <col min="11009" max="11009" width="71.7109375" style="1464" customWidth="1"/>
    <col min="11010" max="11017" width="12.7109375" style="1464" customWidth="1"/>
    <col min="11018" max="11018" width="9.140625" style="1464"/>
    <col min="11019" max="11019" width="57.85546875" style="1464" customWidth="1"/>
    <col min="11020" max="11264" width="9.140625" style="1464"/>
    <col min="11265" max="11265" width="71.7109375" style="1464" customWidth="1"/>
    <col min="11266" max="11273" width="12.7109375" style="1464" customWidth="1"/>
    <col min="11274" max="11274" width="9.140625" style="1464"/>
    <col min="11275" max="11275" width="57.85546875" style="1464" customWidth="1"/>
    <col min="11276" max="11520" width="9.140625" style="1464"/>
    <col min="11521" max="11521" width="71.7109375" style="1464" customWidth="1"/>
    <col min="11522" max="11529" width="12.7109375" style="1464" customWidth="1"/>
    <col min="11530" max="11530" width="9.140625" style="1464"/>
    <col min="11531" max="11531" width="57.85546875" style="1464" customWidth="1"/>
    <col min="11532" max="11776" width="9.140625" style="1464"/>
    <col min="11777" max="11777" width="71.7109375" style="1464" customWidth="1"/>
    <col min="11778" max="11785" width="12.7109375" style="1464" customWidth="1"/>
    <col min="11786" max="11786" width="9.140625" style="1464"/>
    <col min="11787" max="11787" width="57.85546875" style="1464" customWidth="1"/>
    <col min="11788" max="12032" width="9.140625" style="1464"/>
    <col min="12033" max="12033" width="71.7109375" style="1464" customWidth="1"/>
    <col min="12034" max="12041" width="12.7109375" style="1464" customWidth="1"/>
    <col min="12042" max="12042" width="9.140625" style="1464"/>
    <col min="12043" max="12043" width="57.85546875" style="1464" customWidth="1"/>
    <col min="12044" max="12288" width="9.140625" style="1464"/>
    <col min="12289" max="12289" width="71.7109375" style="1464" customWidth="1"/>
    <col min="12290" max="12297" width="12.7109375" style="1464" customWidth="1"/>
    <col min="12298" max="12298" width="9.140625" style="1464"/>
    <col min="12299" max="12299" width="57.85546875" style="1464" customWidth="1"/>
    <col min="12300" max="12544" width="9.140625" style="1464"/>
    <col min="12545" max="12545" width="71.7109375" style="1464" customWidth="1"/>
    <col min="12546" max="12553" width="12.7109375" style="1464" customWidth="1"/>
    <col min="12554" max="12554" width="9.140625" style="1464"/>
    <col min="12555" max="12555" width="57.85546875" style="1464" customWidth="1"/>
    <col min="12556" max="12800" width="9.140625" style="1464"/>
    <col min="12801" max="12801" width="71.7109375" style="1464" customWidth="1"/>
    <col min="12802" max="12809" width="12.7109375" style="1464" customWidth="1"/>
    <col min="12810" max="12810" width="9.140625" style="1464"/>
    <col min="12811" max="12811" width="57.85546875" style="1464" customWidth="1"/>
    <col min="12812" max="13056" width="9.140625" style="1464"/>
    <col min="13057" max="13057" width="71.7109375" style="1464" customWidth="1"/>
    <col min="13058" max="13065" width="12.7109375" style="1464" customWidth="1"/>
    <col min="13066" max="13066" width="9.140625" style="1464"/>
    <col min="13067" max="13067" width="57.85546875" style="1464" customWidth="1"/>
    <col min="13068" max="13312" width="9.140625" style="1464"/>
    <col min="13313" max="13313" width="71.7109375" style="1464" customWidth="1"/>
    <col min="13314" max="13321" width="12.7109375" style="1464" customWidth="1"/>
    <col min="13322" max="13322" width="9.140625" style="1464"/>
    <col min="13323" max="13323" width="57.85546875" style="1464" customWidth="1"/>
    <col min="13324" max="13568" width="9.140625" style="1464"/>
    <col min="13569" max="13569" width="71.7109375" style="1464" customWidth="1"/>
    <col min="13570" max="13577" width="12.7109375" style="1464" customWidth="1"/>
    <col min="13578" max="13578" width="9.140625" style="1464"/>
    <col min="13579" max="13579" width="57.85546875" style="1464" customWidth="1"/>
    <col min="13580" max="13824" width="9.140625" style="1464"/>
    <col min="13825" max="13825" width="71.7109375" style="1464" customWidth="1"/>
    <col min="13826" max="13833" width="12.7109375" style="1464" customWidth="1"/>
    <col min="13834" max="13834" width="9.140625" style="1464"/>
    <col min="13835" max="13835" width="57.85546875" style="1464" customWidth="1"/>
    <col min="13836" max="14080" width="9.140625" style="1464"/>
    <col min="14081" max="14081" width="71.7109375" style="1464" customWidth="1"/>
    <col min="14082" max="14089" width="12.7109375" style="1464" customWidth="1"/>
    <col min="14090" max="14090" width="9.140625" style="1464"/>
    <col min="14091" max="14091" width="57.85546875" style="1464" customWidth="1"/>
    <col min="14092" max="14336" width="9.140625" style="1464"/>
    <col min="14337" max="14337" width="71.7109375" style="1464" customWidth="1"/>
    <col min="14338" max="14345" width="12.7109375" style="1464" customWidth="1"/>
    <col min="14346" max="14346" width="9.140625" style="1464"/>
    <col min="14347" max="14347" width="57.85546875" style="1464" customWidth="1"/>
    <col min="14348" max="14592" width="9.140625" style="1464"/>
    <col min="14593" max="14593" width="71.7109375" style="1464" customWidth="1"/>
    <col min="14594" max="14601" width="12.7109375" style="1464" customWidth="1"/>
    <col min="14602" max="14602" width="9.140625" style="1464"/>
    <col min="14603" max="14603" width="57.85546875" style="1464" customWidth="1"/>
    <col min="14604" max="14848" width="9.140625" style="1464"/>
    <col min="14849" max="14849" width="71.7109375" style="1464" customWidth="1"/>
    <col min="14850" max="14857" width="12.7109375" style="1464" customWidth="1"/>
    <col min="14858" max="14858" width="9.140625" style="1464"/>
    <col min="14859" max="14859" width="57.85546875" style="1464" customWidth="1"/>
    <col min="14860" max="15104" width="9.140625" style="1464"/>
    <col min="15105" max="15105" width="71.7109375" style="1464" customWidth="1"/>
    <col min="15106" max="15113" width="12.7109375" style="1464" customWidth="1"/>
    <col min="15114" max="15114" width="9.140625" style="1464"/>
    <col min="15115" max="15115" width="57.85546875" style="1464" customWidth="1"/>
    <col min="15116" max="15360" width="9.140625" style="1464"/>
    <col min="15361" max="15361" width="71.7109375" style="1464" customWidth="1"/>
    <col min="15362" max="15369" width="12.7109375" style="1464" customWidth="1"/>
    <col min="15370" max="15370" width="9.140625" style="1464"/>
    <col min="15371" max="15371" width="57.85546875" style="1464" customWidth="1"/>
    <col min="15372" max="15616" width="9.140625" style="1464"/>
    <col min="15617" max="15617" width="71.7109375" style="1464" customWidth="1"/>
    <col min="15618" max="15625" width="12.7109375" style="1464" customWidth="1"/>
    <col min="15626" max="15626" width="9.140625" style="1464"/>
    <col min="15627" max="15627" width="57.85546875" style="1464" customWidth="1"/>
    <col min="15628" max="15872" width="9.140625" style="1464"/>
    <col min="15873" max="15873" width="71.7109375" style="1464" customWidth="1"/>
    <col min="15874" max="15881" width="12.7109375" style="1464" customWidth="1"/>
    <col min="15882" max="15882" width="9.140625" style="1464"/>
    <col min="15883" max="15883" width="57.85546875" style="1464" customWidth="1"/>
    <col min="15884" max="16128" width="9.140625" style="1464"/>
    <col min="16129" max="16129" width="71.7109375" style="1464" customWidth="1"/>
    <col min="16130" max="16137" width="12.7109375" style="1464" customWidth="1"/>
    <col min="16138" max="16138" width="9.140625" style="1464"/>
    <col min="16139" max="16139" width="57.85546875" style="1464" customWidth="1"/>
    <col min="16140" max="16384" width="9.140625" style="1464"/>
  </cols>
  <sheetData>
    <row r="1" spans="1:11" ht="24.75" customHeight="1">
      <c r="A1" s="1463" t="s">
        <v>1575</v>
      </c>
      <c r="I1" s="83"/>
    </row>
    <row r="2" spans="1:11" ht="11.25" customHeight="1">
      <c r="A2" s="1463"/>
      <c r="B2" s="1465"/>
      <c r="C2" s="1465"/>
      <c r="D2" s="1465"/>
      <c r="E2" s="1465"/>
      <c r="F2" s="1465"/>
      <c r="G2" s="1465"/>
      <c r="H2" s="1465"/>
      <c r="I2" s="1845" t="s">
        <v>971</v>
      </c>
    </row>
    <row r="3" spans="1:11" ht="30" customHeight="1">
      <c r="A3" s="1841"/>
      <c r="B3" s="629">
        <v>45382</v>
      </c>
      <c r="C3" s="629">
        <v>45473</v>
      </c>
      <c r="D3" s="629">
        <v>45565</v>
      </c>
      <c r="E3" s="629">
        <v>45657</v>
      </c>
      <c r="F3" s="629">
        <v>45747</v>
      </c>
      <c r="G3" s="629">
        <v>45838</v>
      </c>
      <c r="H3" s="629">
        <v>45930</v>
      </c>
      <c r="I3" s="629">
        <v>46022</v>
      </c>
    </row>
    <row r="4" spans="1:11" ht="6" customHeight="1">
      <c r="A4" s="1466"/>
      <c r="B4" s="1467"/>
      <c r="C4" s="1467"/>
      <c r="D4" s="1467"/>
      <c r="E4" s="1467"/>
      <c r="F4" s="1467"/>
      <c r="G4" s="1467"/>
      <c r="H4" s="1467"/>
      <c r="I4" s="1467"/>
    </row>
    <row r="5" spans="1:11" ht="25.5" customHeight="1">
      <c r="A5" s="1468" t="s">
        <v>1576</v>
      </c>
      <c r="B5" s="1882">
        <v>10615.4</v>
      </c>
      <c r="C5" s="1882">
        <v>11715.4</v>
      </c>
      <c r="D5" s="1882">
        <v>11935.4</v>
      </c>
      <c r="E5" s="1882">
        <v>11935.4</v>
      </c>
      <c r="F5" s="1882">
        <v>12085.4</v>
      </c>
      <c r="G5" s="1882">
        <v>11150.4</v>
      </c>
      <c r="H5" s="1882">
        <v>11242.5</v>
      </c>
      <c r="I5" s="1882">
        <v>11842.5</v>
      </c>
    </row>
    <row r="6" spans="1:11" ht="25.5" customHeight="1">
      <c r="A6" s="1468" t="s">
        <v>1577</v>
      </c>
      <c r="B6" s="1882">
        <v>29880.799999999999</v>
      </c>
      <c r="C6" s="1882">
        <v>29775.9</v>
      </c>
      <c r="D6" s="1882">
        <v>35320.800000000003</v>
      </c>
      <c r="E6" s="1882">
        <v>35448.5</v>
      </c>
      <c r="F6" s="1882">
        <v>35321.699999999997</v>
      </c>
      <c r="G6" s="1882">
        <v>43318.2</v>
      </c>
      <c r="H6" s="1882">
        <v>49536.2</v>
      </c>
      <c r="I6" s="1882">
        <v>49627.1</v>
      </c>
    </row>
    <row r="7" spans="1:11" ht="25.5" customHeight="1">
      <c r="A7" s="1469" t="s">
        <v>1578</v>
      </c>
      <c r="B7" s="1883">
        <v>25020.9</v>
      </c>
      <c r="C7" s="1883">
        <v>25020.9</v>
      </c>
      <c r="D7" s="1883">
        <v>30588.7</v>
      </c>
      <c r="E7" s="1883">
        <v>30792.3</v>
      </c>
      <c r="F7" s="1883">
        <v>30681</v>
      </c>
      <c r="G7" s="1883">
        <v>38294.9</v>
      </c>
      <c r="H7" s="1883">
        <v>44549.1</v>
      </c>
      <c r="I7" s="1883">
        <v>44545.7</v>
      </c>
    </row>
    <row r="8" spans="1:11" ht="25.5" customHeight="1">
      <c r="A8" s="1884" t="s">
        <v>1579</v>
      </c>
      <c r="B8" s="1885">
        <v>2920.1</v>
      </c>
      <c r="C8" s="1885">
        <v>2920.1</v>
      </c>
      <c r="D8" s="1885" t="s">
        <v>622</v>
      </c>
      <c r="E8" s="1885" t="s">
        <v>622</v>
      </c>
      <c r="F8" s="1885" t="s">
        <v>622</v>
      </c>
      <c r="G8" s="1885" t="s">
        <v>622</v>
      </c>
      <c r="H8" s="1885" t="s">
        <v>622</v>
      </c>
      <c r="I8" s="1885" t="s">
        <v>622</v>
      </c>
      <c r="K8" s="1470"/>
    </row>
    <row r="9" spans="1:11" ht="25.5" customHeight="1">
      <c r="A9" s="1884" t="s">
        <v>1580</v>
      </c>
      <c r="B9" s="1885">
        <v>1955.8</v>
      </c>
      <c r="C9" s="1885">
        <v>1955.8</v>
      </c>
      <c r="D9" s="1885">
        <v>1955.8</v>
      </c>
      <c r="E9" s="1885">
        <v>1955.8</v>
      </c>
      <c r="F9" s="1885">
        <v>1955.8</v>
      </c>
      <c r="G9" s="1885">
        <v>1955.8</v>
      </c>
      <c r="H9" s="1885">
        <v>1955.8</v>
      </c>
      <c r="I9" s="1885">
        <v>1955.8</v>
      </c>
      <c r="K9" s="1470"/>
    </row>
    <row r="10" spans="1:11" ht="25.5" customHeight="1">
      <c r="A10" s="1884" t="s">
        <v>1581</v>
      </c>
      <c r="B10" s="1885">
        <v>1662.5</v>
      </c>
      <c r="C10" s="1885">
        <v>1662.5</v>
      </c>
      <c r="D10" s="1885">
        <v>1662.5</v>
      </c>
      <c r="E10" s="1885">
        <v>1662.5</v>
      </c>
      <c r="F10" s="1885">
        <v>1662.5</v>
      </c>
      <c r="G10" s="1885">
        <v>1662.5</v>
      </c>
      <c r="H10" s="1885">
        <v>1662.5</v>
      </c>
      <c r="I10" s="1885">
        <v>1662.5</v>
      </c>
      <c r="K10" s="1470"/>
    </row>
    <row r="11" spans="1:11" ht="25.5" customHeight="1">
      <c r="A11" s="1884" t="s">
        <v>1582</v>
      </c>
      <c r="B11" s="1885">
        <v>2933.7</v>
      </c>
      <c r="C11" s="1885">
        <v>2933.7</v>
      </c>
      <c r="D11" s="1885">
        <v>2933.7</v>
      </c>
      <c r="E11" s="1885">
        <v>2933.7</v>
      </c>
      <c r="F11" s="1885">
        <v>2933.7</v>
      </c>
      <c r="G11" s="1885">
        <v>2933.7</v>
      </c>
      <c r="H11" s="1885">
        <v>2933.7</v>
      </c>
      <c r="I11" s="1885">
        <v>2933.7</v>
      </c>
      <c r="K11" s="1470"/>
    </row>
    <row r="12" spans="1:11" ht="25.5" customHeight="1">
      <c r="A12" s="1884" t="s">
        <v>1583</v>
      </c>
      <c r="B12" s="1885">
        <v>2444.8000000000002</v>
      </c>
      <c r="C12" s="1885">
        <v>2444.8000000000002</v>
      </c>
      <c r="D12" s="1885">
        <v>2444.8000000000002</v>
      </c>
      <c r="E12" s="1885">
        <v>2444.8000000000002</v>
      </c>
      <c r="F12" s="1885">
        <v>2444.8000000000002</v>
      </c>
      <c r="G12" s="1885">
        <v>2444.8000000000002</v>
      </c>
      <c r="H12" s="1885">
        <v>2444.8000000000002</v>
      </c>
      <c r="I12" s="1885">
        <v>2444.8000000000002</v>
      </c>
      <c r="K12" s="1470"/>
    </row>
    <row r="13" spans="1:11" ht="25.5" customHeight="1">
      <c r="A13" s="1884" t="s">
        <v>1584</v>
      </c>
      <c r="B13" s="1885">
        <v>2542.6</v>
      </c>
      <c r="C13" s="1885">
        <v>2542.6</v>
      </c>
      <c r="D13" s="1885">
        <v>2542.6</v>
      </c>
      <c r="E13" s="1885">
        <v>2542.6</v>
      </c>
      <c r="F13" s="1885">
        <v>2542.6</v>
      </c>
      <c r="G13" s="1885">
        <v>2542.6</v>
      </c>
      <c r="H13" s="1885">
        <v>2542.6</v>
      </c>
      <c r="I13" s="1885">
        <v>2542.6</v>
      </c>
      <c r="K13" s="1470"/>
    </row>
    <row r="14" spans="1:11" ht="25.5" customHeight="1">
      <c r="A14" s="1884" t="s">
        <v>1585</v>
      </c>
      <c r="B14" s="1885" t="s">
        <v>622</v>
      </c>
      <c r="C14" s="1885" t="s">
        <v>622</v>
      </c>
      <c r="D14" s="1885">
        <v>3422.7</v>
      </c>
      <c r="E14" s="1885">
        <v>3422.7</v>
      </c>
      <c r="F14" s="1885">
        <v>3422.7</v>
      </c>
      <c r="G14" s="1885">
        <v>3422.7</v>
      </c>
      <c r="H14" s="1885">
        <v>3422.7</v>
      </c>
      <c r="I14" s="1885">
        <v>3422.7</v>
      </c>
      <c r="K14" s="1471"/>
    </row>
    <row r="15" spans="1:11" ht="25.5" customHeight="1">
      <c r="A15" s="1884" t="s">
        <v>1586</v>
      </c>
      <c r="B15" s="1885">
        <v>2933.7</v>
      </c>
      <c r="C15" s="1885">
        <v>2933.7</v>
      </c>
      <c r="D15" s="1885">
        <v>2933.7</v>
      </c>
      <c r="E15" s="1885">
        <v>2933.7</v>
      </c>
      <c r="F15" s="1885">
        <v>2933.7</v>
      </c>
      <c r="G15" s="1885">
        <v>2933.7</v>
      </c>
      <c r="H15" s="1885">
        <v>2933.7</v>
      </c>
      <c r="I15" s="1885">
        <v>2933.7</v>
      </c>
      <c r="K15" s="1470"/>
    </row>
    <row r="16" spans="1:11" ht="25.5" customHeight="1">
      <c r="A16" s="1886" t="s">
        <v>1587</v>
      </c>
      <c r="B16" s="1885" t="s">
        <v>622</v>
      </c>
      <c r="C16" s="1885" t="s">
        <v>622</v>
      </c>
      <c r="D16" s="1885" t="s">
        <v>622</v>
      </c>
      <c r="E16" s="1885" t="s">
        <v>622</v>
      </c>
      <c r="F16" s="1885" t="s">
        <v>622</v>
      </c>
      <c r="G16" s="1885">
        <v>4400.6000000000004</v>
      </c>
      <c r="H16" s="1885">
        <v>4400.6000000000004</v>
      </c>
      <c r="I16" s="1885">
        <v>4400.6000000000004</v>
      </c>
      <c r="K16" s="1472"/>
    </row>
    <row r="17" spans="1:11" ht="25.5" customHeight="1">
      <c r="A17" s="1886" t="s">
        <v>1588</v>
      </c>
      <c r="B17" s="1885">
        <v>1466.9</v>
      </c>
      <c r="C17" s="1885">
        <v>1466.9</v>
      </c>
      <c r="D17" s="1885">
        <v>1466.9</v>
      </c>
      <c r="E17" s="1885">
        <v>1466.9</v>
      </c>
      <c r="F17" s="1885">
        <v>1466.9</v>
      </c>
      <c r="G17" s="1885">
        <v>1466.9</v>
      </c>
      <c r="H17" s="1885">
        <v>1466.9</v>
      </c>
      <c r="I17" s="1885">
        <v>1466.9</v>
      </c>
      <c r="K17" s="1472"/>
    </row>
    <row r="18" spans="1:11" ht="25.5" customHeight="1">
      <c r="A18" s="1886" t="s">
        <v>1589</v>
      </c>
      <c r="B18" s="1885">
        <v>1760.2</v>
      </c>
      <c r="C18" s="1885">
        <v>1760.2</v>
      </c>
      <c r="D18" s="1885">
        <v>1760.2</v>
      </c>
      <c r="E18" s="1885">
        <v>1760.2</v>
      </c>
      <c r="F18" s="1885">
        <v>1760.2</v>
      </c>
      <c r="G18" s="1885">
        <v>1760.2</v>
      </c>
      <c r="H18" s="1885">
        <v>1760.2</v>
      </c>
      <c r="I18" s="1885">
        <v>1760.2</v>
      </c>
      <c r="K18" s="1473"/>
    </row>
    <row r="19" spans="1:11" ht="25.5" customHeight="1">
      <c r="A19" s="1886" t="s">
        <v>1590</v>
      </c>
      <c r="B19" s="1885" t="s">
        <v>622</v>
      </c>
      <c r="C19" s="1885" t="s">
        <v>622</v>
      </c>
      <c r="D19" s="1885" t="s">
        <v>622</v>
      </c>
      <c r="E19" s="1885" t="s">
        <v>622</v>
      </c>
      <c r="F19" s="1885" t="s">
        <v>622</v>
      </c>
      <c r="G19" s="1885" t="s">
        <v>622</v>
      </c>
      <c r="H19" s="1885">
        <v>3911.7</v>
      </c>
      <c r="I19" s="1885">
        <v>3911.7</v>
      </c>
      <c r="K19" s="1473"/>
    </row>
    <row r="20" spans="1:11" ht="25.5" customHeight="1">
      <c r="A20" s="1886" t="s">
        <v>1591</v>
      </c>
      <c r="B20" s="1885">
        <v>1955.8</v>
      </c>
      <c r="C20" s="1885">
        <v>1955.8</v>
      </c>
      <c r="D20" s="1885">
        <v>1955.8</v>
      </c>
      <c r="E20" s="1885">
        <v>1955.8</v>
      </c>
      <c r="F20" s="1885">
        <v>1955.8</v>
      </c>
      <c r="G20" s="1885">
        <v>1955.8</v>
      </c>
      <c r="H20" s="1885">
        <v>1955.8</v>
      </c>
      <c r="I20" s="1885">
        <v>1955.8</v>
      </c>
      <c r="K20" s="1473"/>
    </row>
    <row r="21" spans="1:11" ht="25.5" customHeight="1">
      <c r="A21" s="1886" t="s">
        <v>1592</v>
      </c>
      <c r="B21" s="1885" t="s">
        <v>622</v>
      </c>
      <c r="C21" s="1885" t="s">
        <v>622</v>
      </c>
      <c r="D21" s="1885">
        <v>2620.4</v>
      </c>
      <c r="E21" s="1885">
        <v>2823.9</v>
      </c>
      <c r="F21" s="1885">
        <v>2712.7</v>
      </c>
      <c r="G21" s="1885">
        <v>2503.1999999999998</v>
      </c>
      <c r="H21" s="1885">
        <v>2498.6999999999998</v>
      </c>
      <c r="I21" s="1885">
        <v>2495.3000000000002</v>
      </c>
      <c r="K21" s="1473"/>
    </row>
    <row r="22" spans="1:11" ht="25.5" customHeight="1">
      <c r="A22" s="1886" t="s">
        <v>1593</v>
      </c>
      <c r="B22" s="1885" t="s">
        <v>622</v>
      </c>
      <c r="C22" s="1885" t="s">
        <v>622</v>
      </c>
      <c r="D22" s="1885" t="s">
        <v>622</v>
      </c>
      <c r="E22" s="1885" t="s">
        <v>622</v>
      </c>
      <c r="F22" s="1885" t="s">
        <v>622</v>
      </c>
      <c r="G22" s="1885">
        <v>3422.7</v>
      </c>
      <c r="H22" s="1885">
        <v>3422.7</v>
      </c>
      <c r="I22" s="1885">
        <v>3422.7</v>
      </c>
      <c r="K22" s="1473"/>
    </row>
    <row r="23" spans="1:11" ht="25.5" customHeight="1">
      <c r="A23" s="1886" t="s">
        <v>1594</v>
      </c>
      <c r="B23" s="1885" t="s">
        <v>622</v>
      </c>
      <c r="C23" s="1885" t="s">
        <v>622</v>
      </c>
      <c r="D23" s="1885">
        <v>2444.8000000000002</v>
      </c>
      <c r="E23" s="1885">
        <v>2444.8000000000002</v>
      </c>
      <c r="F23" s="1885">
        <v>2444.8000000000002</v>
      </c>
      <c r="G23" s="1885">
        <v>2444.8000000000002</v>
      </c>
      <c r="H23" s="1885">
        <v>2444.8000000000002</v>
      </c>
      <c r="I23" s="1885">
        <v>2444.8000000000002</v>
      </c>
      <c r="K23" s="1473"/>
    </row>
    <row r="24" spans="1:11" ht="25.5" customHeight="1">
      <c r="A24" s="1886" t="s">
        <v>1595</v>
      </c>
      <c r="B24" s="1885" t="s">
        <v>622</v>
      </c>
      <c r="C24" s="1885" t="s">
        <v>622</v>
      </c>
      <c r="D24" s="1885" t="s">
        <v>622</v>
      </c>
      <c r="E24" s="1885" t="s">
        <v>622</v>
      </c>
      <c r="F24" s="1885" t="s">
        <v>622</v>
      </c>
      <c r="G24" s="1885" t="s">
        <v>622</v>
      </c>
      <c r="H24" s="1885">
        <v>2347</v>
      </c>
      <c r="I24" s="1885">
        <v>2347</v>
      </c>
      <c r="K24" s="1473"/>
    </row>
    <row r="25" spans="1:11" ht="25.5" customHeight="1">
      <c r="A25" s="1886" t="s">
        <v>1596</v>
      </c>
      <c r="B25" s="1885">
        <v>2444.8000000000002</v>
      </c>
      <c r="C25" s="1885">
        <v>2444.8000000000002</v>
      </c>
      <c r="D25" s="1885">
        <v>2444.8000000000002</v>
      </c>
      <c r="E25" s="1885">
        <v>2444.8000000000002</v>
      </c>
      <c r="F25" s="1885">
        <v>2444.8000000000002</v>
      </c>
      <c r="G25" s="1885">
        <v>2444.8000000000002</v>
      </c>
      <c r="H25" s="1885">
        <v>2444.8000000000002</v>
      </c>
      <c r="I25" s="1885">
        <v>2444.8000000000002</v>
      </c>
      <c r="K25" s="1473"/>
    </row>
    <row r="26" spans="1:11" ht="25.5" customHeight="1">
      <c r="A26" s="1474" t="s">
        <v>1014</v>
      </c>
      <c r="B26" s="1883">
        <v>4859.8999999999996</v>
      </c>
      <c r="C26" s="1883">
        <v>4755</v>
      </c>
      <c r="D26" s="1883">
        <v>4732.1000000000004</v>
      </c>
      <c r="E26" s="1883">
        <v>4656.2</v>
      </c>
      <c r="F26" s="1883">
        <v>4640.7</v>
      </c>
      <c r="G26" s="1883">
        <v>5023.3</v>
      </c>
      <c r="H26" s="1883">
        <v>4987.1000000000004</v>
      </c>
      <c r="I26" s="1883">
        <v>5081.3999999999996</v>
      </c>
      <c r="K26" s="1475"/>
    </row>
    <row r="27" spans="1:11" ht="25.5" customHeight="1">
      <c r="A27" s="1476" t="s">
        <v>1597</v>
      </c>
      <c r="B27" s="1882">
        <v>40496.199999999997</v>
      </c>
      <c r="C27" s="1882">
        <v>41491.300000000003</v>
      </c>
      <c r="D27" s="1882">
        <v>47256.2</v>
      </c>
      <c r="E27" s="1882">
        <v>47383.9</v>
      </c>
      <c r="F27" s="1882">
        <v>47407.1</v>
      </c>
      <c r="G27" s="1882">
        <v>54468.6</v>
      </c>
      <c r="H27" s="1882">
        <v>60778.7</v>
      </c>
      <c r="I27" s="1882">
        <v>61469.599999999999</v>
      </c>
      <c r="K27" s="1477"/>
    </row>
    <row r="28" spans="1:11" ht="25.5" customHeight="1">
      <c r="A28" s="1478" t="s">
        <v>1598</v>
      </c>
      <c r="B28" s="1882">
        <v>19.8</v>
      </c>
      <c r="C28" s="1882">
        <v>20.2</v>
      </c>
      <c r="D28" s="1882">
        <v>23.1</v>
      </c>
      <c r="E28" s="1882">
        <v>23.1</v>
      </c>
      <c r="F28" s="1882">
        <v>20.9</v>
      </c>
      <c r="G28" s="1882">
        <v>24</v>
      </c>
      <c r="H28" s="1882">
        <v>26.8</v>
      </c>
      <c r="I28" s="1882">
        <v>27.1</v>
      </c>
    </row>
    <row r="29" spans="1:11" ht="6" customHeight="1">
      <c r="A29" s="1479"/>
      <c r="B29" s="1480"/>
      <c r="C29" s="1480"/>
      <c r="D29" s="1480"/>
      <c r="E29" s="1480"/>
      <c r="F29" s="1480"/>
      <c r="G29" s="1480"/>
      <c r="H29" s="1480"/>
      <c r="I29" s="1480"/>
    </row>
    <row r="30" spans="1:11" ht="6" customHeight="1">
      <c r="K30" s="1481"/>
    </row>
    <row r="31" spans="1:11" s="1481" customFormat="1" ht="12">
      <c r="A31" s="260" t="s">
        <v>1599</v>
      </c>
      <c r="B31" s="1482"/>
      <c r="C31" s="1482"/>
      <c r="D31" s="1482"/>
      <c r="E31" s="1482"/>
      <c r="F31" s="1482"/>
      <c r="G31" s="1482"/>
      <c r="H31" s="1482"/>
      <c r="I31" s="1482"/>
    </row>
    <row r="32" spans="1:11" s="1481" customFormat="1" ht="12">
      <c r="A32" s="260" t="s">
        <v>1600</v>
      </c>
      <c r="F32" s="1483"/>
      <c r="G32" s="1483"/>
      <c r="H32" s="1483"/>
      <c r="I32" s="1483"/>
    </row>
    <row r="33" spans="1:11" s="1481" customFormat="1" ht="6" customHeight="1">
      <c r="A33" s="1484"/>
    </row>
    <row r="34" spans="1:11" s="1481" customFormat="1">
      <c r="A34" s="1485" t="s">
        <v>1601</v>
      </c>
      <c r="B34" s="1482"/>
      <c r="C34" s="1482"/>
      <c r="D34" s="1482"/>
      <c r="E34" s="1482"/>
      <c r="F34" s="1482"/>
      <c r="G34" s="1482"/>
      <c r="H34" s="1482"/>
      <c r="K34" s="1464"/>
    </row>
    <row r="35" spans="1:11">
      <c r="F35" s="1486"/>
      <c r="G35" s="1486"/>
      <c r="H35" s="1486"/>
    </row>
    <row r="36" spans="1:11">
      <c r="F36" s="1486"/>
      <c r="G36" s="1486"/>
      <c r="H36" s="1486"/>
    </row>
  </sheetData>
  <printOptions horizontalCentered="1"/>
  <pageMargins left="0.39370078740157483" right="0.39370078740157483" top="0.59055118110236227" bottom="0.39370078740157483" header="0.31496062992125984" footer="0.31496062992125984"/>
  <pageSetup paperSize="9" scale="70" orientation="landscape" r:id="rId1"/>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6F009B-0F7F-4541-9F82-F168B9BF6D4F}">
  <dimension ref="A1:J54"/>
  <sheetViews>
    <sheetView view="pageBreakPreview" zoomScaleNormal="100" zoomScaleSheetLayoutView="100" workbookViewId="0">
      <selection activeCell="A2" sqref="A2"/>
    </sheetView>
  </sheetViews>
  <sheetFormatPr defaultRowHeight="12.75"/>
  <cols>
    <col min="1" max="1" width="56" style="1881" customWidth="1"/>
    <col min="2" max="2" width="9.7109375" style="1881" customWidth="1"/>
    <col min="3" max="10" width="10.85546875" style="1844" customWidth="1"/>
    <col min="11" max="256" width="9.140625" style="1844"/>
    <col min="257" max="257" width="56" style="1844" customWidth="1"/>
    <col min="258" max="258" width="9.7109375" style="1844" customWidth="1"/>
    <col min="259" max="266" width="10.85546875" style="1844" customWidth="1"/>
    <col min="267" max="512" width="9.140625" style="1844"/>
    <col min="513" max="513" width="56" style="1844" customWidth="1"/>
    <col min="514" max="514" width="9.7109375" style="1844" customWidth="1"/>
    <col min="515" max="522" width="10.85546875" style="1844" customWidth="1"/>
    <col min="523" max="768" width="9.140625" style="1844"/>
    <col min="769" max="769" width="56" style="1844" customWidth="1"/>
    <col min="770" max="770" width="9.7109375" style="1844" customWidth="1"/>
    <col min="771" max="778" width="10.85546875" style="1844" customWidth="1"/>
    <col min="779" max="1024" width="9.140625" style="1844"/>
    <col min="1025" max="1025" width="56" style="1844" customWidth="1"/>
    <col min="1026" max="1026" width="9.7109375" style="1844" customWidth="1"/>
    <col min="1027" max="1034" width="10.85546875" style="1844" customWidth="1"/>
    <col min="1035" max="1280" width="9.140625" style="1844"/>
    <col min="1281" max="1281" width="56" style="1844" customWidth="1"/>
    <col min="1282" max="1282" width="9.7109375" style="1844" customWidth="1"/>
    <col min="1283" max="1290" width="10.85546875" style="1844" customWidth="1"/>
    <col min="1291" max="1536" width="9.140625" style="1844"/>
    <col min="1537" max="1537" width="56" style="1844" customWidth="1"/>
    <col min="1538" max="1538" width="9.7109375" style="1844" customWidth="1"/>
    <col min="1539" max="1546" width="10.85546875" style="1844" customWidth="1"/>
    <col min="1547" max="1792" width="9.140625" style="1844"/>
    <col min="1793" max="1793" width="56" style="1844" customWidth="1"/>
    <col min="1794" max="1794" width="9.7109375" style="1844" customWidth="1"/>
    <col min="1795" max="1802" width="10.85546875" style="1844" customWidth="1"/>
    <col min="1803" max="2048" width="9.140625" style="1844"/>
    <col min="2049" max="2049" width="56" style="1844" customWidth="1"/>
    <col min="2050" max="2050" width="9.7109375" style="1844" customWidth="1"/>
    <col min="2051" max="2058" width="10.85546875" style="1844" customWidth="1"/>
    <col min="2059" max="2304" width="9.140625" style="1844"/>
    <col min="2305" max="2305" width="56" style="1844" customWidth="1"/>
    <col min="2306" max="2306" width="9.7109375" style="1844" customWidth="1"/>
    <col min="2307" max="2314" width="10.85546875" style="1844" customWidth="1"/>
    <col min="2315" max="2560" width="9.140625" style="1844"/>
    <col min="2561" max="2561" width="56" style="1844" customWidth="1"/>
    <col min="2562" max="2562" width="9.7109375" style="1844" customWidth="1"/>
    <col min="2563" max="2570" width="10.85546875" style="1844" customWidth="1"/>
    <col min="2571" max="2816" width="9.140625" style="1844"/>
    <col min="2817" max="2817" width="56" style="1844" customWidth="1"/>
    <col min="2818" max="2818" width="9.7109375" style="1844" customWidth="1"/>
    <col min="2819" max="2826" width="10.85546875" style="1844" customWidth="1"/>
    <col min="2827" max="3072" width="9.140625" style="1844"/>
    <col min="3073" max="3073" width="56" style="1844" customWidth="1"/>
    <col min="3074" max="3074" width="9.7109375" style="1844" customWidth="1"/>
    <col min="3075" max="3082" width="10.85546875" style="1844" customWidth="1"/>
    <col min="3083" max="3328" width="9.140625" style="1844"/>
    <col min="3329" max="3329" width="56" style="1844" customWidth="1"/>
    <col min="3330" max="3330" width="9.7109375" style="1844" customWidth="1"/>
    <col min="3331" max="3338" width="10.85546875" style="1844" customWidth="1"/>
    <col min="3339" max="3584" width="9.140625" style="1844"/>
    <col min="3585" max="3585" width="56" style="1844" customWidth="1"/>
    <col min="3586" max="3586" width="9.7109375" style="1844" customWidth="1"/>
    <col min="3587" max="3594" width="10.85546875" style="1844" customWidth="1"/>
    <col min="3595" max="3840" width="9.140625" style="1844"/>
    <col min="3841" max="3841" width="56" style="1844" customWidth="1"/>
    <col min="3842" max="3842" width="9.7109375" style="1844" customWidth="1"/>
    <col min="3843" max="3850" width="10.85546875" style="1844" customWidth="1"/>
    <col min="3851" max="4096" width="9.140625" style="1844"/>
    <col min="4097" max="4097" width="56" style="1844" customWidth="1"/>
    <col min="4098" max="4098" width="9.7109375" style="1844" customWidth="1"/>
    <col min="4099" max="4106" width="10.85546875" style="1844" customWidth="1"/>
    <col min="4107" max="4352" width="9.140625" style="1844"/>
    <col min="4353" max="4353" width="56" style="1844" customWidth="1"/>
    <col min="4354" max="4354" width="9.7109375" style="1844" customWidth="1"/>
    <col min="4355" max="4362" width="10.85546875" style="1844" customWidth="1"/>
    <col min="4363" max="4608" width="9.140625" style="1844"/>
    <col min="4609" max="4609" width="56" style="1844" customWidth="1"/>
    <col min="4610" max="4610" width="9.7109375" style="1844" customWidth="1"/>
    <col min="4611" max="4618" width="10.85546875" style="1844" customWidth="1"/>
    <col min="4619" max="4864" width="9.140625" style="1844"/>
    <col min="4865" max="4865" width="56" style="1844" customWidth="1"/>
    <col min="4866" max="4866" width="9.7109375" style="1844" customWidth="1"/>
    <col min="4867" max="4874" width="10.85546875" style="1844" customWidth="1"/>
    <col min="4875" max="5120" width="9.140625" style="1844"/>
    <col min="5121" max="5121" width="56" style="1844" customWidth="1"/>
    <col min="5122" max="5122" width="9.7109375" style="1844" customWidth="1"/>
    <col min="5123" max="5130" width="10.85546875" style="1844" customWidth="1"/>
    <col min="5131" max="5376" width="9.140625" style="1844"/>
    <col min="5377" max="5377" width="56" style="1844" customWidth="1"/>
    <col min="5378" max="5378" width="9.7109375" style="1844" customWidth="1"/>
    <col min="5379" max="5386" width="10.85546875" style="1844" customWidth="1"/>
    <col min="5387" max="5632" width="9.140625" style="1844"/>
    <col min="5633" max="5633" width="56" style="1844" customWidth="1"/>
    <col min="5634" max="5634" width="9.7109375" style="1844" customWidth="1"/>
    <col min="5635" max="5642" width="10.85546875" style="1844" customWidth="1"/>
    <col min="5643" max="5888" width="9.140625" style="1844"/>
    <col min="5889" max="5889" width="56" style="1844" customWidth="1"/>
    <col min="5890" max="5890" width="9.7109375" style="1844" customWidth="1"/>
    <col min="5891" max="5898" width="10.85546875" style="1844" customWidth="1"/>
    <col min="5899" max="6144" width="9.140625" style="1844"/>
    <col min="6145" max="6145" width="56" style="1844" customWidth="1"/>
    <col min="6146" max="6146" width="9.7109375" style="1844" customWidth="1"/>
    <col min="6147" max="6154" width="10.85546875" style="1844" customWidth="1"/>
    <col min="6155" max="6400" width="9.140625" style="1844"/>
    <col min="6401" max="6401" width="56" style="1844" customWidth="1"/>
    <col min="6402" max="6402" width="9.7109375" style="1844" customWidth="1"/>
    <col min="6403" max="6410" width="10.85546875" style="1844" customWidth="1"/>
    <col min="6411" max="6656" width="9.140625" style="1844"/>
    <col min="6657" max="6657" width="56" style="1844" customWidth="1"/>
    <col min="6658" max="6658" width="9.7109375" style="1844" customWidth="1"/>
    <col min="6659" max="6666" width="10.85546875" style="1844" customWidth="1"/>
    <col min="6667" max="6912" width="9.140625" style="1844"/>
    <col min="6913" max="6913" width="56" style="1844" customWidth="1"/>
    <col min="6914" max="6914" width="9.7109375" style="1844" customWidth="1"/>
    <col min="6915" max="6922" width="10.85546875" style="1844" customWidth="1"/>
    <col min="6923" max="7168" width="9.140625" style="1844"/>
    <col min="7169" max="7169" width="56" style="1844" customWidth="1"/>
    <col min="7170" max="7170" width="9.7109375" style="1844" customWidth="1"/>
    <col min="7171" max="7178" width="10.85546875" style="1844" customWidth="1"/>
    <col min="7179" max="7424" width="9.140625" style="1844"/>
    <col min="7425" max="7425" width="56" style="1844" customWidth="1"/>
    <col min="7426" max="7426" width="9.7109375" style="1844" customWidth="1"/>
    <col min="7427" max="7434" width="10.85546875" style="1844" customWidth="1"/>
    <col min="7435" max="7680" width="9.140625" style="1844"/>
    <col min="7681" max="7681" width="56" style="1844" customWidth="1"/>
    <col min="7682" max="7682" width="9.7109375" style="1844" customWidth="1"/>
    <col min="7683" max="7690" width="10.85546875" style="1844" customWidth="1"/>
    <col min="7691" max="7936" width="9.140625" style="1844"/>
    <col min="7937" max="7937" width="56" style="1844" customWidth="1"/>
    <col min="7938" max="7938" width="9.7109375" style="1844" customWidth="1"/>
    <col min="7939" max="7946" width="10.85546875" style="1844" customWidth="1"/>
    <col min="7947" max="8192" width="9.140625" style="1844"/>
    <col min="8193" max="8193" width="56" style="1844" customWidth="1"/>
    <col min="8194" max="8194" width="9.7109375" style="1844" customWidth="1"/>
    <col min="8195" max="8202" width="10.85546875" style="1844" customWidth="1"/>
    <col min="8203" max="8448" width="9.140625" style="1844"/>
    <col min="8449" max="8449" width="56" style="1844" customWidth="1"/>
    <col min="8450" max="8450" width="9.7109375" style="1844" customWidth="1"/>
    <col min="8451" max="8458" width="10.85546875" style="1844" customWidth="1"/>
    <col min="8459" max="8704" width="9.140625" style="1844"/>
    <col min="8705" max="8705" width="56" style="1844" customWidth="1"/>
    <col min="8706" max="8706" width="9.7109375" style="1844" customWidth="1"/>
    <col min="8707" max="8714" width="10.85546875" style="1844" customWidth="1"/>
    <col min="8715" max="8960" width="9.140625" style="1844"/>
    <col min="8961" max="8961" width="56" style="1844" customWidth="1"/>
    <col min="8962" max="8962" width="9.7109375" style="1844" customWidth="1"/>
    <col min="8963" max="8970" width="10.85546875" style="1844" customWidth="1"/>
    <col min="8971" max="9216" width="9.140625" style="1844"/>
    <col min="9217" max="9217" width="56" style="1844" customWidth="1"/>
    <col min="9218" max="9218" width="9.7109375" style="1844" customWidth="1"/>
    <col min="9219" max="9226" width="10.85546875" style="1844" customWidth="1"/>
    <col min="9227" max="9472" width="9.140625" style="1844"/>
    <col min="9473" max="9473" width="56" style="1844" customWidth="1"/>
    <col min="9474" max="9474" width="9.7109375" style="1844" customWidth="1"/>
    <col min="9475" max="9482" width="10.85546875" style="1844" customWidth="1"/>
    <col min="9483" max="9728" width="9.140625" style="1844"/>
    <col min="9729" max="9729" width="56" style="1844" customWidth="1"/>
    <col min="9730" max="9730" width="9.7109375" style="1844" customWidth="1"/>
    <col min="9731" max="9738" width="10.85546875" style="1844" customWidth="1"/>
    <col min="9739" max="9984" width="9.140625" style="1844"/>
    <col min="9985" max="9985" width="56" style="1844" customWidth="1"/>
    <col min="9986" max="9986" width="9.7109375" style="1844" customWidth="1"/>
    <col min="9987" max="9994" width="10.85546875" style="1844" customWidth="1"/>
    <col min="9995" max="10240" width="9.140625" style="1844"/>
    <col min="10241" max="10241" width="56" style="1844" customWidth="1"/>
    <col min="10242" max="10242" width="9.7109375" style="1844" customWidth="1"/>
    <col min="10243" max="10250" width="10.85546875" style="1844" customWidth="1"/>
    <col min="10251" max="10496" width="9.140625" style="1844"/>
    <col min="10497" max="10497" width="56" style="1844" customWidth="1"/>
    <col min="10498" max="10498" width="9.7109375" style="1844" customWidth="1"/>
    <col min="10499" max="10506" width="10.85546875" style="1844" customWidth="1"/>
    <col min="10507" max="10752" width="9.140625" style="1844"/>
    <col min="10753" max="10753" width="56" style="1844" customWidth="1"/>
    <col min="10754" max="10754" width="9.7109375" style="1844" customWidth="1"/>
    <col min="10755" max="10762" width="10.85546875" style="1844" customWidth="1"/>
    <col min="10763" max="11008" width="9.140625" style="1844"/>
    <col min="11009" max="11009" width="56" style="1844" customWidth="1"/>
    <col min="11010" max="11010" width="9.7109375" style="1844" customWidth="1"/>
    <col min="11011" max="11018" width="10.85546875" style="1844" customWidth="1"/>
    <col min="11019" max="11264" width="9.140625" style="1844"/>
    <col min="11265" max="11265" width="56" style="1844" customWidth="1"/>
    <col min="11266" max="11266" width="9.7109375" style="1844" customWidth="1"/>
    <col min="11267" max="11274" width="10.85546875" style="1844" customWidth="1"/>
    <col min="11275" max="11520" width="9.140625" style="1844"/>
    <col min="11521" max="11521" width="56" style="1844" customWidth="1"/>
    <col min="11522" max="11522" width="9.7109375" style="1844" customWidth="1"/>
    <col min="11523" max="11530" width="10.85546875" style="1844" customWidth="1"/>
    <col min="11531" max="11776" width="9.140625" style="1844"/>
    <col min="11777" max="11777" width="56" style="1844" customWidth="1"/>
    <col min="11778" max="11778" width="9.7109375" style="1844" customWidth="1"/>
    <col min="11779" max="11786" width="10.85546875" style="1844" customWidth="1"/>
    <col min="11787" max="12032" width="9.140625" style="1844"/>
    <col min="12033" max="12033" width="56" style="1844" customWidth="1"/>
    <col min="12034" max="12034" width="9.7109375" style="1844" customWidth="1"/>
    <col min="12035" max="12042" width="10.85546875" style="1844" customWidth="1"/>
    <col min="12043" max="12288" width="9.140625" style="1844"/>
    <col min="12289" max="12289" width="56" style="1844" customWidth="1"/>
    <col min="12290" max="12290" width="9.7109375" style="1844" customWidth="1"/>
    <col min="12291" max="12298" width="10.85546875" style="1844" customWidth="1"/>
    <col min="12299" max="12544" width="9.140625" style="1844"/>
    <col min="12545" max="12545" width="56" style="1844" customWidth="1"/>
    <col min="12546" max="12546" width="9.7109375" style="1844" customWidth="1"/>
    <col min="12547" max="12554" width="10.85546875" style="1844" customWidth="1"/>
    <col min="12555" max="12800" width="9.140625" style="1844"/>
    <col min="12801" max="12801" width="56" style="1844" customWidth="1"/>
    <col min="12802" max="12802" width="9.7109375" style="1844" customWidth="1"/>
    <col min="12803" max="12810" width="10.85546875" style="1844" customWidth="1"/>
    <col min="12811" max="13056" width="9.140625" style="1844"/>
    <col min="13057" max="13057" width="56" style="1844" customWidth="1"/>
    <col min="13058" max="13058" width="9.7109375" style="1844" customWidth="1"/>
    <col min="13059" max="13066" width="10.85546875" style="1844" customWidth="1"/>
    <col min="13067" max="13312" width="9.140625" style="1844"/>
    <col min="13313" max="13313" width="56" style="1844" customWidth="1"/>
    <col min="13314" max="13314" width="9.7109375" style="1844" customWidth="1"/>
    <col min="13315" max="13322" width="10.85546875" style="1844" customWidth="1"/>
    <col min="13323" max="13568" width="9.140625" style="1844"/>
    <col min="13569" max="13569" width="56" style="1844" customWidth="1"/>
    <col min="13570" max="13570" width="9.7109375" style="1844" customWidth="1"/>
    <col min="13571" max="13578" width="10.85546875" style="1844" customWidth="1"/>
    <col min="13579" max="13824" width="9.140625" style="1844"/>
    <col min="13825" max="13825" width="56" style="1844" customWidth="1"/>
    <col min="13826" max="13826" width="9.7109375" style="1844" customWidth="1"/>
    <col min="13827" max="13834" width="10.85546875" style="1844" customWidth="1"/>
    <col min="13835" max="14080" width="9.140625" style="1844"/>
    <col min="14081" max="14081" width="56" style="1844" customWidth="1"/>
    <col min="14082" max="14082" width="9.7109375" style="1844" customWidth="1"/>
    <col min="14083" max="14090" width="10.85546875" style="1844" customWidth="1"/>
    <col min="14091" max="14336" width="9.140625" style="1844"/>
    <col min="14337" max="14337" width="56" style="1844" customWidth="1"/>
    <col min="14338" max="14338" width="9.7109375" style="1844" customWidth="1"/>
    <col min="14339" max="14346" width="10.85546875" style="1844" customWidth="1"/>
    <col min="14347" max="14592" width="9.140625" style="1844"/>
    <col min="14593" max="14593" width="56" style="1844" customWidth="1"/>
    <col min="14594" max="14594" width="9.7109375" style="1844" customWidth="1"/>
    <col min="14595" max="14602" width="10.85546875" style="1844" customWidth="1"/>
    <col min="14603" max="14848" width="9.140625" style="1844"/>
    <col min="14849" max="14849" width="56" style="1844" customWidth="1"/>
    <col min="14850" max="14850" width="9.7109375" style="1844" customWidth="1"/>
    <col min="14851" max="14858" width="10.85546875" style="1844" customWidth="1"/>
    <col min="14859" max="15104" width="9.140625" style="1844"/>
    <col min="15105" max="15105" width="56" style="1844" customWidth="1"/>
    <col min="15106" max="15106" width="9.7109375" style="1844" customWidth="1"/>
    <col min="15107" max="15114" width="10.85546875" style="1844" customWidth="1"/>
    <col min="15115" max="15360" width="9.140625" style="1844"/>
    <col min="15361" max="15361" width="56" style="1844" customWidth="1"/>
    <col min="15362" max="15362" width="9.7109375" style="1844" customWidth="1"/>
    <col min="15363" max="15370" width="10.85546875" style="1844" customWidth="1"/>
    <col min="15371" max="15616" width="9.140625" style="1844"/>
    <col min="15617" max="15617" width="56" style="1844" customWidth="1"/>
    <col min="15618" max="15618" width="9.7109375" style="1844" customWidth="1"/>
    <col min="15619" max="15626" width="10.85546875" style="1844" customWidth="1"/>
    <col min="15627" max="15872" width="9.140625" style="1844"/>
    <col min="15873" max="15873" width="56" style="1844" customWidth="1"/>
    <col min="15874" max="15874" width="9.7109375" style="1844" customWidth="1"/>
    <col min="15875" max="15882" width="10.85546875" style="1844" customWidth="1"/>
    <col min="15883" max="16128" width="9.140625" style="1844"/>
    <col min="16129" max="16129" width="56" style="1844" customWidth="1"/>
    <col min="16130" max="16130" width="9.7109375" style="1844" customWidth="1"/>
    <col min="16131" max="16138" width="10.85546875" style="1844" customWidth="1"/>
    <col min="16139" max="16384" width="9.140625" style="1844"/>
  </cols>
  <sheetData>
    <row r="1" spans="1:10" ht="24.75" customHeight="1">
      <c r="A1" s="1842" t="s">
        <v>1772</v>
      </c>
      <c r="B1" s="1843"/>
      <c r="H1" s="83"/>
      <c r="I1" s="83"/>
      <c r="J1" s="83"/>
    </row>
    <row r="2" spans="1:10" ht="11.25" customHeight="1">
      <c r="A2" s="1844"/>
      <c r="B2" s="1843"/>
      <c r="H2" s="1845"/>
      <c r="I2" s="1845"/>
      <c r="J2" s="1845" t="s">
        <v>971</v>
      </c>
    </row>
    <row r="3" spans="1:10" s="1849" customFormat="1" ht="30" customHeight="1">
      <c r="A3" s="1846"/>
      <c r="B3" s="1847" t="s">
        <v>1773</v>
      </c>
      <c r="C3" s="1848">
        <v>45382</v>
      </c>
      <c r="D3" s="1848">
        <v>45473</v>
      </c>
      <c r="E3" s="1848">
        <v>45565</v>
      </c>
      <c r="F3" s="1848">
        <v>45657</v>
      </c>
      <c r="G3" s="1848">
        <v>45747</v>
      </c>
      <c r="H3" s="1848">
        <v>45838</v>
      </c>
      <c r="I3" s="1848">
        <v>45930</v>
      </c>
      <c r="J3" s="1848">
        <v>46022</v>
      </c>
    </row>
    <row r="4" spans="1:10" s="1853" customFormat="1" ht="6" customHeight="1">
      <c r="A4" s="1850"/>
      <c r="B4" s="1851"/>
      <c r="C4" s="1852"/>
      <c r="D4" s="1852"/>
      <c r="E4" s="1852"/>
      <c r="F4" s="1852"/>
      <c r="G4" s="1852"/>
      <c r="H4" s="1852"/>
      <c r="I4" s="1852"/>
      <c r="J4" s="1852"/>
    </row>
    <row r="5" spans="1:10" s="1856" customFormat="1" ht="15" customHeight="1">
      <c r="A5" s="1850" t="s">
        <v>1774</v>
      </c>
      <c r="B5" s="1854"/>
      <c r="C5" s="1855">
        <v>42163.018513670002</v>
      </c>
      <c r="D5" s="1855">
        <v>42811.529114930003</v>
      </c>
      <c r="E5" s="1855">
        <v>48736.002787049998</v>
      </c>
      <c r="F5" s="1855">
        <v>48850.505943299999</v>
      </c>
      <c r="G5" s="1855">
        <v>48985.666428729994</v>
      </c>
      <c r="H5" s="1855">
        <v>55517.517691120003</v>
      </c>
      <c r="I5" s="1855">
        <v>62244.10107692</v>
      </c>
      <c r="J5" s="1855">
        <v>67739.981684839993</v>
      </c>
    </row>
    <row r="6" spans="1:10" s="1856" customFormat="1" ht="13.15" customHeight="1">
      <c r="A6" s="1857" t="s">
        <v>1184</v>
      </c>
      <c r="B6" s="1858" t="s">
        <v>1775</v>
      </c>
      <c r="C6" s="1859" t="s">
        <v>622</v>
      </c>
      <c r="D6" s="1859" t="s">
        <v>622</v>
      </c>
      <c r="E6" s="1859" t="s">
        <v>622</v>
      </c>
      <c r="F6" s="1859" t="s">
        <v>622</v>
      </c>
      <c r="G6" s="1859" t="s">
        <v>622</v>
      </c>
      <c r="H6" s="1859" t="s">
        <v>622</v>
      </c>
      <c r="I6" s="1859" t="s">
        <v>622</v>
      </c>
      <c r="J6" s="1860">
        <v>4800</v>
      </c>
    </row>
    <row r="7" spans="1:10" ht="13.15" customHeight="1">
      <c r="A7" s="1861" t="s">
        <v>430</v>
      </c>
      <c r="B7" s="1858" t="s">
        <v>1776</v>
      </c>
      <c r="C7" s="1860">
        <v>34866.510870120001</v>
      </c>
      <c r="D7" s="1860">
        <v>35819.280991120002</v>
      </c>
      <c r="E7" s="1860">
        <v>41717.57853454</v>
      </c>
      <c r="F7" s="1860">
        <v>41913.461419039995</v>
      </c>
      <c r="G7" s="1860">
        <v>41948.342421039997</v>
      </c>
      <c r="H7" s="1860">
        <v>48702.142584280002</v>
      </c>
      <c r="I7" s="1860">
        <v>55041.233798909998</v>
      </c>
      <c r="J7" s="1860">
        <v>55472.525393909993</v>
      </c>
    </row>
    <row r="8" spans="1:10" s="1863" customFormat="1" ht="13.15" customHeight="1">
      <c r="A8" s="1862" t="s">
        <v>1777</v>
      </c>
      <c r="B8" s="1858" t="s">
        <v>1778</v>
      </c>
      <c r="C8" s="1860">
        <v>0</v>
      </c>
      <c r="D8" s="1860">
        <v>0</v>
      </c>
      <c r="E8" s="1860">
        <v>0</v>
      </c>
      <c r="F8" s="1860">
        <v>0</v>
      </c>
      <c r="G8" s="1860">
        <v>0</v>
      </c>
      <c r="H8" s="1860">
        <v>0</v>
      </c>
      <c r="I8" s="1860">
        <v>0</v>
      </c>
      <c r="J8" s="1860">
        <v>0</v>
      </c>
    </row>
    <row r="9" spans="1:10" s="1863" customFormat="1" ht="13.15" customHeight="1">
      <c r="A9" s="1862" t="s">
        <v>1779</v>
      </c>
      <c r="B9" s="1858" t="s">
        <v>1780</v>
      </c>
      <c r="C9" s="1860">
        <v>34866.510870120001</v>
      </c>
      <c r="D9" s="1860">
        <v>35819.280991120002</v>
      </c>
      <c r="E9" s="1860">
        <v>41717.57853454</v>
      </c>
      <c r="F9" s="1860">
        <v>41913.461419039995</v>
      </c>
      <c r="G9" s="1860">
        <v>41948.342421039997</v>
      </c>
      <c r="H9" s="1860">
        <v>48702.142584280002</v>
      </c>
      <c r="I9" s="1860">
        <v>55041.233798909998</v>
      </c>
      <c r="J9" s="1860">
        <v>55472.525393909993</v>
      </c>
    </row>
    <row r="10" spans="1:10" ht="13.15" customHeight="1">
      <c r="A10" s="1857" t="s">
        <v>1014</v>
      </c>
      <c r="B10" s="1858" t="s">
        <v>1781</v>
      </c>
      <c r="C10" s="1860">
        <v>7296.5076435499996</v>
      </c>
      <c r="D10" s="1860">
        <v>6992.2481238099999</v>
      </c>
      <c r="E10" s="1860">
        <v>7018.424252509999</v>
      </c>
      <c r="F10" s="1860">
        <v>6937.0445242599999</v>
      </c>
      <c r="G10" s="1860">
        <v>7037.3240076899992</v>
      </c>
      <c r="H10" s="1860">
        <v>6815.3751068399997</v>
      </c>
      <c r="I10" s="1860">
        <v>7202.8672780099996</v>
      </c>
      <c r="J10" s="1860">
        <v>7467.4562909300003</v>
      </c>
    </row>
    <row r="11" spans="1:10" s="1863" customFormat="1" ht="13.15" customHeight="1">
      <c r="A11" s="1862" t="s">
        <v>1782</v>
      </c>
      <c r="B11" s="1858" t="s">
        <v>1783</v>
      </c>
      <c r="C11" s="1860">
        <v>106.01691814</v>
      </c>
      <c r="D11" s="1860">
        <v>103.11981162000001</v>
      </c>
      <c r="E11" s="1860">
        <v>86.069035220000004</v>
      </c>
      <c r="F11" s="1860">
        <v>94.615096999999992</v>
      </c>
      <c r="G11" s="1860">
        <v>97.315659999999994</v>
      </c>
      <c r="H11" s="1860">
        <v>92.505578</v>
      </c>
      <c r="I11" s="1860">
        <v>18.962017880000001</v>
      </c>
      <c r="J11" s="1860">
        <v>96.581932920000014</v>
      </c>
    </row>
    <row r="12" spans="1:10" s="1863" customFormat="1" ht="13.15" customHeight="1">
      <c r="A12" s="1862" t="s">
        <v>1784</v>
      </c>
      <c r="B12" s="1858" t="s">
        <v>1785</v>
      </c>
      <c r="C12" s="1860">
        <v>7190.4907254099999</v>
      </c>
      <c r="D12" s="1860">
        <v>6889.1283121899996</v>
      </c>
      <c r="E12" s="1860">
        <v>6932.355217289999</v>
      </c>
      <c r="F12" s="1860">
        <v>6842.42942726</v>
      </c>
      <c r="G12" s="1860">
        <v>6940.008347689999</v>
      </c>
      <c r="H12" s="1860">
        <v>6722.8695288399995</v>
      </c>
      <c r="I12" s="1860">
        <v>7183.90526013</v>
      </c>
      <c r="J12" s="1860">
        <v>7370.8743580099999</v>
      </c>
    </row>
    <row r="13" spans="1:10" s="1863" customFormat="1" ht="6" customHeight="1">
      <c r="A13" s="1857"/>
      <c r="B13" s="1864"/>
      <c r="C13" s="1865"/>
      <c r="D13" s="1865"/>
      <c r="E13" s="1865"/>
      <c r="F13" s="1865"/>
      <c r="G13" s="1865"/>
      <c r="H13" s="1865"/>
      <c r="I13" s="1865"/>
      <c r="J13" s="1865"/>
    </row>
    <row r="14" spans="1:10" s="1856" customFormat="1" ht="13.15" customHeight="1">
      <c r="A14" s="1850" t="s">
        <v>1786</v>
      </c>
      <c r="B14" s="1854"/>
      <c r="C14" s="1855">
        <v>41188.232007669998</v>
      </c>
      <c r="D14" s="1855">
        <v>41834.026199470005</v>
      </c>
      <c r="E14" s="1855">
        <v>47669.763960379998</v>
      </c>
      <c r="F14" s="1855">
        <v>47781.500727439998</v>
      </c>
      <c r="G14" s="1855">
        <v>47780.558430819998</v>
      </c>
      <c r="H14" s="1855">
        <v>54334.767507460005</v>
      </c>
      <c r="I14" s="1855">
        <v>61080.045421800001</v>
      </c>
      <c r="J14" s="1855">
        <v>66578.713830039997</v>
      </c>
    </row>
    <row r="15" spans="1:10" s="1856" customFormat="1" ht="13.15" customHeight="1">
      <c r="A15" s="1857" t="s">
        <v>1184</v>
      </c>
      <c r="B15" s="1858" t="s">
        <v>1775</v>
      </c>
      <c r="C15" s="1859" t="s">
        <v>622</v>
      </c>
      <c r="D15" s="1859" t="s">
        <v>622</v>
      </c>
      <c r="E15" s="1859" t="s">
        <v>622</v>
      </c>
      <c r="F15" s="1859" t="s">
        <v>622</v>
      </c>
      <c r="G15" s="1859" t="s">
        <v>622</v>
      </c>
      <c r="H15" s="1859" t="s">
        <v>622</v>
      </c>
      <c r="I15" s="1859" t="s">
        <v>622</v>
      </c>
      <c r="J15" s="1859">
        <v>4800</v>
      </c>
    </row>
    <row r="16" spans="1:10" ht="13.15" customHeight="1">
      <c r="A16" s="1861" t="s">
        <v>430</v>
      </c>
      <c r="B16" s="1858" t="s">
        <v>1776</v>
      </c>
      <c r="C16" s="1860">
        <v>35173.13178412</v>
      </c>
      <c r="D16" s="1860">
        <v>36174.629987120003</v>
      </c>
      <c r="E16" s="1860">
        <v>42051.61793154</v>
      </c>
      <c r="F16" s="1860">
        <v>42249.593816039996</v>
      </c>
      <c r="G16" s="1860">
        <v>42261.953816039997</v>
      </c>
      <c r="H16" s="1860">
        <v>49006.706979280003</v>
      </c>
      <c r="I16" s="1860">
        <v>55345.654793909998</v>
      </c>
      <c r="J16" s="1860">
        <v>55915.419388909999</v>
      </c>
    </row>
    <row r="17" spans="1:10" s="1863" customFormat="1" ht="13.15" customHeight="1">
      <c r="A17" s="1862" t="s">
        <v>1777</v>
      </c>
      <c r="B17" s="1858" t="s">
        <v>1778</v>
      </c>
      <c r="C17" s="1860">
        <v>0</v>
      </c>
      <c r="D17" s="1860">
        <v>0</v>
      </c>
      <c r="E17" s="1860">
        <v>0</v>
      </c>
      <c r="F17" s="1860">
        <v>0</v>
      </c>
      <c r="G17" s="1860">
        <v>0</v>
      </c>
      <c r="H17" s="1860">
        <v>0</v>
      </c>
      <c r="I17" s="1860">
        <v>0</v>
      </c>
      <c r="J17" s="1860">
        <v>0</v>
      </c>
    </row>
    <row r="18" spans="1:10" s="1863" customFormat="1" ht="13.15" customHeight="1">
      <c r="A18" s="1862" t="s">
        <v>1779</v>
      </c>
      <c r="B18" s="1858" t="s">
        <v>1780</v>
      </c>
      <c r="C18" s="1860">
        <v>35173.13178412</v>
      </c>
      <c r="D18" s="1860">
        <v>36174.629987120003</v>
      </c>
      <c r="E18" s="1860">
        <v>42051.61793154</v>
      </c>
      <c r="F18" s="1860">
        <v>42249.593816039996</v>
      </c>
      <c r="G18" s="1860">
        <v>42261.953816039997</v>
      </c>
      <c r="H18" s="1860">
        <v>49006.706979280003</v>
      </c>
      <c r="I18" s="1860">
        <v>55345.654793909998</v>
      </c>
      <c r="J18" s="1860">
        <v>55915.419388909999</v>
      </c>
    </row>
    <row r="19" spans="1:10" ht="13.15" customHeight="1">
      <c r="A19" s="1857" t="s">
        <v>1014</v>
      </c>
      <c r="B19" s="1858" t="s">
        <v>1781</v>
      </c>
      <c r="C19" s="1860">
        <v>6015.10022355</v>
      </c>
      <c r="D19" s="1860">
        <v>5659.3962123500005</v>
      </c>
      <c r="E19" s="1860">
        <v>5618.1460288399994</v>
      </c>
      <c r="F19" s="1860">
        <v>5531.9069114000004</v>
      </c>
      <c r="G19" s="1860">
        <v>5518.6046147799998</v>
      </c>
      <c r="H19" s="1860">
        <v>5328.0605281799999</v>
      </c>
      <c r="I19" s="1860">
        <v>5734.3906278900004</v>
      </c>
      <c r="J19" s="1860">
        <v>5863.2944411300005</v>
      </c>
    </row>
    <row r="20" spans="1:10" s="1863" customFormat="1" ht="13.15" customHeight="1">
      <c r="A20" s="1862" t="s">
        <v>1782</v>
      </c>
      <c r="B20" s="1858" t="s">
        <v>1783</v>
      </c>
      <c r="C20" s="1860">
        <v>98.656999999999996</v>
      </c>
      <c r="D20" s="1860">
        <v>98.742999999999995</v>
      </c>
      <c r="E20" s="1860">
        <v>83.753</v>
      </c>
      <c r="F20" s="1860">
        <v>83.566999999999993</v>
      </c>
      <c r="G20" s="1860">
        <v>90.465000000000003</v>
      </c>
      <c r="H20" s="1860">
        <v>89.081999999999994</v>
      </c>
      <c r="I20" s="1860">
        <v>13.515000000000001</v>
      </c>
      <c r="J20" s="1860">
        <v>13.077</v>
      </c>
    </row>
    <row r="21" spans="1:10" s="1863" customFormat="1" ht="13.15" customHeight="1">
      <c r="A21" s="1862" t="s">
        <v>1784</v>
      </c>
      <c r="B21" s="1858" t="s">
        <v>1785</v>
      </c>
      <c r="C21" s="1860">
        <v>5916.4432235499999</v>
      </c>
      <c r="D21" s="1860">
        <v>5560.6532123500001</v>
      </c>
      <c r="E21" s="1860">
        <v>5534.3930288399997</v>
      </c>
      <c r="F21" s="1860">
        <v>5448.3399114000003</v>
      </c>
      <c r="G21" s="1860">
        <v>5428.1396147799996</v>
      </c>
      <c r="H21" s="1860">
        <v>5238.9785281799996</v>
      </c>
      <c r="I21" s="1860">
        <v>5720.87562789</v>
      </c>
      <c r="J21" s="1860">
        <v>5850.2174411300002</v>
      </c>
    </row>
    <row r="22" spans="1:10" s="1863" customFormat="1" ht="6" customHeight="1">
      <c r="A22" s="1857"/>
      <c r="B22" s="1864"/>
      <c r="C22" s="1865"/>
      <c r="D22" s="1865"/>
      <c r="E22" s="1865"/>
      <c r="F22" s="1865"/>
      <c r="G22" s="1865"/>
      <c r="H22" s="1865"/>
      <c r="I22" s="1865"/>
      <c r="J22" s="1865"/>
    </row>
    <row r="23" spans="1:10" s="1856" customFormat="1" ht="13.15" customHeight="1">
      <c r="A23" s="1850" t="s">
        <v>1787</v>
      </c>
      <c r="B23" s="1854"/>
      <c r="C23" s="1855">
        <v>1661.2674900000002</v>
      </c>
      <c r="D23" s="1855">
        <v>1682.3480824599999</v>
      </c>
      <c r="E23" s="1855">
        <v>1727.62506467</v>
      </c>
      <c r="F23" s="1855">
        <v>1734.5882598600001</v>
      </c>
      <c r="G23" s="1855">
        <v>1839.26970691</v>
      </c>
      <c r="H23" s="1855">
        <v>1804.1543646600001</v>
      </c>
      <c r="I23" s="1855">
        <v>1795.28687412</v>
      </c>
      <c r="J23" s="1855">
        <v>1958.7295218000002</v>
      </c>
    </row>
    <row r="24" spans="1:10" s="1856" customFormat="1" ht="13.15" customHeight="1">
      <c r="A24" s="1857" t="s">
        <v>1184</v>
      </c>
      <c r="B24" s="1858" t="s">
        <v>1775</v>
      </c>
      <c r="C24" s="1859" t="s">
        <v>622</v>
      </c>
      <c r="D24" s="1859" t="s">
        <v>622</v>
      </c>
      <c r="E24" s="1859" t="s">
        <v>622</v>
      </c>
      <c r="F24" s="1859" t="s">
        <v>622</v>
      </c>
      <c r="G24" s="1859" t="s">
        <v>622</v>
      </c>
      <c r="H24" s="1859" t="s">
        <v>622</v>
      </c>
      <c r="I24" s="1859" t="s">
        <v>622</v>
      </c>
      <c r="J24" s="1859" t="s">
        <v>622</v>
      </c>
    </row>
    <row r="25" spans="1:10" ht="13.15" customHeight="1">
      <c r="A25" s="1861" t="s">
        <v>430</v>
      </c>
      <c r="B25" s="1858" t="s">
        <v>1776</v>
      </c>
      <c r="C25" s="1860">
        <v>31.58925</v>
      </c>
      <c r="D25" s="1860">
        <v>30.15625</v>
      </c>
      <c r="E25" s="1860">
        <v>29.221800000000002</v>
      </c>
      <c r="F25" s="1860">
        <v>27.128799999999998</v>
      </c>
      <c r="G25" s="1860">
        <v>25.680599999999998</v>
      </c>
      <c r="H25" s="1860">
        <v>24.8276</v>
      </c>
      <c r="I25" s="1860">
        <v>24.189399999999999</v>
      </c>
      <c r="J25" s="1860">
        <v>22.7164</v>
      </c>
    </row>
    <row r="26" spans="1:10" s="1863" customFormat="1" ht="13.15" customHeight="1">
      <c r="A26" s="1862" t="s">
        <v>1777</v>
      </c>
      <c r="B26" s="1858" t="s">
        <v>1778</v>
      </c>
      <c r="C26" s="1860">
        <v>0</v>
      </c>
      <c r="D26" s="1860">
        <v>0</v>
      </c>
      <c r="E26" s="1860">
        <v>0</v>
      </c>
      <c r="F26" s="1860">
        <v>0</v>
      </c>
      <c r="G26" s="1860">
        <v>0</v>
      </c>
      <c r="H26" s="1860">
        <v>0</v>
      </c>
      <c r="I26" s="1860">
        <v>0</v>
      </c>
      <c r="J26" s="1860">
        <v>0</v>
      </c>
    </row>
    <row r="27" spans="1:10" s="1863" customFormat="1" ht="13.15" customHeight="1">
      <c r="A27" s="1862" t="s">
        <v>1779</v>
      </c>
      <c r="B27" s="1858" t="s">
        <v>1780</v>
      </c>
      <c r="C27" s="1860">
        <v>31.58925</v>
      </c>
      <c r="D27" s="1860">
        <v>30.15625</v>
      </c>
      <c r="E27" s="1860">
        <v>29.221800000000002</v>
      </c>
      <c r="F27" s="1860">
        <v>27.128799999999998</v>
      </c>
      <c r="G27" s="1860">
        <v>25.680599999999998</v>
      </c>
      <c r="H27" s="1860">
        <v>24.8276</v>
      </c>
      <c r="I27" s="1860">
        <v>24.189399999999999</v>
      </c>
      <c r="J27" s="1860">
        <v>22.7164</v>
      </c>
    </row>
    <row r="28" spans="1:10" ht="13.15" customHeight="1">
      <c r="A28" s="1857" t="s">
        <v>1014</v>
      </c>
      <c r="B28" s="1858" t="s">
        <v>1781</v>
      </c>
      <c r="C28" s="1860">
        <v>1629.6782400000002</v>
      </c>
      <c r="D28" s="1860">
        <v>1652.1918324599999</v>
      </c>
      <c r="E28" s="1860">
        <v>1698.40326467</v>
      </c>
      <c r="F28" s="1860">
        <v>1707.4594598600002</v>
      </c>
      <c r="G28" s="1860">
        <v>1813.5891069100001</v>
      </c>
      <c r="H28" s="1860">
        <v>1779.32676466</v>
      </c>
      <c r="I28" s="1860">
        <v>1771.09747412</v>
      </c>
      <c r="J28" s="1860">
        <v>1936.0131218000001</v>
      </c>
    </row>
    <row r="29" spans="1:10" s="1863" customFormat="1" ht="13.15" customHeight="1">
      <c r="A29" s="1862" t="s">
        <v>1782</v>
      </c>
      <c r="B29" s="1858" t="s">
        <v>1783</v>
      </c>
      <c r="C29" s="1860">
        <v>46.072275140000002</v>
      </c>
      <c r="D29" s="1860">
        <v>29.941381620000001</v>
      </c>
      <c r="E29" s="1860">
        <v>19.790257220000001</v>
      </c>
      <c r="F29" s="1860">
        <v>29.005163</v>
      </c>
      <c r="G29" s="1860">
        <v>27.194898999999999</v>
      </c>
      <c r="H29" s="1860">
        <v>23.000730999999998</v>
      </c>
      <c r="I29" s="1860">
        <v>28.117700880000001</v>
      </c>
      <c r="J29" s="1860">
        <v>115.41367192</v>
      </c>
    </row>
    <row r="30" spans="1:10" s="1863" customFormat="1" ht="13.15" customHeight="1">
      <c r="A30" s="1862" t="s">
        <v>1784</v>
      </c>
      <c r="B30" s="1858" t="s">
        <v>1785</v>
      </c>
      <c r="C30" s="1860">
        <v>1583.6059648600001</v>
      </c>
      <c r="D30" s="1860">
        <v>1622.25045084</v>
      </c>
      <c r="E30" s="1860">
        <v>1678.6130074499999</v>
      </c>
      <c r="F30" s="1860">
        <v>1678.4542968600001</v>
      </c>
      <c r="G30" s="1860">
        <v>1786.39420791</v>
      </c>
      <c r="H30" s="1860">
        <v>1756.3260336599999</v>
      </c>
      <c r="I30" s="1860">
        <v>1742.97977324</v>
      </c>
      <c r="J30" s="1860">
        <v>1820.5994498800001</v>
      </c>
    </row>
    <row r="31" spans="1:10" s="1863" customFormat="1" ht="6" customHeight="1">
      <c r="A31" s="1857"/>
      <c r="B31" s="1864"/>
      <c r="C31" s="1865"/>
      <c r="D31" s="1865"/>
      <c r="E31" s="1865"/>
      <c r="F31" s="1865"/>
      <c r="G31" s="1865"/>
      <c r="H31" s="1865"/>
      <c r="I31" s="1865"/>
      <c r="J31" s="1865"/>
    </row>
    <row r="32" spans="1:10" s="1856" customFormat="1" ht="12.75" customHeight="1">
      <c r="A32" s="1850" t="s">
        <v>1788</v>
      </c>
      <c r="B32" s="1854"/>
      <c r="C32" s="1855">
        <v>0</v>
      </c>
      <c r="D32" s="1855">
        <v>0</v>
      </c>
      <c r="E32" s="1855">
        <v>0</v>
      </c>
      <c r="F32" s="1855">
        <v>0</v>
      </c>
      <c r="G32" s="1855">
        <v>0</v>
      </c>
      <c r="H32" s="1855">
        <v>0</v>
      </c>
      <c r="I32" s="1855">
        <v>0</v>
      </c>
      <c r="J32" s="1855">
        <v>0</v>
      </c>
    </row>
    <row r="33" spans="1:10" s="1856" customFormat="1" ht="13.15" customHeight="1">
      <c r="A33" s="1857" t="s">
        <v>1184</v>
      </c>
      <c r="B33" s="1858" t="s">
        <v>1775</v>
      </c>
      <c r="C33" s="1859" t="s">
        <v>622</v>
      </c>
      <c r="D33" s="1859" t="s">
        <v>622</v>
      </c>
      <c r="E33" s="1859" t="s">
        <v>622</v>
      </c>
      <c r="F33" s="1859" t="s">
        <v>622</v>
      </c>
      <c r="G33" s="1859" t="s">
        <v>622</v>
      </c>
      <c r="H33" s="1859" t="s">
        <v>622</v>
      </c>
      <c r="I33" s="1859" t="s">
        <v>622</v>
      </c>
      <c r="J33" s="1859" t="s">
        <v>622</v>
      </c>
    </row>
    <row r="34" spans="1:10" ht="13.15" customHeight="1">
      <c r="A34" s="1861" t="s">
        <v>430</v>
      </c>
      <c r="B34" s="1858" t="s">
        <v>1776</v>
      </c>
      <c r="C34" s="1860">
        <v>0</v>
      </c>
      <c r="D34" s="1860">
        <v>0</v>
      </c>
      <c r="E34" s="1860">
        <v>0</v>
      </c>
      <c r="F34" s="1860">
        <v>0</v>
      </c>
      <c r="G34" s="1860">
        <v>0</v>
      </c>
      <c r="H34" s="1860">
        <v>0</v>
      </c>
      <c r="I34" s="1860">
        <v>0</v>
      </c>
      <c r="J34" s="1860">
        <v>0</v>
      </c>
    </row>
    <row r="35" spans="1:10" s="1863" customFormat="1" ht="13.15" customHeight="1">
      <c r="A35" s="1862" t="s">
        <v>1777</v>
      </c>
      <c r="B35" s="1858" t="s">
        <v>1778</v>
      </c>
      <c r="C35" s="1860">
        <v>0</v>
      </c>
      <c r="D35" s="1860">
        <v>0</v>
      </c>
      <c r="E35" s="1860">
        <v>0</v>
      </c>
      <c r="F35" s="1860">
        <v>0</v>
      </c>
      <c r="G35" s="1860">
        <v>0</v>
      </c>
      <c r="H35" s="1860">
        <v>0</v>
      </c>
      <c r="I35" s="1860">
        <v>0</v>
      </c>
      <c r="J35" s="1860">
        <v>0</v>
      </c>
    </row>
    <row r="36" spans="1:10" s="1863" customFormat="1" ht="13.15" customHeight="1">
      <c r="A36" s="1862" t="s">
        <v>1779</v>
      </c>
      <c r="B36" s="1858" t="s">
        <v>1780</v>
      </c>
      <c r="C36" s="1860">
        <v>0</v>
      </c>
      <c r="D36" s="1860">
        <v>0</v>
      </c>
      <c r="E36" s="1860">
        <v>0</v>
      </c>
      <c r="F36" s="1860">
        <v>0</v>
      </c>
      <c r="G36" s="1860">
        <v>0</v>
      </c>
      <c r="H36" s="1860">
        <v>0</v>
      </c>
      <c r="I36" s="1860">
        <v>0</v>
      </c>
      <c r="J36" s="1860">
        <v>0</v>
      </c>
    </row>
    <row r="37" spans="1:10" ht="13.15" customHeight="1">
      <c r="A37" s="1857" t="s">
        <v>1014</v>
      </c>
      <c r="B37" s="1858" t="s">
        <v>1781</v>
      </c>
      <c r="C37" s="1860">
        <v>0</v>
      </c>
      <c r="D37" s="1860">
        <v>0</v>
      </c>
      <c r="E37" s="1860">
        <v>0</v>
      </c>
      <c r="F37" s="1860">
        <v>0</v>
      </c>
      <c r="G37" s="1860">
        <v>0</v>
      </c>
      <c r="H37" s="1860">
        <v>0</v>
      </c>
      <c r="I37" s="1860">
        <v>0</v>
      </c>
      <c r="J37" s="1860">
        <v>0</v>
      </c>
    </row>
    <row r="38" spans="1:10" s="1863" customFormat="1" ht="13.15" customHeight="1">
      <c r="A38" s="1862" t="s">
        <v>1782</v>
      </c>
      <c r="B38" s="1858" t="s">
        <v>1783</v>
      </c>
      <c r="C38" s="1860">
        <v>0</v>
      </c>
      <c r="D38" s="1860">
        <v>0</v>
      </c>
      <c r="E38" s="1860">
        <v>0</v>
      </c>
      <c r="F38" s="1860">
        <v>0</v>
      </c>
      <c r="G38" s="1860">
        <v>0</v>
      </c>
      <c r="H38" s="1860">
        <v>0</v>
      </c>
      <c r="I38" s="1860">
        <v>0</v>
      </c>
      <c r="J38" s="1860">
        <v>0</v>
      </c>
    </row>
    <row r="39" spans="1:10" s="1863" customFormat="1" ht="13.15" customHeight="1">
      <c r="A39" s="1862" t="s">
        <v>1784</v>
      </c>
      <c r="B39" s="1858" t="s">
        <v>1785</v>
      </c>
      <c r="C39" s="1860">
        <v>0</v>
      </c>
      <c r="D39" s="1860">
        <v>0</v>
      </c>
      <c r="E39" s="1860">
        <v>0</v>
      </c>
      <c r="F39" s="1860">
        <v>0</v>
      </c>
      <c r="G39" s="1860">
        <v>0</v>
      </c>
      <c r="H39" s="1860">
        <v>0</v>
      </c>
      <c r="I39" s="1860">
        <v>0</v>
      </c>
      <c r="J39" s="1860">
        <v>0</v>
      </c>
    </row>
    <row r="40" spans="1:10" s="1863" customFormat="1" ht="6" customHeight="1">
      <c r="A40" s="1858"/>
      <c r="B40" s="1858"/>
      <c r="C40" s="1865"/>
      <c r="D40" s="1865"/>
      <c r="E40" s="1865"/>
      <c r="F40" s="1865"/>
      <c r="G40" s="1865"/>
      <c r="H40" s="1865"/>
      <c r="I40" s="1865"/>
      <c r="J40" s="1865"/>
    </row>
    <row r="41" spans="1:10" s="1856" customFormat="1" ht="15" customHeight="1">
      <c r="A41" s="1850" t="s">
        <v>1789</v>
      </c>
      <c r="B41" s="1854"/>
      <c r="C41" s="1855">
        <v>20.576673334119839</v>
      </c>
      <c r="D41" s="1855">
        <v>20.893163738892788</v>
      </c>
      <c r="E41" s="1855">
        <v>23.784464308093789</v>
      </c>
      <c r="F41" s="1855">
        <v>23.840344890768819</v>
      </c>
      <c r="G41" s="1855">
        <v>21.587956588481337</v>
      </c>
      <c r="H41" s="1855">
        <v>24.466539892028898</v>
      </c>
      <c r="I41" s="1855">
        <v>27.430941536594112</v>
      </c>
      <c r="J41" s="1855">
        <v>29.852973135406213</v>
      </c>
    </row>
    <row r="42" spans="1:10" s="1863" customFormat="1" ht="6" customHeight="1">
      <c r="A42" s="1866"/>
      <c r="B42" s="1867"/>
      <c r="C42" s="1868"/>
      <c r="D42" s="1868"/>
      <c r="E42" s="1868"/>
      <c r="F42" s="1868"/>
      <c r="G42" s="1868"/>
      <c r="H42" s="1868"/>
      <c r="I42" s="1868"/>
      <c r="J42" s="1868"/>
    </row>
    <row r="43" spans="1:10" s="1863" customFormat="1" ht="6" customHeight="1">
      <c r="A43" s="1869"/>
      <c r="B43" s="1870"/>
      <c r="C43" s="1871"/>
      <c r="D43" s="1871"/>
      <c r="E43" s="1871"/>
      <c r="F43" s="1871"/>
      <c r="G43" s="1871"/>
      <c r="H43" s="1871"/>
      <c r="I43" s="1871"/>
      <c r="J43" s="1871"/>
    </row>
    <row r="44" spans="1:10" s="1863" customFormat="1" ht="15" customHeight="1">
      <c r="A44" s="1872" t="s">
        <v>1790</v>
      </c>
      <c r="B44" s="1870"/>
      <c r="C44" s="1871"/>
      <c r="D44" s="1871"/>
      <c r="E44" s="1871"/>
      <c r="F44" s="1871"/>
      <c r="G44" s="1871"/>
      <c r="H44" s="1871"/>
      <c r="I44" s="1871"/>
      <c r="J44" s="1871"/>
    </row>
    <row r="45" spans="1:10" s="1863" customFormat="1" ht="15" customHeight="1">
      <c r="A45" s="1873" t="s">
        <v>1791</v>
      </c>
      <c r="B45" s="1874"/>
      <c r="C45" s="1875"/>
      <c r="D45" s="1871"/>
      <c r="E45" s="1871"/>
      <c r="F45" s="1871"/>
      <c r="G45" s="1871"/>
      <c r="H45" s="1871"/>
      <c r="I45" s="1871"/>
      <c r="J45" s="1871"/>
    </row>
    <row r="46" spans="1:10" s="1863" customFormat="1" ht="6" customHeight="1">
      <c r="A46" s="260"/>
      <c r="B46" s="1870"/>
      <c r="C46" s="1871"/>
      <c r="D46" s="1871"/>
      <c r="E46" s="1871"/>
      <c r="F46" s="1871"/>
      <c r="G46" s="1871"/>
      <c r="H46" s="1871"/>
      <c r="I46" s="1871"/>
      <c r="J46" s="1871"/>
    </row>
    <row r="47" spans="1:10" s="1863" customFormat="1" ht="15" customHeight="1">
      <c r="A47" s="1876" t="s">
        <v>1792</v>
      </c>
      <c r="B47" s="1870"/>
      <c r="C47" s="1871"/>
      <c r="D47" s="1871"/>
      <c r="E47" s="1871"/>
      <c r="F47" s="1877"/>
      <c r="G47" s="1871"/>
      <c r="H47" s="1871"/>
      <c r="I47" s="1871"/>
      <c r="J47" s="1871"/>
    </row>
    <row r="50" spans="3:10" ht="15" customHeight="1">
      <c r="C50" s="1878"/>
      <c r="D50" s="1878"/>
      <c r="E50" s="1878"/>
      <c r="F50" s="1878"/>
    </row>
    <row r="51" spans="3:10">
      <c r="C51" s="1878"/>
      <c r="D51" s="1878"/>
      <c r="E51" s="1878"/>
      <c r="F51" s="1878"/>
      <c r="G51" s="1879"/>
      <c r="H51" s="1879"/>
      <c r="I51" s="1879"/>
      <c r="J51" s="1879"/>
    </row>
    <row r="53" spans="3:10">
      <c r="C53" s="1880"/>
      <c r="D53" s="1880"/>
      <c r="E53" s="1880"/>
      <c r="F53" s="1880"/>
      <c r="G53" s="1880"/>
      <c r="H53" s="1880"/>
      <c r="I53" s="1880"/>
      <c r="J53" s="1880"/>
    </row>
    <row r="54" spans="3:10">
      <c r="C54" s="1880"/>
      <c r="D54" s="1880"/>
      <c r="E54" s="1880"/>
      <c r="F54" s="1880"/>
      <c r="G54" s="1880"/>
      <c r="H54" s="1880"/>
      <c r="I54" s="1880"/>
      <c r="J54" s="1880"/>
    </row>
  </sheetData>
  <conditionalFormatting sqref="K5:P43">
    <cfRule type="cellIs" dxfId="1" priority="2" stopIfTrue="1" operator="notEqual">
      <formula>0</formula>
    </cfRule>
  </conditionalFormatting>
  <conditionalFormatting sqref="K5:P43">
    <cfRule type="cellIs" dxfId="0" priority="1" stopIfTrue="1" operator="notEqual">
      <formula>0</formula>
    </cfRule>
  </conditionalFormatting>
  <printOptions horizontalCentered="1"/>
  <pageMargins left="0.39370078740157483" right="0.39370078740157483" top="0.59055118110236227" bottom="0.39370078740157483" header="0.11811023622047245" footer="0.11811023622047245"/>
  <pageSetup paperSize="9" scale="75" orientation="landscape" r:id="rId1"/>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BC8638-ABCB-451D-8BBD-55EA762B5D85}">
  <dimension ref="A1:K14"/>
  <sheetViews>
    <sheetView view="pageBreakPreview" zoomScaleNormal="100" zoomScaleSheetLayoutView="100" workbookViewId="0">
      <selection activeCell="A2" sqref="A2"/>
    </sheetView>
  </sheetViews>
  <sheetFormatPr defaultRowHeight="12.75"/>
  <cols>
    <col min="1" max="1" width="30.140625" style="2" customWidth="1"/>
    <col min="2" max="11" width="13" style="2" customWidth="1"/>
    <col min="12" max="256" width="9.140625" style="2"/>
    <col min="257" max="257" width="30.140625" style="2" customWidth="1"/>
    <col min="258" max="267" width="13" style="2" customWidth="1"/>
    <col min="268" max="512" width="9.140625" style="2"/>
    <col min="513" max="513" width="30.140625" style="2" customWidth="1"/>
    <col min="514" max="523" width="13" style="2" customWidth="1"/>
    <col min="524" max="768" width="9.140625" style="2"/>
    <col min="769" max="769" width="30.140625" style="2" customWidth="1"/>
    <col min="770" max="779" width="13" style="2" customWidth="1"/>
    <col min="780" max="1024" width="9.140625" style="2"/>
    <col min="1025" max="1025" width="30.140625" style="2" customWidth="1"/>
    <col min="1026" max="1035" width="13" style="2" customWidth="1"/>
    <col min="1036" max="1280" width="9.140625" style="2"/>
    <col min="1281" max="1281" width="30.140625" style="2" customWidth="1"/>
    <col min="1282" max="1291" width="13" style="2" customWidth="1"/>
    <col min="1292" max="1536" width="9.140625" style="2"/>
    <col min="1537" max="1537" width="30.140625" style="2" customWidth="1"/>
    <col min="1538" max="1547" width="13" style="2" customWidth="1"/>
    <col min="1548" max="1792" width="9.140625" style="2"/>
    <col min="1793" max="1793" width="30.140625" style="2" customWidth="1"/>
    <col min="1794" max="1803" width="13" style="2" customWidth="1"/>
    <col min="1804" max="2048" width="9.140625" style="2"/>
    <col min="2049" max="2049" width="30.140625" style="2" customWidth="1"/>
    <col min="2050" max="2059" width="13" style="2" customWidth="1"/>
    <col min="2060" max="2304" width="9.140625" style="2"/>
    <col min="2305" max="2305" width="30.140625" style="2" customWidth="1"/>
    <col min="2306" max="2315" width="13" style="2" customWidth="1"/>
    <col min="2316" max="2560" width="9.140625" style="2"/>
    <col min="2561" max="2561" width="30.140625" style="2" customWidth="1"/>
    <col min="2562" max="2571" width="13" style="2" customWidth="1"/>
    <col min="2572" max="2816" width="9.140625" style="2"/>
    <col min="2817" max="2817" width="30.140625" style="2" customWidth="1"/>
    <col min="2818" max="2827" width="13" style="2" customWidth="1"/>
    <col min="2828" max="3072" width="9.140625" style="2"/>
    <col min="3073" max="3073" width="30.140625" style="2" customWidth="1"/>
    <col min="3074" max="3083" width="13" style="2" customWidth="1"/>
    <col min="3084" max="3328" width="9.140625" style="2"/>
    <col min="3329" max="3329" width="30.140625" style="2" customWidth="1"/>
    <col min="3330" max="3339" width="13" style="2" customWidth="1"/>
    <col min="3340" max="3584" width="9.140625" style="2"/>
    <col min="3585" max="3585" width="30.140625" style="2" customWidth="1"/>
    <col min="3586" max="3595" width="13" style="2" customWidth="1"/>
    <col min="3596" max="3840" width="9.140625" style="2"/>
    <col min="3841" max="3841" width="30.140625" style="2" customWidth="1"/>
    <col min="3842" max="3851" width="13" style="2" customWidth="1"/>
    <col min="3852" max="4096" width="9.140625" style="2"/>
    <col min="4097" max="4097" width="30.140625" style="2" customWidth="1"/>
    <col min="4098" max="4107" width="13" style="2" customWidth="1"/>
    <col min="4108" max="4352" width="9.140625" style="2"/>
    <col min="4353" max="4353" width="30.140625" style="2" customWidth="1"/>
    <col min="4354" max="4363" width="13" style="2" customWidth="1"/>
    <col min="4364" max="4608" width="9.140625" style="2"/>
    <col min="4609" max="4609" width="30.140625" style="2" customWidth="1"/>
    <col min="4610" max="4619" width="13" style="2" customWidth="1"/>
    <col min="4620" max="4864" width="9.140625" style="2"/>
    <col min="4865" max="4865" width="30.140625" style="2" customWidth="1"/>
    <col min="4866" max="4875" width="13" style="2" customWidth="1"/>
    <col min="4876" max="5120" width="9.140625" style="2"/>
    <col min="5121" max="5121" width="30.140625" style="2" customWidth="1"/>
    <col min="5122" max="5131" width="13" style="2" customWidth="1"/>
    <col min="5132" max="5376" width="9.140625" style="2"/>
    <col min="5377" max="5377" width="30.140625" style="2" customWidth="1"/>
    <col min="5378" max="5387" width="13" style="2" customWidth="1"/>
    <col min="5388" max="5632" width="9.140625" style="2"/>
    <col min="5633" max="5633" width="30.140625" style="2" customWidth="1"/>
    <col min="5634" max="5643" width="13" style="2" customWidth="1"/>
    <col min="5644" max="5888" width="9.140625" style="2"/>
    <col min="5889" max="5889" width="30.140625" style="2" customWidth="1"/>
    <col min="5890" max="5899" width="13" style="2" customWidth="1"/>
    <col min="5900" max="6144" width="9.140625" style="2"/>
    <col min="6145" max="6145" width="30.140625" style="2" customWidth="1"/>
    <col min="6146" max="6155" width="13" style="2" customWidth="1"/>
    <col min="6156" max="6400" width="9.140625" style="2"/>
    <col min="6401" max="6401" width="30.140625" style="2" customWidth="1"/>
    <col min="6402" max="6411" width="13" style="2" customWidth="1"/>
    <col min="6412" max="6656" width="9.140625" style="2"/>
    <col min="6657" max="6657" width="30.140625" style="2" customWidth="1"/>
    <col min="6658" max="6667" width="13" style="2" customWidth="1"/>
    <col min="6668" max="6912" width="9.140625" style="2"/>
    <col min="6913" max="6913" width="30.140625" style="2" customWidth="1"/>
    <col min="6914" max="6923" width="13" style="2" customWidth="1"/>
    <col min="6924" max="7168" width="9.140625" style="2"/>
    <col min="7169" max="7169" width="30.140625" style="2" customWidth="1"/>
    <col min="7170" max="7179" width="13" style="2" customWidth="1"/>
    <col min="7180" max="7424" width="9.140625" style="2"/>
    <col min="7425" max="7425" width="30.140625" style="2" customWidth="1"/>
    <col min="7426" max="7435" width="13" style="2" customWidth="1"/>
    <col min="7436" max="7680" width="9.140625" style="2"/>
    <col min="7681" max="7681" width="30.140625" style="2" customWidth="1"/>
    <col min="7682" max="7691" width="13" style="2" customWidth="1"/>
    <col min="7692" max="7936" width="9.140625" style="2"/>
    <col min="7937" max="7937" width="30.140625" style="2" customWidth="1"/>
    <col min="7938" max="7947" width="13" style="2" customWidth="1"/>
    <col min="7948" max="8192" width="9.140625" style="2"/>
    <col min="8193" max="8193" width="30.140625" style="2" customWidth="1"/>
    <col min="8194" max="8203" width="13" style="2" customWidth="1"/>
    <col min="8204" max="8448" width="9.140625" style="2"/>
    <col min="8449" max="8449" width="30.140625" style="2" customWidth="1"/>
    <col min="8450" max="8459" width="13" style="2" customWidth="1"/>
    <col min="8460" max="8704" width="9.140625" style="2"/>
    <col min="8705" max="8705" width="30.140625" style="2" customWidth="1"/>
    <col min="8706" max="8715" width="13" style="2" customWidth="1"/>
    <col min="8716" max="8960" width="9.140625" style="2"/>
    <col min="8961" max="8961" width="30.140625" style="2" customWidth="1"/>
    <col min="8962" max="8971" width="13" style="2" customWidth="1"/>
    <col min="8972" max="9216" width="9.140625" style="2"/>
    <col min="9217" max="9217" width="30.140625" style="2" customWidth="1"/>
    <col min="9218" max="9227" width="13" style="2" customWidth="1"/>
    <col min="9228" max="9472" width="9.140625" style="2"/>
    <col min="9473" max="9473" width="30.140625" style="2" customWidth="1"/>
    <col min="9474" max="9483" width="13" style="2" customWidth="1"/>
    <col min="9484" max="9728" width="9.140625" style="2"/>
    <col min="9729" max="9729" width="30.140625" style="2" customWidth="1"/>
    <col min="9730" max="9739" width="13" style="2" customWidth="1"/>
    <col min="9740" max="9984" width="9.140625" style="2"/>
    <col min="9985" max="9985" width="30.140625" style="2" customWidth="1"/>
    <col min="9986" max="9995" width="13" style="2" customWidth="1"/>
    <col min="9996" max="10240" width="9.140625" style="2"/>
    <col min="10241" max="10241" width="30.140625" style="2" customWidth="1"/>
    <col min="10242" max="10251" width="13" style="2" customWidth="1"/>
    <col min="10252" max="10496" width="9.140625" style="2"/>
    <col min="10497" max="10497" width="30.140625" style="2" customWidth="1"/>
    <col min="10498" max="10507" width="13" style="2" customWidth="1"/>
    <col min="10508" max="10752" width="9.140625" style="2"/>
    <col min="10753" max="10753" width="30.140625" style="2" customWidth="1"/>
    <col min="10754" max="10763" width="13" style="2" customWidth="1"/>
    <col min="10764" max="11008" width="9.140625" style="2"/>
    <col min="11009" max="11009" width="30.140625" style="2" customWidth="1"/>
    <col min="11010" max="11019" width="13" style="2" customWidth="1"/>
    <col min="11020" max="11264" width="9.140625" style="2"/>
    <col min="11265" max="11265" width="30.140625" style="2" customWidth="1"/>
    <col min="11266" max="11275" width="13" style="2" customWidth="1"/>
    <col min="11276" max="11520" width="9.140625" style="2"/>
    <col min="11521" max="11521" width="30.140625" style="2" customWidth="1"/>
    <col min="11522" max="11531" width="13" style="2" customWidth="1"/>
    <col min="11532" max="11776" width="9.140625" style="2"/>
    <col min="11777" max="11777" width="30.140625" style="2" customWidth="1"/>
    <col min="11778" max="11787" width="13" style="2" customWidth="1"/>
    <col min="11788" max="12032" width="9.140625" style="2"/>
    <col min="12033" max="12033" width="30.140625" style="2" customWidth="1"/>
    <col min="12034" max="12043" width="13" style="2" customWidth="1"/>
    <col min="12044" max="12288" width="9.140625" style="2"/>
    <col min="12289" max="12289" width="30.140625" style="2" customWidth="1"/>
    <col min="12290" max="12299" width="13" style="2" customWidth="1"/>
    <col min="12300" max="12544" width="9.140625" style="2"/>
    <col min="12545" max="12545" width="30.140625" style="2" customWidth="1"/>
    <col min="12546" max="12555" width="13" style="2" customWidth="1"/>
    <col min="12556" max="12800" width="9.140625" style="2"/>
    <col min="12801" max="12801" width="30.140625" style="2" customWidth="1"/>
    <col min="12802" max="12811" width="13" style="2" customWidth="1"/>
    <col min="12812" max="13056" width="9.140625" style="2"/>
    <col min="13057" max="13057" width="30.140625" style="2" customWidth="1"/>
    <col min="13058" max="13067" width="13" style="2" customWidth="1"/>
    <col min="13068" max="13312" width="9.140625" style="2"/>
    <col min="13313" max="13313" width="30.140625" style="2" customWidth="1"/>
    <col min="13314" max="13323" width="13" style="2" customWidth="1"/>
    <col min="13324" max="13568" width="9.140625" style="2"/>
    <col min="13569" max="13569" width="30.140625" style="2" customWidth="1"/>
    <col min="13570" max="13579" width="13" style="2" customWidth="1"/>
    <col min="13580" max="13824" width="9.140625" style="2"/>
    <col min="13825" max="13825" width="30.140625" style="2" customWidth="1"/>
    <col min="13826" max="13835" width="13" style="2" customWidth="1"/>
    <col min="13836" max="14080" width="9.140625" style="2"/>
    <col min="14081" max="14081" width="30.140625" style="2" customWidth="1"/>
    <col min="14082" max="14091" width="13" style="2" customWidth="1"/>
    <col min="14092" max="14336" width="9.140625" style="2"/>
    <col min="14337" max="14337" width="30.140625" style="2" customWidth="1"/>
    <col min="14338" max="14347" width="13" style="2" customWidth="1"/>
    <col min="14348" max="14592" width="9.140625" style="2"/>
    <col min="14593" max="14593" width="30.140625" style="2" customWidth="1"/>
    <col min="14594" max="14603" width="13" style="2" customWidth="1"/>
    <col min="14604" max="14848" width="9.140625" style="2"/>
    <col min="14849" max="14849" width="30.140625" style="2" customWidth="1"/>
    <col min="14850" max="14859" width="13" style="2" customWidth="1"/>
    <col min="14860" max="15104" width="9.140625" style="2"/>
    <col min="15105" max="15105" width="30.140625" style="2" customWidth="1"/>
    <col min="15106" max="15115" width="13" style="2" customWidth="1"/>
    <col min="15116" max="15360" width="9.140625" style="2"/>
    <col min="15361" max="15361" width="30.140625" style="2" customWidth="1"/>
    <col min="15362" max="15371" width="13" style="2" customWidth="1"/>
    <col min="15372" max="15616" width="9.140625" style="2"/>
    <col min="15617" max="15617" width="30.140625" style="2" customWidth="1"/>
    <col min="15618" max="15627" width="13" style="2" customWidth="1"/>
    <col min="15628" max="15872" width="9.140625" style="2"/>
    <col min="15873" max="15873" width="30.140625" style="2" customWidth="1"/>
    <col min="15874" max="15883" width="13" style="2" customWidth="1"/>
    <col min="15884" max="16128" width="9.140625" style="2"/>
    <col min="16129" max="16129" width="30.140625" style="2" customWidth="1"/>
    <col min="16130" max="16139" width="13" style="2" customWidth="1"/>
    <col min="16140" max="16384" width="9.140625" style="2"/>
  </cols>
  <sheetData>
    <row r="1" spans="1:11" s="822" customFormat="1" ht="24.75" customHeight="1">
      <c r="A1" s="1487" t="s">
        <v>1602</v>
      </c>
      <c r="K1" s="83"/>
    </row>
    <row r="2" spans="1:11" s="822" customFormat="1" ht="11.25" customHeight="1"/>
    <row r="3" spans="1:11" ht="30" customHeight="1">
      <c r="A3" s="2296"/>
      <c r="B3" s="2299" t="s">
        <v>1603</v>
      </c>
      <c r="C3" s="2300"/>
      <c r="D3" s="2299" t="s">
        <v>1604</v>
      </c>
      <c r="E3" s="2301"/>
      <c r="F3" s="2301"/>
      <c r="G3" s="2300"/>
      <c r="H3" s="2299" t="s">
        <v>1605</v>
      </c>
      <c r="I3" s="2300"/>
      <c r="J3" s="2299" t="s">
        <v>1606</v>
      </c>
      <c r="K3" s="2300"/>
    </row>
    <row r="4" spans="1:11" ht="15" customHeight="1">
      <c r="A4" s="2298"/>
      <c r="B4" s="2296" t="s">
        <v>1607</v>
      </c>
      <c r="C4" s="2296" t="s">
        <v>1608</v>
      </c>
      <c r="D4" s="2299" t="s">
        <v>1607</v>
      </c>
      <c r="E4" s="2300"/>
      <c r="F4" s="2299" t="s">
        <v>1608</v>
      </c>
      <c r="G4" s="2300"/>
      <c r="H4" s="2296" t="s">
        <v>1607</v>
      </c>
      <c r="I4" s="2296" t="s">
        <v>1608</v>
      </c>
      <c r="J4" s="2296" t="s">
        <v>1607</v>
      </c>
      <c r="K4" s="2296" t="s">
        <v>1608</v>
      </c>
    </row>
    <row r="5" spans="1:11" ht="15" customHeight="1">
      <c r="A5" s="2297"/>
      <c r="B5" s="2297"/>
      <c r="C5" s="2297"/>
      <c r="D5" s="1488" t="s">
        <v>1609</v>
      </c>
      <c r="E5" s="1488" t="s">
        <v>1610</v>
      </c>
      <c r="F5" s="1488" t="s">
        <v>1609</v>
      </c>
      <c r="G5" s="1488" t="s">
        <v>1610</v>
      </c>
      <c r="H5" s="2297"/>
      <c r="I5" s="2297"/>
      <c r="J5" s="2297"/>
      <c r="K5" s="2297"/>
    </row>
    <row r="6" spans="1:11" ht="6" customHeight="1">
      <c r="A6" s="292"/>
      <c r="B6" s="1489"/>
      <c r="C6" s="1489"/>
      <c r="D6" s="1489"/>
      <c r="E6" s="1489"/>
      <c r="F6" s="1489"/>
      <c r="G6" s="1489"/>
      <c r="H6" s="1489"/>
      <c r="I6" s="1489"/>
      <c r="J6" s="1489"/>
      <c r="K6" s="1489"/>
    </row>
    <row r="7" spans="1:11" s="1497" customFormat="1" ht="27" customHeight="1">
      <c r="A7" s="1490" t="s">
        <v>1611</v>
      </c>
      <c r="B7" s="1491">
        <v>8</v>
      </c>
      <c r="C7" s="1491">
        <v>13</v>
      </c>
      <c r="D7" s="1492">
        <v>1700</v>
      </c>
      <c r="E7" s="1089" t="s">
        <v>622</v>
      </c>
      <c r="F7" s="1493">
        <v>3300</v>
      </c>
      <c r="G7" s="1089" t="s">
        <v>622</v>
      </c>
      <c r="H7" s="1494">
        <v>1.69</v>
      </c>
      <c r="I7" s="1494">
        <v>1.7</v>
      </c>
      <c r="J7" s="1495">
        <v>8</v>
      </c>
      <c r="K7" s="1496">
        <v>8</v>
      </c>
    </row>
    <row r="8" spans="1:11" ht="6" customHeight="1">
      <c r="A8" s="432"/>
      <c r="B8" s="1498"/>
      <c r="C8" s="1499"/>
      <c r="D8" s="1500"/>
      <c r="E8" s="1498"/>
      <c r="F8" s="1493"/>
      <c r="G8" s="1498"/>
      <c r="H8" s="1501"/>
      <c r="I8" s="1502"/>
      <c r="J8" s="1503"/>
      <c r="K8" s="1498"/>
    </row>
    <row r="9" spans="1:11">
      <c r="A9" s="540" t="s">
        <v>1612</v>
      </c>
      <c r="B9" s="1089" t="s">
        <v>622</v>
      </c>
      <c r="C9" s="1089" t="s">
        <v>622</v>
      </c>
      <c r="D9" s="1500">
        <v>0</v>
      </c>
      <c r="E9" s="1089" t="s">
        <v>622</v>
      </c>
      <c r="F9" s="1504" t="s">
        <v>622</v>
      </c>
      <c r="G9" s="1089" t="s">
        <v>622</v>
      </c>
      <c r="H9" s="1501" t="s">
        <v>622</v>
      </c>
      <c r="I9" s="1501" t="s">
        <v>622</v>
      </c>
      <c r="J9" s="1089" t="s">
        <v>622</v>
      </c>
      <c r="K9" s="1089" t="s">
        <v>622</v>
      </c>
    </row>
    <row r="10" spans="1:11">
      <c r="A10" s="540" t="s">
        <v>1613</v>
      </c>
      <c r="B10" s="1089">
        <v>4</v>
      </c>
      <c r="C10" s="1499">
        <v>6</v>
      </c>
      <c r="D10" s="1500">
        <v>900</v>
      </c>
      <c r="E10" s="1089" t="s">
        <v>622</v>
      </c>
      <c r="F10" s="1504">
        <v>1600</v>
      </c>
      <c r="G10" s="1089" t="s">
        <v>622</v>
      </c>
      <c r="H10" s="1501">
        <v>1.59</v>
      </c>
      <c r="I10" s="1501">
        <v>1.62</v>
      </c>
      <c r="J10" s="1089">
        <v>8</v>
      </c>
      <c r="K10" s="1089">
        <v>8</v>
      </c>
    </row>
    <row r="11" spans="1:11">
      <c r="A11" s="540" t="s">
        <v>1614</v>
      </c>
      <c r="B11" s="1089">
        <v>4</v>
      </c>
      <c r="C11" s="1499">
        <v>7</v>
      </c>
      <c r="D11" s="1500">
        <v>800</v>
      </c>
      <c r="E11" s="1089" t="s">
        <v>622</v>
      </c>
      <c r="F11" s="1504">
        <v>1700</v>
      </c>
      <c r="G11" s="1089" t="s">
        <v>622</v>
      </c>
      <c r="H11" s="1501">
        <v>1.8</v>
      </c>
      <c r="I11" s="1501">
        <v>1.77</v>
      </c>
      <c r="J11" s="1089">
        <v>8</v>
      </c>
      <c r="K11" s="1089">
        <v>8</v>
      </c>
    </row>
    <row r="12" spans="1:11" ht="6" customHeight="1">
      <c r="A12" s="1505"/>
      <c r="B12" s="1087"/>
      <c r="C12" s="1087"/>
      <c r="D12" s="1087"/>
      <c r="E12" s="1087"/>
      <c r="F12" s="1087"/>
      <c r="G12" s="1087"/>
      <c r="H12" s="1087"/>
      <c r="I12" s="1087"/>
      <c r="J12" s="1087"/>
      <c r="K12" s="1087"/>
    </row>
    <row r="13" spans="1:11" ht="6" customHeight="1">
      <c r="B13" s="1506"/>
      <c r="C13" s="1506"/>
      <c r="D13" s="1506"/>
      <c r="E13" s="1506"/>
      <c r="F13" s="1506"/>
      <c r="G13" s="1506"/>
      <c r="H13" s="1506"/>
      <c r="I13" s="1506"/>
      <c r="J13" s="1506"/>
      <c r="K13" s="1506"/>
    </row>
    <row r="14" spans="1:11" s="281" customFormat="1" ht="12">
      <c r="A14" s="454" t="s">
        <v>416</v>
      </c>
      <c r="E14" s="1507"/>
      <c r="F14" s="1508"/>
    </row>
  </sheetData>
  <mergeCells count="13">
    <mergeCell ref="I4:I5"/>
    <mergeCell ref="J4:J5"/>
    <mergeCell ref="K4:K5"/>
    <mergeCell ref="A3:A5"/>
    <mergeCell ref="B3:C3"/>
    <mergeCell ref="D3:G3"/>
    <mergeCell ref="H3:I3"/>
    <mergeCell ref="J3:K3"/>
    <mergeCell ref="B4:B5"/>
    <mergeCell ref="C4:C5"/>
    <mergeCell ref="D4:E4"/>
    <mergeCell ref="F4:G4"/>
    <mergeCell ref="H4:H5"/>
  </mergeCells>
  <printOptions horizontalCentered="1"/>
  <pageMargins left="0.39370078740157483" right="0.39370078740157483" top="0.59055118110236227" bottom="0.39370078740157483" header="0.31496062992125984" footer="0.31496062992125984"/>
  <pageSetup paperSize="9" scale="75" orientation="landscape" r:id="rId1"/>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55A941-8176-48E8-81DE-C39D33D21272}">
  <dimension ref="A1:K48"/>
  <sheetViews>
    <sheetView view="pageBreakPreview" zoomScaleNormal="100" zoomScaleSheetLayoutView="100" workbookViewId="0">
      <selection activeCell="B10" sqref="B10"/>
    </sheetView>
  </sheetViews>
  <sheetFormatPr defaultRowHeight="12.75"/>
  <cols>
    <col min="1" max="1" width="64.7109375" style="2" customWidth="1"/>
    <col min="2" max="5" width="13.7109375" style="1513" customWidth="1"/>
    <col min="6" max="6" width="1.85546875" style="1513" customWidth="1"/>
    <col min="7" max="256" width="9.140625" style="1513"/>
    <col min="257" max="257" width="64.7109375" style="1513" customWidth="1"/>
    <col min="258" max="261" width="13.7109375" style="1513" customWidth="1"/>
    <col min="262" max="262" width="1.85546875" style="1513" customWidth="1"/>
    <col min="263" max="512" width="9.140625" style="1513"/>
    <col min="513" max="513" width="64.7109375" style="1513" customWidth="1"/>
    <col min="514" max="517" width="13.7109375" style="1513" customWidth="1"/>
    <col min="518" max="518" width="1.85546875" style="1513" customWidth="1"/>
    <col min="519" max="768" width="9.140625" style="1513"/>
    <col min="769" max="769" width="64.7109375" style="1513" customWidth="1"/>
    <col min="770" max="773" width="13.7109375" style="1513" customWidth="1"/>
    <col min="774" max="774" width="1.85546875" style="1513" customWidth="1"/>
    <col min="775" max="1024" width="9.140625" style="1513"/>
    <col min="1025" max="1025" width="64.7109375" style="1513" customWidth="1"/>
    <col min="1026" max="1029" width="13.7109375" style="1513" customWidth="1"/>
    <col min="1030" max="1030" width="1.85546875" style="1513" customWidth="1"/>
    <col min="1031" max="1280" width="9.140625" style="1513"/>
    <col min="1281" max="1281" width="64.7109375" style="1513" customWidth="1"/>
    <col min="1282" max="1285" width="13.7109375" style="1513" customWidth="1"/>
    <col min="1286" max="1286" width="1.85546875" style="1513" customWidth="1"/>
    <col min="1287" max="1536" width="9.140625" style="1513"/>
    <col min="1537" max="1537" width="64.7109375" style="1513" customWidth="1"/>
    <col min="1538" max="1541" width="13.7109375" style="1513" customWidth="1"/>
    <col min="1542" max="1542" width="1.85546875" style="1513" customWidth="1"/>
    <col min="1543" max="1792" width="9.140625" style="1513"/>
    <col min="1793" max="1793" width="64.7109375" style="1513" customWidth="1"/>
    <col min="1794" max="1797" width="13.7109375" style="1513" customWidth="1"/>
    <col min="1798" max="1798" width="1.85546875" style="1513" customWidth="1"/>
    <col min="1799" max="2048" width="9.140625" style="1513"/>
    <col min="2049" max="2049" width="64.7109375" style="1513" customWidth="1"/>
    <col min="2050" max="2053" width="13.7109375" style="1513" customWidth="1"/>
    <col min="2054" max="2054" width="1.85546875" style="1513" customWidth="1"/>
    <col min="2055" max="2304" width="9.140625" style="1513"/>
    <col min="2305" max="2305" width="64.7109375" style="1513" customWidth="1"/>
    <col min="2306" max="2309" width="13.7109375" style="1513" customWidth="1"/>
    <col min="2310" max="2310" width="1.85546875" style="1513" customWidth="1"/>
    <col min="2311" max="2560" width="9.140625" style="1513"/>
    <col min="2561" max="2561" width="64.7109375" style="1513" customWidth="1"/>
    <col min="2562" max="2565" width="13.7109375" style="1513" customWidth="1"/>
    <col min="2566" max="2566" width="1.85546875" style="1513" customWidth="1"/>
    <col min="2567" max="2816" width="9.140625" style="1513"/>
    <col min="2817" max="2817" width="64.7109375" style="1513" customWidth="1"/>
    <col min="2818" max="2821" width="13.7109375" style="1513" customWidth="1"/>
    <col min="2822" max="2822" width="1.85546875" style="1513" customWidth="1"/>
    <col min="2823" max="3072" width="9.140625" style="1513"/>
    <col min="3073" max="3073" width="64.7109375" style="1513" customWidth="1"/>
    <col min="3074" max="3077" width="13.7109375" style="1513" customWidth="1"/>
    <col min="3078" max="3078" width="1.85546875" style="1513" customWidth="1"/>
    <col min="3079" max="3328" width="9.140625" style="1513"/>
    <col min="3329" max="3329" width="64.7109375" style="1513" customWidth="1"/>
    <col min="3330" max="3333" width="13.7109375" style="1513" customWidth="1"/>
    <col min="3334" max="3334" width="1.85546875" style="1513" customWidth="1"/>
    <col min="3335" max="3584" width="9.140625" style="1513"/>
    <col min="3585" max="3585" width="64.7109375" style="1513" customWidth="1"/>
    <col min="3586" max="3589" width="13.7109375" style="1513" customWidth="1"/>
    <col min="3590" max="3590" width="1.85546875" style="1513" customWidth="1"/>
    <col min="3591" max="3840" width="9.140625" style="1513"/>
    <col min="3841" max="3841" width="64.7109375" style="1513" customWidth="1"/>
    <col min="3842" max="3845" width="13.7109375" style="1513" customWidth="1"/>
    <col min="3846" max="3846" width="1.85546875" style="1513" customWidth="1"/>
    <col min="3847" max="4096" width="9.140625" style="1513"/>
    <col min="4097" max="4097" width="64.7109375" style="1513" customWidth="1"/>
    <col min="4098" max="4101" width="13.7109375" style="1513" customWidth="1"/>
    <col min="4102" max="4102" width="1.85546875" style="1513" customWidth="1"/>
    <col min="4103" max="4352" width="9.140625" style="1513"/>
    <col min="4353" max="4353" width="64.7109375" style="1513" customWidth="1"/>
    <col min="4354" max="4357" width="13.7109375" style="1513" customWidth="1"/>
    <col min="4358" max="4358" width="1.85546875" style="1513" customWidth="1"/>
    <col min="4359" max="4608" width="9.140625" style="1513"/>
    <col min="4609" max="4609" width="64.7109375" style="1513" customWidth="1"/>
    <col min="4610" max="4613" width="13.7109375" style="1513" customWidth="1"/>
    <col min="4614" max="4614" width="1.85546875" style="1513" customWidth="1"/>
    <col min="4615" max="4864" width="9.140625" style="1513"/>
    <col min="4865" max="4865" width="64.7109375" style="1513" customWidth="1"/>
    <col min="4866" max="4869" width="13.7109375" style="1513" customWidth="1"/>
    <col min="4870" max="4870" width="1.85546875" style="1513" customWidth="1"/>
    <col min="4871" max="5120" width="9.140625" style="1513"/>
    <col min="5121" max="5121" width="64.7109375" style="1513" customWidth="1"/>
    <col min="5122" max="5125" width="13.7109375" style="1513" customWidth="1"/>
    <col min="5126" max="5126" width="1.85546875" style="1513" customWidth="1"/>
    <col min="5127" max="5376" width="9.140625" style="1513"/>
    <col min="5377" max="5377" width="64.7109375" style="1513" customWidth="1"/>
    <col min="5378" max="5381" width="13.7109375" style="1513" customWidth="1"/>
    <col min="5382" max="5382" width="1.85546875" style="1513" customWidth="1"/>
    <col min="5383" max="5632" width="9.140625" style="1513"/>
    <col min="5633" max="5633" width="64.7109375" style="1513" customWidth="1"/>
    <col min="5634" max="5637" width="13.7109375" style="1513" customWidth="1"/>
    <col min="5638" max="5638" width="1.85546875" style="1513" customWidth="1"/>
    <col min="5639" max="5888" width="9.140625" style="1513"/>
    <col min="5889" max="5889" width="64.7109375" style="1513" customWidth="1"/>
    <col min="5890" max="5893" width="13.7109375" style="1513" customWidth="1"/>
    <col min="5894" max="5894" width="1.85546875" style="1513" customWidth="1"/>
    <col min="5895" max="6144" width="9.140625" style="1513"/>
    <col min="6145" max="6145" width="64.7109375" style="1513" customWidth="1"/>
    <col min="6146" max="6149" width="13.7109375" style="1513" customWidth="1"/>
    <col min="6150" max="6150" width="1.85546875" style="1513" customWidth="1"/>
    <col min="6151" max="6400" width="9.140625" style="1513"/>
    <col min="6401" max="6401" width="64.7109375" style="1513" customWidth="1"/>
    <col min="6402" max="6405" width="13.7109375" style="1513" customWidth="1"/>
    <col min="6406" max="6406" width="1.85546875" style="1513" customWidth="1"/>
    <col min="6407" max="6656" width="9.140625" style="1513"/>
    <col min="6657" max="6657" width="64.7109375" style="1513" customWidth="1"/>
    <col min="6658" max="6661" width="13.7109375" style="1513" customWidth="1"/>
    <col min="6662" max="6662" width="1.85546875" style="1513" customWidth="1"/>
    <col min="6663" max="6912" width="9.140625" style="1513"/>
    <col min="6913" max="6913" width="64.7109375" style="1513" customWidth="1"/>
    <col min="6914" max="6917" width="13.7109375" style="1513" customWidth="1"/>
    <col min="6918" max="6918" width="1.85546875" style="1513" customWidth="1"/>
    <col min="6919" max="7168" width="9.140625" style="1513"/>
    <col min="7169" max="7169" width="64.7109375" style="1513" customWidth="1"/>
    <col min="7170" max="7173" width="13.7109375" style="1513" customWidth="1"/>
    <col min="7174" max="7174" width="1.85546875" style="1513" customWidth="1"/>
    <col min="7175" max="7424" width="9.140625" style="1513"/>
    <col min="7425" max="7425" width="64.7109375" style="1513" customWidth="1"/>
    <col min="7426" max="7429" width="13.7109375" style="1513" customWidth="1"/>
    <col min="7430" max="7430" width="1.85546875" style="1513" customWidth="1"/>
    <col min="7431" max="7680" width="9.140625" style="1513"/>
    <col min="7681" max="7681" width="64.7109375" style="1513" customWidth="1"/>
    <col min="7682" max="7685" width="13.7109375" style="1513" customWidth="1"/>
    <col min="7686" max="7686" width="1.85546875" style="1513" customWidth="1"/>
    <col min="7687" max="7936" width="9.140625" style="1513"/>
    <col min="7937" max="7937" width="64.7109375" style="1513" customWidth="1"/>
    <col min="7938" max="7941" width="13.7109375" style="1513" customWidth="1"/>
    <col min="7942" max="7942" width="1.85546875" style="1513" customWidth="1"/>
    <col min="7943" max="8192" width="9.140625" style="1513"/>
    <col min="8193" max="8193" width="64.7109375" style="1513" customWidth="1"/>
    <col min="8194" max="8197" width="13.7109375" style="1513" customWidth="1"/>
    <col min="8198" max="8198" width="1.85546875" style="1513" customWidth="1"/>
    <col min="8199" max="8448" width="9.140625" style="1513"/>
    <col min="8449" max="8449" width="64.7109375" style="1513" customWidth="1"/>
    <col min="8450" max="8453" width="13.7109375" style="1513" customWidth="1"/>
    <col min="8454" max="8454" width="1.85546875" style="1513" customWidth="1"/>
    <col min="8455" max="8704" width="9.140625" style="1513"/>
    <col min="8705" max="8705" width="64.7109375" style="1513" customWidth="1"/>
    <col min="8706" max="8709" width="13.7109375" style="1513" customWidth="1"/>
    <col min="8710" max="8710" width="1.85546875" style="1513" customWidth="1"/>
    <col min="8711" max="8960" width="9.140625" style="1513"/>
    <col min="8961" max="8961" width="64.7109375" style="1513" customWidth="1"/>
    <col min="8962" max="8965" width="13.7109375" style="1513" customWidth="1"/>
    <col min="8966" max="8966" width="1.85546875" style="1513" customWidth="1"/>
    <col min="8967" max="9216" width="9.140625" style="1513"/>
    <col min="9217" max="9217" width="64.7109375" style="1513" customWidth="1"/>
    <col min="9218" max="9221" width="13.7109375" style="1513" customWidth="1"/>
    <col min="9222" max="9222" width="1.85546875" style="1513" customWidth="1"/>
    <col min="9223" max="9472" width="9.140625" style="1513"/>
    <col min="9473" max="9473" width="64.7109375" style="1513" customWidth="1"/>
    <col min="9474" max="9477" width="13.7109375" style="1513" customWidth="1"/>
    <col min="9478" max="9478" width="1.85546875" style="1513" customWidth="1"/>
    <col min="9479" max="9728" width="9.140625" style="1513"/>
    <col min="9729" max="9729" width="64.7109375" style="1513" customWidth="1"/>
    <col min="9730" max="9733" width="13.7109375" style="1513" customWidth="1"/>
    <col min="9734" max="9734" width="1.85546875" style="1513" customWidth="1"/>
    <col min="9735" max="9984" width="9.140625" style="1513"/>
    <col min="9985" max="9985" width="64.7109375" style="1513" customWidth="1"/>
    <col min="9986" max="9989" width="13.7109375" style="1513" customWidth="1"/>
    <col min="9990" max="9990" width="1.85546875" style="1513" customWidth="1"/>
    <col min="9991" max="10240" width="9.140625" style="1513"/>
    <col min="10241" max="10241" width="64.7109375" style="1513" customWidth="1"/>
    <col min="10242" max="10245" width="13.7109375" style="1513" customWidth="1"/>
    <col min="10246" max="10246" width="1.85546875" style="1513" customWidth="1"/>
    <col min="10247" max="10496" width="9.140625" style="1513"/>
    <col min="10497" max="10497" width="64.7109375" style="1513" customWidth="1"/>
    <col min="10498" max="10501" width="13.7109375" style="1513" customWidth="1"/>
    <col min="10502" max="10502" width="1.85546875" style="1513" customWidth="1"/>
    <col min="10503" max="10752" width="9.140625" style="1513"/>
    <col min="10753" max="10753" width="64.7109375" style="1513" customWidth="1"/>
    <col min="10754" max="10757" width="13.7109375" style="1513" customWidth="1"/>
    <col min="10758" max="10758" width="1.85546875" style="1513" customWidth="1"/>
    <col min="10759" max="11008" width="9.140625" style="1513"/>
    <col min="11009" max="11009" width="64.7109375" style="1513" customWidth="1"/>
    <col min="11010" max="11013" width="13.7109375" style="1513" customWidth="1"/>
    <col min="11014" max="11014" width="1.85546875" style="1513" customWidth="1"/>
    <col min="11015" max="11264" width="9.140625" style="1513"/>
    <col min="11265" max="11265" width="64.7109375" style="1513" customWidth="1"/>
    <col min="11266" max="11269" width="13.7109375" style="1513" customWidth="1"/>
    <col min="11270" max="11270" width="1.85546875" style="1513" customWidth="1"/>
    <col min="11271" max="11520" width="9.140625" style="1513"/>
    <col min="11521" max="11521" width="64.7109375" style="1513" customWidth="1"/>
    <col min="11522" max="11525" width="13.7109375" style="1513" customWidth="1"/>
    <col min="11526" max="11526" width="1.85546875" style="1513" customWidth="1"/>
    <col min="11527" max="11776" width="9.140625" style="1513"/>
    <col min="11777" max="11777" width="64.7109375" style="1513" customWidth="1"/>
    <col min="11778" max="11781" width="13.7109375" style="1513" customWidth="1"/>
    <col min="11782" max="11782" width="1.85546875" style="1513" customWidth="1"/>
    <col min="11783" max="12032" width="9.140625" style="1513"/>
    <col min="12033" max="12033" width="64.7109375" style="1513" customWidth="1"/>
    <col min="12034" max="12037" width="13.7109375" style="1513" customWidth="1"/>
    <col min="12038" max="12038" width="1.85546875" style="1513" customWidth="1"/>
    <col min="12039" max="12288" width="9.140625" style="1513"/>
    <col min="12289" max="12289" width="64.7109375" style="1513" customWidth="1"/>
    <col min="12290" max="12293" width="13.7109375" style="1513" customWidth="1"/>
    <col min="12294" max="12294" width="1.85546875" style="1513" customWidth="1"/>
    <col min="12295" max="12544" width="9.140625" style="1513"/>
    <col min="12545" max="12545" width="64.7109375" style="1513" customWidth="1"/>
    <col min="12546" max="12549" width="13.7109375" style="1513" customWidth="1"/>
    <col min="12550" max="12550" width="1.85546875" style="1513" customWidth="1"/>
    <col min="12551" max="12800" width="9.140625" style="1513"/>
    <col min="12801" max="12801" width="64.7109375" style="1513" customWidth="1"/>
    <col min="12802" max="12805" width="13.7109375" style="1513" customWidth="1"/>
    <col min="12806" max="12806" width="1.85546875" style="1513" customWidth="1"/>
    <col min="12807" max="13056" width="9.140625" style="1513"/>
    <col min="13057" max="13057" width="64.7109375" style="1513" customWidth="1"/>
    <col min="13058" max="13061" width="13.7109375" style="1513" customWidth="1"/>
    <col min="13062" max="13062" width="1.85546875" style="1513" customWidth="1"/>
    <col min="13063" max="13312" width="9.140625" style="1513"/>
    <col min="13313" max="13313" width="64.7109375" style="1513" customWidth="1"/>
    <col min="13314" max="13317" width="13.7109375" style="1513" customWidth="1"/>
    <col min="13318" max="13318" width="1.85546875" style="1513" customWidth="1"/>
    <col min="13319" max="13568" width="9.140625" style="1513"/>
    <col min="13569" max="13569" width="64.7109375" style="1513" customWidth="1"/>
    <col min="13570" max="13573" width="13.7109375" style="1513" customWidth="1"/>
    <col min="13574" max="13574" width="1.85546875" style="1513" customWidth="1"/>
    <col min="13575" max="13824" width="9.140625" style="1513"/>
    <col min="13825" max="13825" width="64.7109375" style="1513" customWidth="1"/>
    <col min="13826" max="13829" width="13.7109375" style="1513" customWidth="1"/>
    <col min="13830" max="13830" width="1.85546875" style="1513" customWidth="1"/>
    <col min="13831" max="14080" width="9.140625" style="1513"/>
    <col min="14081" max="14081" width="64.7109375" style="1513" customWidth="1"/>
    <col min="14082" max="14085" width="13.7109375" style="1513" customWidth="1"/>
    <col min="14086" max="14086" width="1.85546875" style="1513" customWidth="1"/>
    <col min="14087" max="14336" width="9.140625" style="1513"/>
    <col min="14337" max="14337" width="64.7109375" style="1513" customWidth="1"/>
    <col min="14338" max="14341" width="13.7109375" style="1513" customWidth="1"/>
    <col min="14342" max="14342" width="1.85546875" style="1513" customWidth="1"/>
    <col min="14343" max="14592" width="9.140625" style="1513"/>
    <col min="14593" max="14593" width="64.7109375" style="1513" customWidth="1"/>
    <col min="14594" max="14597" width="13.7109375" style="1513" customWidth="1"/>
    <col min="14598" max="14598" width="1.85546875" style="1513" customWidth="1"/>
    <col min="14599" max="14848" width="9.140625" style="1513"/>
    <col min="14849" max="14849" width="64.7109375" style="1513" customWidth="1"/>
    <col min="14850" max="14853" width="13.7109375" style="1513" customWidth="1"/>
    <col min="14854" max="14854" width="1.85546875" style="1513" customWidth="1"/>
    <col min="14855" max="15104" width="9.140625" style="1513"/>
    <col min="15105" max="15105" width="64.7109375" style="1513" customWidth="1"/>
    <col min="15106" max="15109" width="13.7109375" style="1513" customWidth="1"/>
    <col min="15110" max="15110" width="1.85546875" style="1513" customWidth="1"/>
    <col min="15111" max="15360" width="9.140625" style="1513"/>
    <col min="15361" max="15361" width="64.7109375" style="1513" customWidth="1"/>
    <col min="15362" max="15365" width="13.7109375" style="1513" customWidth="1"/>
    <col min="15366" max="15366" width="1.85546875" style="1513" customWidth="1"/>
    <col min="15367" max="15616" width="9.140625" style="1513"/>
    <col min="15617" max="15617" width="64.7109375" style="1513" customWidth="1"/>
    <col min="15618" max="15621" width="13.7109375" style="1513" customWidth="1"/>
    <col min="15622" max="15622" width="1.85546875" style="1513" customWidth="1"/>
    <col min="15623" max="15872" width="9.140625" style="1513"/>
    <col min="15873" max="15873" width="64.7109375" style="1513" customWidth="1"/>
    <col min="15874" max="15877" width="13.7109375" style="1513" customWidth="1"/>
    <col min="15878" max="15878" width="1.85546875" style="1513" customWidth="1"/>
    <col min="15879" max="16128" width="9.140625" style="1513"/>
    <col min="16129" max="16129" width="64.7109375" style="1513" customWidth="1"/>
    <col min="16130" max="16133" width="13.7109375" style="1513" customWidth="1"/>
    <col min="16134" max="16134" width="1.85546875" style="1513" customWidth="1"/>
    <col min="16135" max="16384" width="9.140625" style="1513"/>
  </cols>
  <sheetData>
    <row r="1" spans="1:5" s="1510" customFormat="1" ht="24.75" customHeight="1">
      <c r="A1" s="1487" t="s">
        <v>1615</v>
      </c>
      <c r="B1" s="1509"/>
      <c r="C1" s="1509"/>
      <c r="D1" s="1509"/>
      <c r="E1" s="705"/>
    </row>
    <row r="2" spans="1:5" ht="11.25" customHeight="1">
      <c r="A2" s="1511"/>
      <c r="B2" s="1512"/>
      <c r="C2" s="1512"/>
      <c r="D2" s="1512"/>
      <c r="E2" s="1512"/>
    </row>
    <row r="3" spans="1:5" s="2" customFormat="1" ht="18" customHeight="1">
      <c r="A3" s="2296"/>
      <c r="B3" s="2299" t="s">
        <v>594</v>
      </c>
      <c r="C3" s="2300"/>
      <c r="D3" s="2299" t="s">
        <v>1616</v>
      </c>
      <c r="E3" s="2300"/>
    </row>
    <row r="4" spans="1:5" s="2" customFormat="1" ht="18" customHeight="1">
      <c r="A4" s="2297"/>
      <c r="B4" s="1488" t="s">
        <v>1607</v>
      </c>
      <c r="C4" s="1488" t="s">
        <v>1608</v>
      </c>
      <c r="D4" s="1488" t="s">
        <v>1607</v>
      </c>
      <c r="E4" s="1488" t="s">
        <v>1608</v>
      </c>
    </row>
    <row r="5" spans="1:5" ht="6" customHeight="1">
      <c r="A5" s="1514"/>
      <c r="B5" s="1515"/>
      <c r="C5" s="1515"/>
      <c r="D5" s="1515"/>
      <c r="E5" s="1515"/>
    </row>
    <row r="6" spans="1:5" s="1519" customFormat="1">
      <c r="A6" s="1516" t="s">
        <v>507</v>
      </c>
      <c r="B6" s="1517">
        <v>470</v>
      </c>
      <c r="C6" s="1517">
        <v>591</v>
      </c>
      <c r="D6" s="1518">
        <v>2209.6</v>
      </c>
      <c r="E6" s="1518">
        <v>6861.2</v>
      </c>
    </row>
    <row r="7" spans="1:5" s="1522" customFormat="1" ht="6" customHeight="1">
      <c r="A7" s="1516"/>
      <c r="B7" s="1520"/>
      <c r="C7" s="1520"/>
      <c r="D7" s="1521"/>
      <c r="E7" s="1521"/>
    </row>
    <row r="8" spans="1:5" ht="12.75" customHeight="1">
      <c r="A8" s="1523" t="s">
        <v>1617</v>
      </c>
      <c r="B8" s="1524">
        <v>111</v>
      </c>
      <c r="C8" s="1524">
        <v>166</v>
      </c>
      <c r="D8" s="1521">
        <v>1700</v>
      </c>
      <c r="E8" s="1521">
        <v>3300</v>
      </c>
    </row>
    <row r="9" spans="1:5" ht="6" customHeight="1">
      <c r="A9" s="1523"/>
      <c r="B9" s="1524"/>
      <c r="C9" s="1524"/>
      <c r="D9" s="1521"/>
      <c r="E9" s="1521"/>
    </row>
    <row r="10" spans="1:5">
      <c r="A10" s="1525" t="s">
        <v>1618</v>
      </c>
      <c r="B10" s="1524">
        <v>0</v>
      </c>
      <c r="C10" s="1524">
        <v>0</v>
      </c>
      <c r="D10" s="1521">
        <v>0</v>
      </c>
      <c r="E10" s="1521">
        <v>0</v>
      </c>
    </row>
    <row r="11" spans="1:5" ht="6" customHeight="1">
      <c r="A11" s="1523"/>
      <c r="B11" s="1524"/>
      <c r="C11" s="1524"/>
      <c r="D11" s="1521"/>
      <c r="E11" s="1521"/>
    </row>
    <row r="12" spans="1:5" ht="12.75" customHeight="1">
      <c r="A12" s="1523" t="s">
        <v>1619</v>
      </c>
      <c r="B12" s="1524">
        <v>359</v>
      </c>
      <c r="C12" s="1524">
        <v>425</v>
      </c>
      <c r="D12" s="1521">
        <v>509.6</v>
      </c>
      <c r="E12" s="1521">
        <v>3561.2</v>
      </c>
    </row>
    <row r="13" spans="1:5" ht="12.75" customHeight="1">
      <c r="A13" s="1526" t="s">
        <v>1620</v>
      </c>
      <c r="B13" s="1524">
        <v>20</v>
      </c>
      <c r="C13" s="1524">
        <v>110</v>
      </c>
      <c r="D13" s="1521">
        <v>380</v>
      </c>
      <c r="E13" s="1521">
        <v>3392.9</v>
      </c>
    </row>
    <row r="14" spans="1:5" s="1522" customFormat="1" ht="12.75" customHeight="1">
      <c r="A14" s="1527" t="s">
        <v>1621</v>
      </c>
      <c r="B14" s="1524">
        <v>339</v>
      </c>
      <c r="C14" s="1524">
        <v>315</v>
      </c>
      <c r="D14" s="1521">
        <v>129.6</v>
      </c>
      <c r="E14" s="1521">
        <v>168.3</v>
      </c>
    </row>
    <row r="15" spans="1:5" s="1522" customFormat="1" ht="6" customHeight="1">
      <c r="A15" s="1528"/>
      <c r="B15" s="1529"/>
      <c r="C15" s="1529"/>
      <c r="D15" s="1529"/>
      <c r="E15" s="1529"/>
    </row>
    <row r="16" spans="1:5" ht="6" customHeight="1">
      <c r="A16" s="1530"/>
      <c r="B16" s="1531"/>
      <c r="C16" s="1531"/>
      <c r="D16" s="1532"/>
      <c r="E16" s="1531"/>
    </row>
    <row r="17" spans="1:11" s="1535" customFormat="1" ht="12">
      <c r="A17" s="1533" t="s">
        <v>1622</v>
      </c>
      <c r="B17" s="1534"/>
      <c r="C17" s="1534"/>
      <c r="D17" s="1534"/>
      <c r="E17" s="1534"/>
    </row>
    <row r="18" spans="1:11" s="1537" customFormat="1" ht="12">
      <c r="A18" s="1536" t="s">
        <v>1623</v>
      </c>
    </row>
    <row r="19" spans="1:11" s="1537" customFormat="1" ht="24.75" customHeight="1">
      <c r="A19" s="2304" t="s">
        <v>1624</v>
      </c>
      <c r="B19" s="2304"/>
      <c r="C19" s="2304"/>
      <c r="D19" s="2304"/>
      <c r="E19" s="2304"/>
    </row>
    <row r="20" spans="1:11" s="1535" customFormat="1" ht="6" customHeight="1">
      <c r="A20" s="1536"/>
      <c r="B20" s="1536"/>
      <c r="C20" s="1536"/>
      <c r="D20" s="1536"/>
      <c r="E20" s="1536"/>
    </row>
    <row r="21" spans="1:11">
      <c r="A21" s="454" t="s">
        <v>416</v>
      </c>
      <c r="B21" s="1535"/>
      <c r="C21" s="1535"/>
      <c r="D21" s="1535"/>
      <c r="E21" s="1535"/>
    </row>
    <row r="22" spans="1:11">
      <c r="A22" s="454"/>
      <c r="B22" s="1535"/>
      <c r="C22" s="1535"/>
      <c r="D22" s="1535"/>
      <c r="E22" s="1538"/>
    </row>
    <row r="23" spans="1:11">
      <c r="A23" s="1513"/>
      <c r="D23" s="1539"/>
    </row>
    <row r="24" spans="1:11" ht="24.95" customHeight="1">
      <c r="A24" s="1487" t="s">
        <v>1625</v>
      </c>
      <c r="B24" s="1540"/>
      <c r="C24" s="1541"/>
      <c r="D24" s="1540"/>
      <c r="E24" s="705"/>
    </row>
    <row r="25" spans="1:11" ht="11.25" customHeight="1">
      <c r="A25" s="1522"/>
      <c r="B25" s="1522"/>
      <c r="C25" s="1522"/>
      <c r="D25" s="1542"/>
      <c r="E25" s="1522"/>
    </row>
    <row r="26" spans="1:11" s="2" customFormat="1" ht="18" customHeight="1">
      <c r="A26" s="2296"/>
      <c r="B26" s="2299" t="s">
        <v>594</v>
      </c>
      <c r="C26" s="2300"/>
      <c r="D26" s="2299" t="s">
        <v>1626</v>
      </c>
      <c r="E26" s="2300"/>
    </row>
    <row r="27" spans="1:11" s="2" customFormat="1" ht="18" customHeight="1">
      <c r="A27" s="2297"/>
      <c r="B27" s="1488" t="s">
        <v>1607</v>
      </c>
      <c r="C27" s="1488" t="s">
        <v>1608</v>
      </c>
      <c r="D27" s="1488" t="s">
        <v>1607</v>
      </c>
      <c r="E27" s="1488" t="s">
        <v>1608</v>
      </c>
    </row>
    <row r="28" spans="1:11" ht="6" customHeight="1">
      <c r="A28" s="1514"/>
      <c r="B28" s="1515"/>
      <c r="C28" s="1515"/>
      <c r="D28" s="1515"/>
      <c r="E28" s="1515"/>
    </row>
    <row r="29" spans="1:11" s="1545" customFormat="1">
      <c r="A29" s="1516" t="s">
        <v>507</v>
      </c>
      <c r="B29" s="1543">
        <v>3887</v>
      </c>
      <c r="C29" s="1543">
        <f>+C31+C33+C35+C37</f>
        <v>4328</v>
      </c>
      <c r="D29" s="1544">
        <v>126191.1</v>
      </c>
      <c r="E29" s="1544">
        <f>+E31+E33+E35+E37</f>
        <v>178232.8</v>
      </c>
    </row>
    <row r="30" spans="1:11" ht="6" customHeight="1">
      <c r="A30" s="1523"/>
      <c r="B30" s="1546"/>
      <c r="C30" s="1546"/>
      <c r="D30" s="1547"/>
      <c r="E30" s="1547"/>
      <c r="H30" s="1545"/>
    </row>
    <row r="31" spans="1:11">
      <c r="A31" s="1523" t="s">
        <v>1627</v>
      </c>
      <c r="B31" s="1546">
        <v>1994</v>
      </c>
      <c r="C31" s="1546">
        <v>2440</v>
      </c>
      <c r="D31" s="1547">
        <v>64579.199999999997</v>
      </c>
      <c r="E31" s="1547">
        <v>93145.7</v>
      </c>
      <c r="H31" s="1545"/>
      <c r="I31" s="1522"/>
      <c r="J31" s="1522"/>
      <c r="K31" s="1522"/>
    </row>
    <row r="32" spans="1:11" ht="6" customHeight="1">
      <c r="A32" s="1523"/>
      <c r="B32" s="1546"/>
      <c r="C32" s="1546"/>
      <c r="D32" s="1547"/>
      <c r="E32" s="1546"/>
      <c r="H32" s="1545"/>
      <c r="I32" s="1522"/>
      <c r="J32" s="1522"/>
      <c r="K32" s="1522"/>
    </row>
    <row r="33" spans="1:11">
      <c r="A33" s="1523" t="s">
        <v>1628</v>
      </c>
      <c r="B33" s="1546">
        <v>142</v>
      </c>
      <c r="C33" s="1546">
        <v>80</v>
      </c>
      <c r="D33" s="1547">
        <v>1032.8</v>
      </c>
      <c r="E33" s="1547">
        <v>281.8</v>
      </c>
      <c r="H33" s="1545"/>
      <c r="I33" s="1522"/>
      <c r="J33" s="1522"/>
      <c r="K33" s="1522"/>
    </row>
    <row r="34" spans="1:11" ht="6" customHeight="1">
      <c r="A34" s="1523"/>
      <c r="B34" s="1546"/>
      <c r="C34" s="1546"/>
      <c r="E34" s="1547"/>
      <c r="H34" s="1545"/>
      <c r="I34" s="1522"/>
      <c r="J34" s="1522"/>
      <c r="K34" s="1522"/>
    </row>
    <row r="35" spans="1:11">
      <c r="A35" s="1523" t="s">
        <v>1629</v>
      </c>
      <c r="B35" s="1546">
        <v>829</v>
      </c>
      <c r="C35" s="1546">
        <v>721</v>
      </c>
      <c r="D35" s="1547">
        <v>30935.7</v>
      </c>
      <c r="E35" s="1547">
        <v>58321.3</v>
      </c>
      <c r="H35" s="1545"/>
      <c r="I35" s="1522"/>
      <c r="J35" s="1522"/>
      <c r="K35" s="1522"/>
    </row>
    <row r="36" spans="1:11" ht="6" customHeight="1">
      <c r="A36" s="1523"/>
      <c r="B36" s="1546"/>
      <c r="C36" s="1546"/>
      <c r="D36" s="1547"/>
      <c r="E36" s="1547"/>
      <c r="H36" s="1545"/>
      <c r="I36" s="1522"/>
      <c r="J36" s="1548"/>
      <c r="K36" s="1522"/>
    </row>
    <row r="37" spans="1:11">
      <c r="A37" s="1523" t="s">
        <v>1630</v>
      </c>
      <c r="B37" s="1546">
        <v>922</v>
      </c>
      <c r="C37" s="1546">
        <v>1087</v>
      </c>
      <c r="D37" s="1547">
        <v>29643.4</v>
      </c>
      <c r="E37" s="1547">
        <v>26484</v>
      </c>
      <c r="H37" s="1545"/>
      <c r="I37" s="1522"/>
      <c r="J37" s="1548"/>
      <c r="K37" s="1522"/>
    </row>
    <row r="38" spans="1:11">
      <c r="A38" s="1526" t="s">
        <v>1631</v>
      </c>
      <c r="B38" s="1546">
        <v>922</v>
      </c>
      <c r="C38" s="1546">
        <v>1087</v>
      </c>
      <c r="D38" s="1547">
        <v>29643.4</v>
      </c>
      <c r="E38" s="1547">
        <v>26484</v>
      </c>
      <c r="H38" s="1545"/>
      <c r="I38" s="1522"/>
      <c r="J38" s="1548"/>
      <c r="K38" s="1522"/>
    </row>
    <row r="39" spans="1:11">
      <c r="A39" s="1527" t="s">
        <v>1632</v>
      </c>
      <c r="B39" s="1549">
        <v>0</v>
      </c>
      <c r="C39" s="1549">
        <v>0</v>
      </c>
      <c r="D39" s="1549">
        <v>0</v>
      </c>
      <c r="E39" s="1549">
        <v>0</v>
      </c>
      <c r="H39" s="1545"/>
    </row>
    <row r="40" spans="1:11" ht="6" customHeight="1">
      <c r="A40" s="1550"/>
      <c r="B40" s="1551"/>
      <c r="C40" s="1551"/>
      <c r="D40" s="1552"/>
      <c r="E40" s="1552"/>
    </row>
    <row r="41" spans="1:11" ht="6" customHeight="1">
      <c r="A41" s="1530"/>
      <c r="B41" s="1531"/>
      <c r="C41" s="1531"/>
      <c r="D41" s="1532"/>
      <c r="E41" s="1531"/>
    </row>
    <row r="42" spans="1:11" s="1535" customFormat="1" ht="12">
      <c r="A42" s="1533" t="s">
        <v>1633</v>
      </c>
      <c r="B42" s="1534"/>
      <c r="C42" s="1534"/>
      <c r="D42" s="1534"/>
      <c r="E42" s="1553"/>
    </row>
    <row r="43" spans="1:11" s="1535" customFormat="1" ht="12">
      <c r="A43" s="2302" t="s">
        <v>1634</v>
      </c>
      <c r="B43" s="2302"/>
      <c r="C43" s="2302"/>
      <c r="D43" s="2302"/>
      <c r="E43" s="2302"/>
    </row>
    <row r="44" spans="1:11" s="1535" customFormat="1" ht="12">
      <c r="A44" s="2302"/>
      <c r="B44" s="2302"/>
      <c r="C44" s="2302"/>
      <c r="D44" s="2302"/>
      <c r="E44" s="2302"/>
    </row>
    <row r="45" spans="1:11" s="1537" customFormat="1" ht="12">
      <c r="A45" s="280" t="s">
        <v>1635</v>
      </c>
      <c r="C45" s="1554"/>
    </row>
    <row r="46" spans="1:11" s="1535" customFormat="1" ht="24" customHeight="1">
      <c r="A46" s="2303" t="s">
        <v>1636</v>
      </c>
      <c r="B46" s="2303"/>
      <c r="C46" s="2303"/>
      <c r="D46" s="2303"/>
      <c r="E46" s="2303"/>
      <c r="H46" s="1537"/>
    </row>
    <row r="47" spans="1:11" s="1535" customFormat="1" ht="6" customHeight="1">
      <c r="A47" s="281"/>
      <c r="B47" s="1555"/>
    </row>
    <row r="48" spans="1:11">
      <c r="A48" s="454" t="s">
        <v>416</v>
      </c>
      <c r="B48" s="1537"/>
      <c r="C48" s="1537"/>
      <c r="D48" s="1537"/>
      <c r="E48" s="1537"/>
    </row>
  </sheetData>
  <mergeCells count="9">
    <mergeCell ref="A43:E44"/>
    <mergeCell ref="A46:E46"/>
    <mergeCell ref="A3:A4"/>
    <mergeCell ref="B3:C3"/>
    <mergeCell ref="D3:E3"/>
    <mergeCell ref="A19:E19"/>
    <mergeCell ref="A26:A27"/>
    <mergeCell ref="B26:C26"/>
    <mergeCell ref="D26:E26"/>
  </mergeCells>
  <printOptions horizontalCentered="1"/>
  <pageMargins left="0.39370078740157483" right="0.39370078740157483" top="0.59055118110236227" bottom="0.39370078740157483" header="0.31496062992125984" footer="0.31496062992125984"/>
  <pageSetup paperSize="9" scale="70" orientation="portrait" r:id="rId1"/>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59ED23-3280-46BB-83E8-00BAE58A4A43}">
  <dimension ref="A1:K24"/>
  <sheetViews>
    <sheetView view="pageBreakPreview" zoomScaleNormal="100" zoomScaleSheetLayoutView="100" workbookViewId="0">
      <selection activeCell="A3" sqref="A3"/>
    </sheetView>
  </sheetViews>
  <sheetFormatPr defaultRowHeight="12.75"/>
  <cols>
    <col min="1" max="1" width="30.7109375" style="253" customWidth="1"/>
    <col min="2" max="9" width="11.7109375" style="253" customWidth="1"/>
    <col min="10" max="256" width="9.140625" style="253"/>
    <col min="257" max="257" width="30.7109375" style="253" customWidth="1"/>
    <col min="258" max="265" width="11.7109375" style="253" customWidth="1"/>
    <col min="266" max="512" width="9.140625" style="253"/>
    <col min="513" max="513" width="30.7109375" style="253" customWidth="1"/>
    <col min="514" max="521" width="11.7109375" style="253" customWidth="1"/>
    <col min="522" max="768" width="9.140625" style="253"/>
    <col min="769" max="769" width="30.7109375" style="253" customWidth="1"/>
    <col min="770" max="777" width="11.7109375" style="253" customWidth="1"/>
    <col min="778" max="1024" width="9.140625" style="253"/>
    <col min="1025" max="1025" width="30.7109375" style="253" customWidth="1"/>
    <col min="1026" max="1033" width="11.7109375" style="253" customWidth="1"/>
    <col min="1034" max="1280" width="9.140625" style="253"/>
    <col min="1281" max="1281" width="30.7109375" style="253" customWidth="1"/>
    <col min="1282" max="1289" width="11.7109375" style="253" customWidth="1"/>
    <col min="1290" max="1536" width="9.140625" style="253"/>
    <col min="1537" max="1537" width="30.7109375" style="253" customWidth="1"/>
    <col min="1538" max="1545" width="11.7109375" style="253" customWidth="1"/>
    <col min="1546" max="1792" width="9.140625" style="253"/>
    <col min="1793" max="1793" width="30.7109375" style="253" customWidth="1"/>
    <col min="1794" max="1801" width="11.7109375" style="253" customWidth="1"/>
    <col min="1802" max="2048" width="9.140625" style="253"/>
    <col min="2049" max="2049" width="30.7109375" style="253" customWidth="1"/>
    <col min="2050" max="2057" width="11.7109375" style="253" customWidth="1"/>
    <col min="2058" max="2304" width="9.140625" style="253"/>
    <col min="2305" max="2305" width="30.7109375" style="253" customWidth="1"/>
    <col min="2306" max="2313" width="11.7109375" style="253" customWidth="1"/>
    <col min="2314" max="2560" width="9.140625" style="253"/>
    <col min="2561" max="2561" width="30.7109375" style="253" customWidth="1"/>
    <col min="2562" max="2569" width="11.7109375" style="253" customWidth="1"/>
    <col min="2570" max="2816" width="9.140625" style="253"/>
    <col min="2817" max="2817" width="30.7109375" style="253" customWidth="1"/>
    <col min="2818" max="2825" width="11.7109375" style="253" customWidth="1"/>
    <col min="2826" max="3072" width="9.140625" style="253"/>
    <col min="3073" max="3073" width="30.7109375" style="253" customWidth="1"/>
    <col min="3074" max="3081" width="11.7109375" style="253" customWidth="1"/>
    <col min="3082" max="3328" width="9.140625" style="253"/>
    <col min="3329" max="3329" width="30.7109375" style="253" customWidth="1"/>
    <col min="3330" max="3337" width="11.7109375" style="253" customWidth="1"/>
    <col min="3338" max="3584" width="9.140625" style="253"/>
    <col min="3585" max="3585" width="30.7109375" style="253" customWidth="1"/>
    <col min="3586" max="3593" width="11.7109375" style="253" customWidth="1"/>
    <col min="3594" max="3840" width="9.140625" style="253"/>
    <col min="3841" max="3841" width="30.7109375" style="253" customWidth="1"/>
    <col min="3842" max="3849" width="11.7109375" style="253" customWidth="1"/>
    <col min="3850" max="4096" width="9.140625" style="253"/>
    <col min="4097" max="4097" width="30.7109375" style="253" customWidth="1"/>
    <col min="4098" max="4105" width="11.7109375" style="253" customWidth="1"/>
    <col min="4106" max="4352" width="9.140625" style="253"/>
    <col min="4353" max="4353" width="30.7109375" style="253" customWidth="1"/>
    <col min="4354" max="4361" width="11.7109375" style="253" customWidth="1"/>
    <col min="4362" max="4608" width="9.140625" style="253"/>
    <col min="4609" max="4609" width="30.7109375" style="253" customWidth="1"/>
    <col min="4610" max="4617" width="11.7109375" style="253" customWidth="1"/>
    <col min="4618" max="4864" width="9.140625" style="253"/>
    <col min="4865" max="4865" width="30.7109375" style="253" customWidth="1"/>
    <col min="4866" max="4873" width="11.7109375" style="253" customWidth="1"/>
    <col min="4874" max="5120" width="9.140625" style="253"/>
    <col min="5121" max="5121" width="30.7109375" style="253" customWidth="1"/>
    <col min="5122" max="5129" width="11.7109375" style="253" customWidth="1"/>
    <col min="5130" max="5376" width="9.140625" style="253"/>
    <col min="5377" max="5377" width="30.7109375" style="253" customWidth="1"/>
    <col min="5378" max="5385" width="11.7109375" style="253" customWidth="1"/>
    <col min="5386" max="5632" width="9.140625" style="253"/>
    <col min="5633" max="5633" width="30.7109375" style="253" customWidth="1"/>
    <col min="5634" max="5641" width="11.7109375" style="253" customWidth="1"/>
    <col min="5642" max="5888" width="9.140625" style="253"/>
    <col min="5889" max="5889" width="30.7109375" style="253" customWidth="1"/>
    <col min="5890" max="5897" width="11.7109375" style="253" customWidth="1"/>
    <col min="5898" max="6144" width="9.140625" style="253"/>
    <col min="6145" max="6145" width="30.7109375" style="253" customWidth="1"/>
    <col min="6146" max="6153" width="11.7109375" style="253" customWidth="1"/>
    <col min="6154" max="6400" width="9.140625" style="253"/>
    <col min="6401" max="6401" width="30.7109375" style="253" customWidth="1"/>
    <col min="6402" max="6409" width="11.7109375" style="253" customWidth="1"/>
    <col min="6410" max="6656" width="9.140625" style="253"/>
    <col min="6657" max="6657" width="30.7109375" style="253" customWidth="1"/>
    <col min="6658" max="6665" width="11.7109375" style="253" customWidth="1"/>
    <col min="6666" max="6912" width="9.140625" style="253"/>
    <col min="6913" max="6913" width="30.7109375" style="253" customWidth="1"/>
    <col min="6914" max="6921" width="11.7109375" style="253" customWidth="1"/>
    <col min="6922" max="7168" width="9.140625" style="253"/>
    <col min="7169" max="7169" width="30.7109375" style="253" customWidth="1"/>
    <col min="7170" max="7177" width="11.7109375" style="253" customWidth="1"/>
    <col min="7178" max="7424" width="9.140625" style="253"/>
    <col min="7425" max="7425" width="30.7109375" style="253" customWidth="1"/>
    <col min="7426" max="7433" width="11.7109375" style="253" customWidth="1"/>
    <col min="7434" max="7680" width="9.140625" style="253"/>
    <col min="7681" max="7681" width="30.7109375" style="253" customWidth="1"/>
    <col min="7682" max="7689" width="11.7109375" style="253" customWidth="1"/>
    <col min="7690" max="7936" width="9.140625" style="253"/>
    <col min="7937" max="7937" width="30.7109375" style="253" customWidth="1"/>
    <col min="7938" max="7945" width="11.7109375" style="253" customWidth="1"/>
    <col min="7946" max="8192" width="9.140625" style="253"/>
    <col min="8193" max="8193" width="30.7109375" style="253" customWidth="1"/>
    <col min="8194" max="8201" width="11.7109375" style="253" customWidth="1"/>
    <col min="8202" max="8448" width="9.140625" style="253"/>
    <col min="8449" max="8449" width="30.7109375" style="253" customWidth="1"/>
    <col min="8450" max="8457" width="11.7109375" style="253" customWidth="1"/>
    <col min="8458" max="8704" width="9.140625" style="253"/>
    <col min="8705" max="8705" width="30.7109375" style="253" customWidth="1"/>
    <col min="8706" max="8713" width="11.7109375" style="253" customWidth="1"/>
    <col min="8714" max="8960" width="9.140625" style="253"/>
    <col min="8961" max="8961" width="30.7109375" style="253" customWidth="1"/>
    <col min="8962" max="8969" width="11.7109375" style="253" customWidth="1"/>
    <col min="8970" max="9216" width="9.140625" style="253"/>
    <col min="9217" max="9217" width="30.7109375" style="253" customWidth="1"/>
    <col min="9218" max="9225" width="11.7109375" style="253" customWidth="1"/>
    <col min="9226" max="9472" width="9.140625" style="253"/>
    <col min="9473" max="9473" width="30.7109375" style="253" customWidth="1"/>
    <col min="9474" max="9481" width="11.7109375" style="253" customWidth="1"/>
    <col min="9482" max="9728" width="9.140625" style="253"/>
    <col min="9729" max="9729" width="30.7109375" style="253" customWidth="1"/>
    <col min="9730" max="9737" width="11.7109375" style="253" customWidth="1"/>
    <col min="9738" max="9984" width="9.140625" style="253"/>
    <col min="9985" max="9985" width="30.7109375" style="253" customWidth="1"/>
    <col min="9986" max="9993" width="11.7109375" style="253" customWidth="1"/>
    <col min="9994" max="10240" width="9.140625" style="253"/>
    <col min="10241" max="10241" width="30.7109375" style="253" customWidth="1"/>
    <col min="10242" max="10249" width="11.7109375" style="253" customWidth="1"/>
    <col min="10250" max="10496" width="9.140625" style="253"/>
    <col min="10497" max="10497" width="30.7109375" style="253" customWidth="1"/>
    <col min="10498" max="10505" width="11.7109375" style="253" customWidth="1"/>
    <col min="10506" max="10752" width="9.140625" style="253"/>
    <col min="10753" max="10753" width="30.7109375" style="253" customWidth="1"/>
    <col min="10754" max="10761" width="11.7109375" style="253" customWidth="1"/>
    <col min="10762" max="11008" width="9.140625" style="253"/>
    <col min="11009" max="11009" width="30.7109375" style="253" customWidth="1"/>
    <col min="11010" max="11017" width="11.7109375" style="253" customWidth="1"/>
    <col min="11018" max="11264" width="9.140625" style="253"/>
    <col min="11265" max="11265" width="30.7109375" style="253" customWidth="1"/>
    <col min="11266" max="11273" width="11.7109375" style="253" customWidth="1"/>
    <col min="11274" max="11520" width="9.140625" style="253"/>
    <col min="11521" max="11521" width="30.7109375" style="253" customWidth="1"/>
    <col min="11522" max="11529" width="11.7109375" style="253" customWidth="1"/>
    <col min="11530" max="11776" width="9.140625" style="253"/>
    <col min="11777" max="11777" width="30.7109375" style="253" customWidth="1"/>
    <col min="11778" max="11785" width="11.7109375" style="253" customWidth="1"/>
    <col min="11786" max="12032" width="9.140625" style="253"/>
    <col min="12033" max="12033" width="30.7109375" style="253" customWidth="1"/>
    <col min="12034" max="12041" width="11.7109375" style="253" customWidth="1"/>
    <col min="12042" max="12288" width="9.140625" style="253"/>
    <col min="12289" max="12289" width="30.7109375" style="253" customWidth="1"/>
    <col min="12290" max="12297" width="11.7109375" style="253" customWidth="1"/>
    <col min="12298" max="12544" width="9.140625" style="253"/>
    <col min="12545" max="12545" width="30.7109375" style="253" customWidth="1"/>
    <col min="12546" max="12553" width="11.7109375" style="253" customWidth="1"/>
    <col min="12554" max="12800" width="9.140625" style="253"/>
    <col min="12801" max="12801" width="30.7109375" style="253" customWidth="1"/>
    <col min="12802" max="12809" width="11.7109375" style="253" customWidth="1"/>
    <col min="12810" max="13056" width="9.140625" style="253"/>
    <col min="13057" max="13057" width="30.7109375" style="253" customWidth="1"/>
    <col min="13058" max="13065" width="11.7109375" style="253" customWidth="1"/>
    <col min="13066" max="13312" width="9.140625" style="253"/>
    <col min="13313" max="13313" width="30.7109375" style="253" customWidth="1"/>
    <col min="13314" max="13321" width="11.7109375" style="253" customWidth="1"/>
    <col min="13322" max="13568" width="9.140625" style="253"/>
    <col min="13569" max="13569" width="30.7109375" style="253" customWidth="1"/>
    <col min="13570" max="13577" width="11.7109375" style="253" customWidth="1"/>
    <col min="13578" max="13824" width="9.140625" style="253"/>
    <col min="13825" max="13825" width="30.7109375" style="253" customWidth="1"/>
    <col min="13826" max="13833" width="11.7109375" style="253" customWidth="1"/>
    <col min="13834" max="14080" width="9.140625" style="253"/>
    <col min="14081" max="14081" width="30.7109375" style="253" customWidth="1"/>
    <col min="14082" max="14089" width="11.7109375" style="253" customWidth="1"/>
    <col min="14090" max="14336" width="9.140625" style="253"/>
    <col min="14337" max="14337" width="30.7109375" style="253" customWidth="1"/>
    <col min="14338" max="14345" width="11.7109375" style="253" customWidth="1"/>
    <col min="14346" max="14592" width="9.140625" style="253"/>
    <col min="14593" max="14593" width="30.7109375" style="253" customWidth="1"/>
    <col min="14594" max="14601" width="11.7109375" style="253" customWidth="1"/>
    <col min="14602" max="14848" width="9.140625" style="253"/>
    <col min="14849" max="14849" width="30.7109375" style="253" customWidth="1"/>
    <col min="14850" max="14857" width="11.7109375" style="253" customWidth="1"/>
    <col min="14858" max="15104" width="9.140625" style="253"/>
    <col min="15105" max="15105" width="30.7109375" style="253" customWidth="1"/>
    <col min="15106" max="15113" width="11.7109375" style="253" customWidth="1"/>
    <col min="15114" max="15360" width="9.140625" style="253"/>
    <col min="15361" max="15361" width="30.7109375" style="253" customWidth="1"/>
    <col min="15362" max="15369" width="11.7109375" style="253" customWidth="1"/>
    <col min="15370" max="15616" width="9.140625" style="253"/>
    <col min="15617" max="15617" width="30.7109375" style="253" customWidth="1"/>
    <col min="15618" max="15625" width="11.7109375" style="253" customWidth="1"/>
    <col min="15626" max="15872" width="9.140625" style="253"/>
    <col min="15873" max="15873" width="30.7109375" style="253" customWidth="1"/>
    <col min="15874" max="15881" width="11.7109375" style="253" customWidth="1"/>
    <col min="15882" max="16128" width="9.140625" style="253"/>
    <col min="16129" max="16129" width="30.7109375" style="253" customWidth="1"/>
    <col min="16130" max="16137" width="11.7109375" style="253" customWidth="1"/>
    <col min="16138" max="16384" width="9.140625" style="253"/>
  </cols>
  <sheetData>
    <row r="1" spans="1:11" ht="24.75" customHeight="1">
      <c r="A1" s="623" t="s">
        <v>1637</v>
      </c>
      <c r="B1" s="623"/>
      <c r="C1" s="623"/>
      <c r="D1" s="623"/>
      <c r="E1" s="623"/>
      <c r="F1" s="1556"/>
      <c r="G1" s="1556"/>
      <c r="H1" s="1556"/>
      <c r="I1" s="264"/>
    </row>
    <row r="2" spans="1:11" ht="24.75" customHeight="1">
      <c r="A2" s="623" t="s">
        <v>1638</v>
      </c>
      <c r="B2" s="623"/>
      <c r="C2" s="623"/>
      <c r="D2" s="623"/>
      <c r="E2" s="623"/>
      <c r="F2" s="1556"/>
      <c r="G2" s="1556"/>
      <c r="H2" s="1556"/>
      <c r="I2" s="264"/>
    </row>
    <row r="3" spans="1:11" ht="11.25" customHeight="1">
      <c r="A3" s="1557"/>
      <c r="B3" s="1557"/>
      <c r="C3" s="1557"/>
      <c r="D3" s="1558"/>
      <c r="E3" s="1558"/>
      <c r="F3" s="1558"/>
      <c r="G3" s="1558"/>
      <c r="H3" s="1558"/>
      <c r="I3" s="150" t="s">
        <v>1639</v>
      </c>
    </row>
    <row r="4" spans="1:11" ht="27.75" customHeight="1">
      <c r="A4" s="629" t="s">
        <v>1640</v>
      </c>
      <c r="B4" s="629">
        <v>45382</v>
      </c>
      <c r="C4" s="629">
        <v>45473</v>
      </c>
      <c r="D4" s="629">
        <v>45565</v>
      </c>
      <c r="E4" s="629">
        <v>45657</v>
      </c>
      <c r="F4" s="629">
        <v>45747</v>
      </c>
      <c r="G4" s="629">
        <v>45838</v>
      </c>
      <c r="H4" s="629">
        <v>45930</v>
      </c>
      <c r="I4" s="629">
        <v>46022</v>
      </c>
    </row>
    <row r="5" spans="1:11" ht="6" customHeight="1">
      <c r="A5" s="814"/>
      <c r="B5" s="1559"/>
      <c r="C5" s="1559"/>
      <c r="D5" s="1559"/>
      <c r="E5" s="1559"/>
      <c r="F5" s="1559"/>
      <c r="G5" s="1559"/>
      <c r="H5" s="1559"/>
      <c r="I5" s="1559"/>
    </row>
    <row r="6" spans="1:11" ht="15" customHeight="1">
      <c r="A6" s="1560" t="s">
        <v>1641</v>
      </c>
      <c r="B6" s="1561">
        <f>+B8+B16</f>
        <v>34043146.344900005</v>
      </c>
      <c r="C6" s="1561">
        <f t="shared" ref="C6:I6" si="0">+C8+C16</f>
        <v>34840071.433399998</v>
      </c>
      <c r="D6" s="1561">
        <f t="shared" si="0"/>
        <v>34844767.785999998</v>
      </c>
      <c r="E6" s="1561">
        <f t="shared" si="0"/>
        <v>36301161.011</v>
      </c>
      <c r="F6" s="1561">
        <f t="shared" si="0"/>
        <v>35954900.571400002</v>
      </c>
      <c r="G6" s="1561">
        <f t="shared" si="0"/>
        <v>35732587.9045</v>
      </c>
      <c r="H6" s="1561">
        <f t="shared" si="0"/>
        <v>35045639.1404</v>
      </c>
      <c r="I6" s="1561">
        <f t="shared" si="0"/>
        <v>31791662.217900004</v>
      </c>
    </row>
    <row r="7" spans="1:11" ht="6" customHeight="1">
      <c r="A7" s="814"/>
      <c r="B7" s="1562"/>
      <c r="C7" s="1562"/>
      <c r="D7" s="1562"/>
      <c r="E7" s="1562"/>
      <c r="F7" s="1562"/>
      <c r="G7" s="1562"/>
      <c r="H7" s="1562"/>
      <c r="I7" s="1562"/>
    </row>
    <row r="8" spans="1:11">
      <c r="A8" s="540" t="s">
        <v>1642</v>
      </c>
      <c r="B8" s="1562">
        <f t="shared" ref="B8:I8" si="1">SUM(B10:B14)</f>
        <v>33991026.362000003</v>
      </c>
      <c r="C8" s="1562">
        <f t="shared" si="1"/>
        <v>34787978.1325</v>
      </c>
      <c r="D8" s="1562">
        <f t="shared" si="1"/>
        <v>34792685.780000001</v>
      </c>
      <c r="E8" s="1562">
        <f t="shared" si="1"/>
        <v>36249215.616999999</v>
      </c>
      <c r="F8" s="1562">
        <f t="shared" si="1"/>
        <v>35902969.537500001</v>
      </c>
      <c r="G8" s="1562">
        <f t="shared" si="1"/>
        <v>35680674.5625</v>
      </c>
      <c r="H8" s="1562">
        <f t="shared" si="1"/>
        <v>34993746.422499999</v>
      </c>
      <c r="I8" s="1562">
        <f t="shared" si="1"/>
        <v>31739769.500000004</v>
      </c>
      <c r="K8" s="1563"/>
    </row>
    <row r="9" spans="1:11" ht="6" customHeight="1">
      <c r="A9" s="1564"/>
      <c r="B9" s="1562"/>
      <c r="C9" s="1562"/>
      <c r="D9" s="1562"/>
      <c r="E9" s="1562"/>
      <c r="F9" s="1562"/>
      <c r="G9" s="1562"/>
      <c r="H9" s="1562"/>
      <c r="I9" s="1562"/>
    </row>
    <row r="10" spans="1:11" ht="13.5" customHeight="1">
      <c r="A10" s="1565" t="s">
        <v>1643</v>
      </c>
      <c r="B10" s="1566">
        <v>14006416.550000001</v>
      </c>
      <c r="C10" s="1567">
        <v>15009969.449999999</v>
      </c>
      <c r="D10" s="1566">
        <v>15218069.550000001</v>
      </c>
      <c r="E10" s="1566">
        <v>17005350.699999999</v>
      </c>
      <c r="F10" s="1566">
        <v>16921735.600000001</v>
      </c>
      <c r="G10" s="1567">
        <v>16844046</v>
      </c>
      <c r="H10" s="1566">
        <v>16659195.199999999</v>
      </c>
      <c r="I10" s="1566">
        <v>15698856.35</v>
      </c>
      <c r="K10" s="1563"/>
    </row>
    <row r="11" spans="1:11" ht="13.5" customHeight="1">
      <c r="A11" s="1565" t="s">
        <v>1644</v>
      </c>
      <c r="B11" s="1566">
        <v>15062130.375</v>
      </c>
      <c r="C11" s="1567">
        <v>14953219.800000001</v>
      </c>
      <c r="D11" s="1566">
        <v>14829260.175000001</v>
      </c>
      <c r="E11" s="1566">
        <v>14665287.425000001</v>
      </c>
      <c r="F11" s="1566">
        <v>14517973.300000001</v>
      </c>
      <c r="G11" s="1567">
        <v>14368325.5</v>
      </c>
      <c r="H11" s="1566">
        <v>14024995</v>
      </c>
      <c r="I11" s="1566">
        <v>12328697.275</v>
      </c>
      <c r="K11" s="1563"/>
    </row>
    <row r="12" spans="1:11" ht="13.5" customHeight="1">
      <c r="A12" s="1565" t="s">
        <v>1645</v>
      </c>
      <c r="B12" s="1566">
        <v>3486578.95</v>
      </c>
      <c r="C12" s="1567">
        <v>3425611.61</v>
      </c>
      <c r="D12" s="1566">
        <v>3373239.26</v>
      </c>
      <c r="E12" s="1566">
        <v>3266371.12</v>
      </c>
      <c r="F12" s="1566">
        <v>3189852.45</v>
      </c>
      <c r="G12" s="1567">
        <v>3124370.13</v>
      </c>
      <c r="H12" s="1566">
        <v>3017032.09</v>
      </c>
      <c r="I12" s="1566">
        <v>2587113.96</v>
      </c>
      <c r="K12" s="1563"/>
    </row>
    <row r="13" spans="1:11" ht="13.5" customHeight="1">
      <c r="A13" s="1565" t="s">
        <v>1646</v>
      </c>
      <c r="B13" s="1566">
        <v>1153028.92</v>
      </c>
      <c r="C13" s="1567">
        <v>1125200.375</v>
      </c>
      <c r="D13" s="1566">
        <v>1104698.5900000001</v>
      </c>
      <c r="E13" s="1566">
        <v>1059998.17</v>
      </c>
      <c r="F13" s="1566">
        <v>1032611.9</v>
      </c>
      <c r="G13" s="1567">
        <v>1113805.0249999999</v>
      </c>
      <c r="H13" s="1566">
        <v>1076386.5249999999</v>
      </c>
      <c r="I13" s="1566">
        <v>927145.97499999998</v>
      </c>
      <c r="K13" s="1563"/>
    </row>
    <row r="14" spans="1:11" ht="13.5" customHeight="1">
      <c r="A14" s="1565" t="s">
        <v>1647</v>
      </c>
      <c r="B14" s="1566">
        <v>282871.56699999998</v>
      </c>
      <c r="C14" s="1567">
        <v>273976.89750000002</v>
      </c>
      <c r="D14" s="1566">
        <v>267418.20500000002</v>
      </c>
      <c r="E14" s="1566">
        <v>252208.20199999999</v>
      </c>
      <c r="F14" s="1566">
        <v>240796.28750000001</v>
      </c>
      <c r="G14" s="1567">
        <v>230127.9075</v>
      </c>
      <c r="H14" s="1566">
        <v>216137.60750000001</v>
      </c>
      <c r="I14" s="1566">
        <v>197955.94</v>
      </c>
      <c r="K14" s="1563"/>
    </row>
    <row r="15" spans="1:11" ht="6" customHeight="1">
      <c r="A15" s="814"/>
      <c r="B15" s="1562"/>
      <c r="C15" s="1562"/>
      <c r="D15" s="1562"/>
      <c r="E15" s="1562"/>
      <c r="F15" s="1562"/>
      <c r="G15" s="1562"/>
      <c r="H15" s="1562"/>
      <c r="I15" s="1562"/>
    </row>
    <row r="16" spans="1:11" ht="27.75" customHeight="1">
      <c r="A16" s="1523" t="s">
        <v>1648</v>
      </c>
      <c r="B16" s="1562">
        <v>52119.982900000003</v>
      </c>
      <c r="C16" s="1562">
        <v>52093.300900000002</v>
      </c>
      <c r="D16" s="1562">
        <v>52082.006000000001</v>
      </c>
      <c r="E16" s="1562">
        <v>51945.394</v>
      </c>
      <c r="F16" s="1562">
        <v>51931.033900000002</v>
      </c>
      <c r="G16" s="1562">
        <v>51913.341999999997</v>
      </c>
      <c r="H16" s="1562">
        <v>51892.717899999996</v>
      </c>
      <c r="I16" s="1562">
        <v>51892.717899999996</v>
      </c>
    </row>
    <row r="17" spans="1:9" ht="6" customHeight="1">
      <c r="A17" s="1568"/>
      <c r="B17" s="1569"/>
      <c r="C17" s="1569"/>
      <c r="D17" s="1569"/>
      <c r="E17" s="1569"/>
      <c r="F17" s="1569"/>
      <c r="G17" s="1569"/>
      <c r="H17" s="1569"/>
      <c r="I17" s="1569"/>
    </row>
    <row r="18" spans="1:9" ht="6" customHeight="1">
      <c r="A18" s="253" t="s">
        <v>420</v>
      </c>
      <c r="D18" s="2305"/>
      <c r="E18" s="2305"/>
      <c r="F18" s="2305"/>
      <c r="G18" s="2305"/>
      <c r="H18" s="2305"/>
      <c r="I18" s="2305"/>
    </row>
    <row r="19" spans="1:9" s="495" customFormat="1" ht="12">
      <c r="A19" s="495" t="s">
        <v>1649</v>
      </c>
      <c r="D19" s="1570"/>
      <c r="E19" s="1571"/>
      <c r="F19" s="1571"/>
      <c r="G19" s="1571"/>
      <c r="H19" s="1571"/>
    </row>
    <row r="20" spans="1:9" s="495" customFormat="1" ht="13.5">
      <c r="A20" s="495" t="s">
        <v>1650</v>
      </c>
      <c r="B20" s="1357"/>
      <c r="C20" s="1357"/>
      <c r="D20" s="1572"/>
      <c r="E20" s="1572"/>
      <c r="F20" s="1572"/>
      <c r="G20" s="1572"/>
      <c r="H20" s="1572"/>
      <c r="I20" s="1572"/>
    </row>
    <row r="21" spans="1:9" s="495" customFormat="1" ht="4.5" customHeight="1">
      <c r="D21" s="1572"/>
      <c r="E21" s="1572"/>
      <c r="F21" s="1573"/>
      <c r="G21" s="1573"/>
      <c r="H21" s="1573"/>
      <c r="I21" s="1573"/>
    </row>
    <row r="22" spans="1:9" s="495" customFormat="1" ht="12">
      <c r="A22" s="454" t="s">
        <v>1215</v>
      </c>
      <c r="B22" s="454"/>
      <c r="C22" s="454"/>
    </row>
    <row r="24" spans="1:9">
      <c r="B24" s="1563"/>
      <c r="C24" s="1563"/>
      <c r="D24" s="1563"/>
      <c r="E24" s="1563"/>
      <c r="F24" s="1563"/>
      <c r="G24" s="1563"/>
      <c r="H24" s="1563"/>
      <c r="I24" s="1563"/>
    </row>
  </sheetData>
  <mergeCells count="1">
    <mergeCell ref="D18:I18"/>
  </mergeCells>
  <printOptions horizontalCentered="1"/>
  <pageMargins left="0.19685039370078741" right="0.19685039370078741" top="0.59055118110236227" bottom="0.78740157480314965" header="0.31496062992125984" footer="0.31496062992125984"/>
  <pageSetup paperSize="9" scale="72" orientation="portrait"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D1C957-AE6B-4B51-BF92-873DB1288D24}">
  <dimension ref="A1:L28"/>
  <sheetViews>
    <sheetView view="pageBreakPreview" zoomScaleNormal="100" zoomScaleSheetLayoutView="100" workbookViewId="0">
      <selection activeCell="A2" sqref="A2"/>
    </sheetView>
  </sheetViews>
  <sheetFormatPr defaultRowHeight="12.75"/>
  <cols>
    <col min="1" max="1" width="30.7109375" style="253" customWidth="1"/>
    <col min="2" max="9" width="11.7109375" style="253" customWidth="1"/>
    <col min="10" max="256" width="9.140625" style="253"/>
    <col min="257" max="257" width="30.7109375" style="253" customWidth="1"/>
    <col min="258" max="265" width="11.7109375" style="253" customWidth="1"/>
    <col min="266" max="512" width="9.140625" style="253"/>
    <col min="513" max="513" width="30.7109375" style="253" customWidth="1"/>
    <col min="514" max="521" width="11.7109375" style="253" customWidth="1"/>
    <col min="522" max="768" width="9.140625" style="253"/>
    <col min="769" max="769" width="30.7109375" style="253" customWidth="1"/>
    <col min="770" max="777" width="11.7109375" style="253" customWidth="1"/>
    <col min="778" max="1024" width="9.140625" style="253"/>
    <col min="1025" max="1025" width="30.7109375" style="253" customWidth="1"/>
    <col min="1026" max="1033" width="11.7109375" style="253" customWidth="1"/>
    <col min="1034" max="1280" width="9.140625" style="253"/>
    <col min="1281" max="1281" width="30.7109375" style="253" customWidth="1"/>
    <col min="1282" max="1289" width="11.7109375" style="253" customWidth="1"/>
    <col min="1290" max="1536" width="9.140625" style="253"/>
    <col min="1537" max="1537" width="30.7109375" style="253" customWidth="1"/>
    <col min="1538" max="1545" width="11.7109375" style="253" customWidth="1"/>
    <col min="1546" max="1792" width="9.140625" style="253"/>
    <col min="1793" max="1793" width="30.7109375" style="253" customWidth="1"/>
    <col min="1794" max="1801" width="11.7109375" style="253" customWidth="1"/>
    <col min="1802" max="2048" width="9.140625" style="253"/>
    <col min="2049" max="2049" width="30.7109375" style="253" customWidth="1"/>
    <col min="2050" max="2057" width="11.7109375" style="253" customWidth="1"/>
    <col min="2058" max="2304" width="9.140625" style="253"/>
    <col min="2305" max="2305" width="30.7109375" style="253" customWidth="1"/>
    <col min="2306" max="2313" width="11.7109375" style="253" customWidth="1"/>
    <col min="2314" max="2560" width="9.140625" style="253"/>
    <col min="2561" max="2561" width="30.7109375" style="253" customWidth="1"/>
    <col min="2562" max="2569" width="11.7109375" style="253" customWidth="1"/>
    <col min="2570" max="2816" width="9.140625" style="253"/>
    <col min="2817" max="2817" width="30.7109375" style="253" customWidth="1"/>
    <col min="2818" max="2825" width="11.7109375" style="253" customWidth="1"/>
    <col min="2826" max="3072" width="9.140625" style="253"/>
    <col min="3073" max="3073" width="30.7109375" style="253" customWidth="1"/>
    <col min="3074" max="3081" width="11.7109375" style="253" customWidth="1"/>
    <col min="3082" max="3328" width="9.140625" style="253"/>
    <col min="3329" max="3329" width="30.7109375" style="253" customWidth="1"/>
    <col min="3330" max="3337" width="11.7109375" style="253" customWidth="1"/>
    <col min="3338" max="3584" width="9.140625" style="253"/>
    <col min="3585" max="3585" width="30.7109375" style="253" customWidth="1"/>
    <col min="3586" max="3593" width="11.7109375" style="253" customWidth="1"/>
    <col min="3594" max="3840" width="9.140625" style="253"/>
    <col min="3841" max="3841" width="30.7109375" style="253" customWidth="1"/>
    <col min="3842" max="3849" width="11.7109375" style="253" customWidth="1"/>
    <col min="3850" max="4096" width="9.140625" style="253"/>
    <col min="4097" max="4097" width="30.7109375" style="253" customWidth="1"/>
    <col min="4098" max="4105" width="11.7109375" style="253" customWidth="1"/>
    <col min="4106" max="4352" width="9.140625" style="253"/>
    <col min="4353" max="4353" width="30.7109375" style="253" customWidth="1"/>
    <col min="4354" max="4361" width="11.7109375" style="253" customWidth="1"/>
    <col min="4362" max="4608" width="9.140625" style="253"/>
    <col min="4609" max="4609" width="30.7109375" style="253" customWidth="1"/>
    <col min="4610" max="4617" width="11.7109375" style="253" customWidth="1"/>
    <col min="4618" max="4864" width="9.140625" style="253"/>
    <col min="4865" max="4865" width="30.7109375" style="253" customWidth="1"/>
    <col min="4866" max="4873" width="11.7109375" style="253" customWidth="1"/>
    <col min="4874" max="5120" width="9.140625" style="253"/>
    <col min="5121" max="5121" width="30.7109375" style="253" customWidth="1"/>
    <col min="5122" max="5129" width="11.7109375" style="253" customWidth="1"/>
    <col min="5130" max="5376" width="9.140625" style="253"/>
    <col min="5377" max="5377" width="30.7109375" style="253" customWidth="1"/>
    <col min="5378" max="5385" width="11.7109375" style="253" customWidth="1"/>
    <col min="5386" max="5632" width="9.140625" style="253"/>
    <col min="5633" max="5633" width="30.7109375" style="253" customWidth="1"/>
    <col min="5634" max="5641" width="11.7109375" style="253" customWidth="1"/>
    <col min="5642" max="5888" width="9.140625" style="253"/>
    <col min="5889" max="5889" width="30.7109375" style="253" customWidth="1"/>
    <col min="5890" max="5897" width="11.7109375" style="253" customWidth="1"/>
    <col min="5898" max="6144" width="9.140625" style="253"/>
    <col min="6145" max="6145" width="30.7109375" style="253" customWidth="1"/>
    <col min="6146" max="6153" width="11.7109375" style="253" customWidth="1"/>
    <col min="6154" max="6400" width="9.140625" style="253"/>
    <col min="6401" max="6401" width="30.7109375" style="253" customWidth="1"/>
    <col min="6402" max="6409" width="11.7109375" style="253" customWidth="1"/>
    <col min="6410" max="6656" width="9.140625" style="253"/>
    <col min="6657" max="6657" width="30.7109375" style="253" customWidth="1"/>
    <col min="6658" max="6665" width="11.7109375" style="253" customWidth="1"/>
    <col min="6666" max="6912" width="9.140625" style="253"/>
    <col min="6913" max="6913" width="30.7109375" style="253" customWidth="1"/>
    <col min="6914" max="6921" width="11.7109375" style="253" customWidth="1"/>
    <col min="6922" max="7168" width="9.140625" style="253"/>
    <col min="7169" max="7169" width="30.7109375" style="253" customWidth="1"/>
    <col min="7170" max="7177" width="11.7109375" style="253" customWidth="1"/>
    <col min="7178" max="7424" width="9.140625" style="253"/>
    <col min="7425" max="7425" width="30.7109375" style="253" customWidth="1"/>
    <col min="7426" max="7433" width="11.7109375" style="253" customWidth="1"/>
    <col min="7434" max="7680" width="9.140625" style="253"/>
    <col min="7681" max="7681" width="30.7109375" style="253" customWidth="1"/>
    <col min="7682" max="7689" width="11.7109375" style="253" customWidth="1"/>
    <col min="7690" max="7936" width="9.140625" style="253"/>
    <col min="7937" max="7937" width="30.7109375" style="253" customWidth="1"/>
    <col min="7938" max="7945" width="11.7109375" style="253" customWidth="1"/>
    <col min="7946" max="8192" width="9.140625" style="253"/>
    <col min="8193" max="8193" width="30.7109375" style="253" customWidth="1"/>
    <col min="8194" max="8201" width="11.7109375" style="253" customWidth="1"/>
    <col min="8202" max="8448" width="9.140625" style="253"/>
    <col min="8449" max="8449" width="30.7109375" style="253" customWidth="1"/>
    <col min="8450" max="8457" width="11.7109375" style="253" customWidth="1"/>
    <col min="8458" max="8704" width="9.140625" style="253"/>
    <col min="8705" max="8705" width="30.7109375" style="253" customWidth="1"/>
    <col min="8706" max="8713" width="11.7109375" style="253" customWidth="1"/>
    <col min="8714" max="8960" width="9.140625" style="253"/>
    <col min="8961" max="8961" width="30.7109375" style="253" customWidth="1"/>
    <col min="8962" max="8969" width="11.7109375" style="253" customWidth="1"/>
    <col min="8970" max="9216" width="9.140625" style="253"/>
    <col min="9217" max="9217" width="30.7109375" style="253" customWidth="1"/>
    <col min="9218" max="9225" width="11.7109375" style="253" customWidth="1"/>
    <col min="9226" max="9472" width="9.140625" style="253"/>
    <col min="9473" max="9473" width="30.7109375" style="253" customWidth="1"/>
    <col min="9474" max="9481" width="11.7109375" style="253" customWidth="1"/>
    <col min="9482" max="9728" width="9.140625" style="253"/>
    <col min="9729" max="9729" width="30.7109375" style="253" customWidth="1"/>
    <col min="9730" max="9737" width="11.7109375" style="253" customWidth="1"/>
    <col min="9738" max="9984" width="9.140625" style="253"/>
    <col min="9985" max="9985" width="30.7109375" style="253" customWidth="1"/>
    <col min="9986" max="9993" width="11.7109375" style="253" customWidth="1"/>
    <col min="9994" max="10240" width="9.140625" style="253"/>
    <col min="10241" max="10241" width="30.7109375" style="253" customWidth="1"/>
    <col min="10242" max="10249" width="11.7109375" style="253" customWidth="1"/>
    <col min="10250" max="10496" width="9.140625" style="253"/>
    <col min="10497" max="10497" width="30.7109375" style="253" customWidth="1"/>
    <col min="10498" max="10505" width="11.7109375" style="253" customWidth="1"/>
    <col min="10506" max="10752" width="9.140625" style="253"/>
    <col min="10753" max="10753" width="30.7109375" style="253" customWidth="1"/>
    <col min="10754" max="10761" width="11.7109375" style="253" customWidth="1"/>
    <col min="10762" max="11008" width="9.140625" style="253"/>
    <col min="11009" max="11009" width="30.7109375" style="253" customWidth="1"/>
    <col min="11010" max="11017" width="11.7109375" style="253" customWidth="1"/>
    <col min="11018" max="11264" width="9.140625" style="253"/>
    <col min="11265" max="11265" width="30.7109375" style="253" customWidth="1"/>
    <col min="11266" max="11273" width="11.7109375" style="253" customWidth="1"/>
    <col min="11274" max="11520" width="9.140625" style="253"/>
    <col min="11521" max="11521" width="30.7109375" style="253" customWidth="1"/>
    <col min="11522" max="11529" width="11.7109375" style="253" customWidth="1"/>
    <col min="11530" max="11776" width="9.140625" style="253"/>
    <col min="11777" max="11777" width="30.7109375" style="253" customWidth="1"/>
    <col min="11778" max="11785" width="11.7109375" style="253" customWidth="1"/>
    <col min="11786" max="12032" width="9.140625" style="253"/>
    <col min="12033" max="12033" width="30.7109375" style="253" customWidth="1"/>
    <col min="12034" max="12041" width="11.7109375" style="253" customWidth="1"/>
    <col min="12042" max="12288" width="9.140625" style="253"/>
    <col min="12289" max="12289" width="30.7109375" style="253" customWidth="1"/>
    <col min="12290" max="12297" width="11.7109375" style="253" customWidth="1"/>
    <col min="12298" max="12544" width="9.140625" style="253"/>
    <col min="12545" max="12545" width="30.7109375" style="253" customWidth="1"/>
    <col min="12546" max="12553" width="11.7109375" style="253" customWidth="1"/>
    <col min="12554" max="12800" width="9.140625" style="253"/>
    <col min="12801" max="12801" width="30.7109375" style="253" customWidth="1"/>
    <col min="12802" max="12809" width="11.7109375" style="253" customWidth="1"/>
    <col min="12810" max="13056" width="9.140625" style="253"/>
    <col min="13057" max="13057" width="30.7109375" style="253" customWidth="1"/>
    <col min="13058" max="13065" width="11.7109375" style="253" customWidth="1"/>
    <col min="13066" max="13312" width="9.140625" style="253"/>
    <col min="13313" max="13313" width="30.7109375" style="253" customWidth="1"/>
    <col min="13314" max="13321" width="11.7109375" style="253" customWidth="1"/>
    <col min="13322" max="13568" width="9.140625" style="253"/>
    <col min="13569" max="13569" width="30.7109375" style="253" customWidth="1"/>
    <col min="13570" max="13577" width="11.7109375" style="253" customWidth="1"/>
    <col min="13578" max="13824" width="9.140625" style="253"/>
    <col min="13825" max="13825" width="30.7109375" style="253" customWidth="1"/>
    <col min="13826" max="13833" width="11.7109375" style="253" customWidth="1"/>
    <col min="13834" max="14080" width="9.140625" style="253"/>
    <col min="14081" max="14081" width="30.7109375" style="253" customWidth="1"/>
    <col min="14082" max="14089" width="11.7109375" style="253" customWidth="1"/>
    <col min="14090" max="14336" width="9.140625" style="253"/>
    <col min="14337" max="14337" width="30.7109375" style="253" customWidth="1"/>
    <col min="14338" max="14345" width="11.7109375" style="253" customWidth="1"/>
    <col min="14346" max="14592" width="9.140625" style="253"/>
    <col min="14593" max="14593" width="30.7109375" style="253" customWidth="1"/>
    <col min="14594" max="14601" width="11.7109375" style="253" customWidth="1"/>
    <col min="14602" max="14848" width="9.140625" style="253"/>
    <col min="14849" max="14849" width="30.7109375" style="253" customWidth="1"/>
    <col min="14850" max="14857" width="11.7109375" style="253" customWidth="1"/>
    <col min="14858" max="15104" width="9.140625" style="253"/>
    <col min="15105" max="15105" width="30.7109375" style="253" customWidth="1"/>
    <col min="15106" max="15113" width="11.7109375" style="253" customWidth="1"/>
    <col min="15114" max="15360" width="9.140625" style="253"/>
    <col min="15361" max="15361" width="30.7109375" style="253" customWidth="1"/>
    <col min="15362" max="15369" width="11.7109375" style="253" customWidth="1"/>
    <col min="15370" max="15616" width="9.140625" style="253"/>
    <col min="15617" max="15617" width="30.7109375" style="253" customWidth="1"/>
    <col min="15618" max="15625" width="11.7109375" style="253" customWidth="1"/>
    <col min="15626" max="15872" width="9.140625" style="253"/>
    <col min="15873" max="15873" width="30.7109375" style="253" customWidth="1"/>
    <col min="15874" max="15881" width="11.7109375" style="253" customWidth="1"/>
    <col min="15882" max="16128" width="9.140625" style="253"/>
    <col min="16129" max="16129" width="30.7109375" style="253" customWidth="1"/>
    <col min="16130" max="16137" width="11.7109375" style="253" customWidth="1"/>
    <col min="16138" max="16384" width="9.140625" style="253"/>
  </cols>
  <sheetData>
    <row r="1" spans="1:12" ht="24.75" customHeight="1">
      <c r="A1" s="623" t="s">
        <v>1651</v>
      </c>
      <c r="B1" s="1556"/>
      <c r="C1" s="1556"/>
      <c r="D1" s="1556"/>
      <c r="E1" s="1556"/>
      <c r="F1" s="1556"/>
      <c r="G1" s="1556"/>
      <c r="H1" s="1556"/>
      <c r="I1" s="264"/>
    </row>
    <row r="2" spans="1:12" s="495" customFormat="1" ht="11.25" customHeight="1">
      <c r="A2" s="1557"/>
      <c r="B2" s="1557"/>
      <c r="C2" s="1557"/>
      <c r="D2" s="1574"/>
      <c r="E2" s="1574"/>
      <c r="F2" s="1574"/>
      <c r="G2" s="1574"/>
      <c r="H2" s="1574"/>
      <c r="I2" s="150" t="s">
        <v>1639</v>
      </c>
      <c r="J2" s="253"/>
      <c r="K2" s="253"/>
      <c r="L2" s="253"/>
    </row>
    <row r="3" spans="1:12" ht="27.75" customHeight="1">
      <c r="A3" s="629" t="s">
        <v>1640</v>
      </c>
      <c r="B3" s="629">
        <v>45382</v>
      </c>
      <c r="C3" s="629">
        <v>45473</v>
      </c>
      <c r="D3" s="629">
        <v>45565</v>
      </c>
      <c r="E3" s="629">
        <v>45657</v>
      </c>
      <c r="F3" s="629">
        <v>45747</v>
      </c>
      <c r="G3" s="629">
        <v>45838</v>
      </c>
      <c r="H3" s="629">
        <v>45930</v>
      </c>
      <c r="I3" s="629">
        <v>46022</v>
      </c>
    </row>
    <row r="4" spans="1:12" ht="6" customHeight="1">
      <c r="A4" s="1489"/>
      <c r="B4" s="1559"/>
      <c r="C4" s="1559"/>
      <c r="D4" s="1559"/>
      <c r="E4" s="1559"/>
      <c r="F4" s="1559"/>
      <c r="G4" s="1559"/>
      <c r="H4" s="1559"/>
      <c r="I4" s="1559"/>
    </row>
    <row r="5" spans="1:12" ht="15" customHeight="1">
      <c r="A5" s="571" t="s">
        <v>1652</v>
      </c>
      <c r="B5" s="1561">
        <f t="shared" ref="B5:I5" si="0">+B7+B18</f>
        <v>670140.2029299998</v>
      </c>
      <c r="C5" s="1561">
        <f t="shared" si="0"/>
        <v>675169.56364999991</v>
      </c>
      <c r="D5" s="1561">
        <f t="shared" si="0"/>
        <v>676797.56401999993</v>
      </c>
      <c r="E5" s="1561">
        <f t="shared" si="0"/>
        <v>677550.04401999991</v>
      </c>
      <c r="F5" s="1561">
        <f t="shared" si="0"/>
        <v>689980.04279999994</v>
      </c>
      <c r="G5" s="1561">
        <f t="shared" si="0"/>
        <v>695900.04352999991</v>
      </c>
      <c r="H5" s="1561">
        <f t="shared" si="0"/>
        <v>679773.71805000002</v>
      </c>
      <c r="I5" s="1561">
        <f t="shared" si="0"/>
        <v>669398.11805000005</v>
      </c>
    </row>
    <row r="6" spans="1:12" ht="6" customHeight="1">
      <c r="A6" s="814"/>
      <c r="B6" s="1562"/>
      <c r="C6" s="1562"/>
      <c r="D6" s="1562"/>
      <c r="E6" s="1562"/>
      <c r="F6" s="1562"/>
      <c r="G6" s="1562"/>
      <c r="H6" s="1562"/>
      <c r="I6" s="1562"/>
    </row>
    <row r="7" spans="1:12">
      <c r="A7" s="540" t="s">
        <v>1642</v>
      </c>
      <c r="B7" s="1562">
        <f t="shared" ref="B7:I7" si="1">SUM(B9:B16)</f>
        <v>670132.46219999983</v>
      </c>
      <c r="C7" s="1562">
        <f t="shared" si="1"/>
        <v>675161.82291999995</v>
      </c>
      <c r="D7" s="1562">
        <f t="shared" si="1"/>
        <v>676789.82331999997</v>
      </c>
      <c r="E7" s="1562">
        <f t="shared" si="1"/>
        <v>677542.30331999995</v>
      </c>
      <c r="F7" s="1562">
        <f t="shared" si="1"/>
        <v>689972.30279999995</v>
      </c>
      <c r="G7" s="1562">
        <f t="shared" si="1"/>
        <v>695892.30279999995</v>
      </c>
      <c r="H7" s="1562">
        <f t="shared" si="1"/>
        <v>679765.97732000006</v>
      </c>
      <c r="I7" s="1562">
        <f t="shared" si="1"/>
        <v>669390.37732000009</v>
      </c>
    </row>
    <row r="8" spans="1:12" ht="6" customHeight="1">
      <c r="A8" s="1564"/>
      <c r="B8" s="1567"/>
      <c r="C8" s="1567"/>
      <c r="D8" s="1567"/>
      <c r="E8" s="1567"/>
      <c r="F8" s="1567"/>
      <c r="G8" s="1567"/>
      <c r="H8" s="1567"/>
      <c r="I8" s="1567"/>
    </row>
    <row r="9" spans="1:12" ht="12.75" customHeight="1">
      <c r="A9" s="1565" t="s">
        <v>1653</v>
      </c>
      <c r="B9" s="1567">
        <v>237688.96599999999</v>
      </c>
      <c r="C9" s="1567">
        <v>237670.96599999999</v>
      </c>
      <c r="D9" s="1567">
        <v>237670.96599999999</v>
      </c>
      <c r="E9" s="1567">
        <v>237666.96599999999</v>
      </c>
      <c r="F9" s="1567">
        <v>237666.96599999999</v>
      </c>
      <c r="G9" s="1567">
        <v>237666.96599999999</v>
      </c>
      <c r="H9" s="1567">
        <v>222009.97</v>
      </c>
      <c r="I9" s="1567">
        <v>212009.97</v>
      </c>
    </row>
    <row r="10" spans="1:12" ht="13.5" customHeight="1">
      <c r="A10" s="1565" t="s">
        <v>1654</v>
      </c>
      <c r="B10" s="1567">
        <v>204315.73699999999</v>
      </c>
      <c r="C10" s="1567">
        <v>204290.73699999999</v>
      </c>
      <c r="D10" s="1567">
        <v>204290.73699999999</v>
      </c>
      <c r="E10" s="1567">
        <v>204288.73699999999</v>
      </c>
      <c r="F10" s="1567">
        <v>212288.73699999999</v>
      </c>
      <c r="G10" s="1567">
        <v>212288.73699999999</v>
      </c>
      <c r="H10" s="1567">
        <v>212048.73699999999</v>
      </c>
      <c r="I10" s="1567">
        <v>212048.73699999999</v>
      </c>
    </row>
    <row r="11" spans="1:12" ht="13.5" customHeight="1">
      <c r="A11" s="1565" t="s">
        <v>1655</v>
      </c>
      <c r="B11" s="1567">
        <v>79497.932499999995</v>
      </c>
      <c r="C11" s="1567">
        <v>81986.432499999995</v>
      </c>
      <c r="D11" s="1567">
        <v>81986.432499999995</v>
      </c>
      <c r="E11" s="1567">
        <v>81984.432499999995</v>
      </c>
      <c r="F11" s="1567">
        <v>83484.432499999995</v>
      </c>
      <c r="G11" s="1567">
        <v>85984.432499999995</v>
      </c>
      <c r="H11" s="1567">
        <v>85871.432499999995</v>
      </c>
      <c r="I11" s="1567">
        <v>85871.432499999995</v>
      </c>
    </row>
    <row r="12" spans="1:12" ht="13.5" customHeight="1">
      <c r="A12" s="1565" t="s">
        <v>1656</v>
      </c>
      <c r="B12" s="1567">
        <v>65048.5</v>
      </c>
      <c r="C12" s="1567">
        <v>66239.7</v>
      </c>
      <c r="D12" s="1567">
        <v>67039.700400000002</v>
      </c>
      <c r="E12" s="1567">
        <v>67038.900399999999</v>
      </c>
      <c r="F12" s="1567">
        <v>69038.899999999994</v>
      </c>
      <c r="G12" s="1567">
        <v>71038.899999999994</v>
      </c>
      <c r="H12" s="1567">
        <v>70972.700400000002</v>
      </c>
      <c r="I12" s="1567">
        <v>70972.700400000002</v>
      </c>
    </row>
    <row r="13" spans="1:12" ht="13.5" customHeight="1">
      <c r="A13" s="1565" t="s">
        <v>1657</v>
      </c>
      <c r="B13" s="1567">
        <v>38227.391000000003</v>
      </c>
      <c r="C13" s="1567">
        <v>39423.091</v>
      </c>
      <c r="D13" s="1567">
        <v>39423.091</v>
      </c>
      <c r="E13" s="1567">
        <v>39422.690999999999</v>
      </c>
      <c r="F13" s="1567">
        <v>40272.690999999999</v>
      </c>
      <c r="G13" s="1567">
        <v>41272.690999999999</v>
      </c>
      <c r="H13" s="1567">
        <v>41241.690999999999</v>
      </c>
      <c r="I13" s="1567">
        <v>41241.690999999999</v>
      </c>
    </row>
    <row r="14" spans="1:12" ht="13.5" customHeight="1">
      <c r="A14" s="1565" t="s">
        <v>1658</v>
      </c>
      <c r="B14" s="1567">
        <v>18902.960999999999</v>
      </c>
      <c r="C14" s="1567">
        <v>18901.461599999999</v>
      </c>
      <c r="D14" s="1567">
        <v>19301.461600000002</v>
      </c>
      <c r="E14" s="1567">
        <v>19451.261600000002</v>
      </c>
      <c r="F14" s="1567">
        <v>19531.261600000002</v>
      </c>
      <c r="G14" s="1567">
        <v>19951.261600000002</v>
      </c>
      <c r="H14" s="1567">
        <v>19944.211600000002</v>
      </c>
      <c r="I14" s="1567">
        <v>19944.211600000002</v>
      </c>
      <c r="K14" s="1563"/>
    </row>
    <row r="15" spans="1:12" ht="13.5" customHeight="1">
      <c r="A15" s="1565" t="s">
        <v>1659</v>
      </c>
      <c r="B15" s="1567">
        <v>17065.002700000001</v>
      </c>
      <c r="C15" s="1567">
        <v>17264.1427</v>
      </c>
      <c r="D15" s="1567">
        <v>17664.1427</v>
      </c>
      <c r="E15" s="1567">
        <v>18064.062699999999</v>
      </c>
      <c r="F15" s="1567">
        <v>18064.062699999999</v>
      </c>
      <c r="G15" s="1567">
        <v>18064.062699999999</v>
      </c>
      <c r="H15" s="1567">
        <v>18059.822700000001</v>
      </c>
      <c r="I15" s="1567">
        <v>17834.222699999998</v>
      </c>
      <c r="K15" s="1563"/>
    </row>
    <row r="16" spans="1:12" ht="13.5" customHeight="1">
      <c r="A16" s="1565" t="s">
        <v>1660</v>
      </c>
      <c r="B16" s="1567">
        <v>9385.9719999999998</v>
      </c>
      <c r="C16" s="1567">
        <v>9385.2921200000001</v>
      </c>
      <c r="D16" s="1567">
        <v>9413.2921200000001</v>
      </c>
      <c r="E16" s="1567">
        <v>9625.2521199999992</v>
      </c>
      <c r="F16" s="1567">
        <v>9625.2520000000004</v>
      </c>
      <c r="G16" s="1567">
        <v>9625.2520000000004</v>
      </c>
      <c r="H16" s="1567">
        <v>9617.412119999999</v>
      </c>
      <c r="I16" s="1567">
        <v>9467.412119999999</v>
      </c>
      <c r="K16" s="1563"/>
    </row>
    <row r="17" spans="1:9" ht="6" customHeight="1">
      <c r="A17" s="1575"/>
      <c r="B17" s="1567"/>
      <c r="C17" s="1567"/>
      <c r="D17" s="1567"/>
      <c r="E17" s="1567"/>
      <c r="F17" s="1567"/>
      <c r="G17" s="1567"/>
      <c r="H17" s="1567"/>
      <c r="I17" s="1567"/>
    </row>
    <row r="18" spans="1:9" ht="27.95" customHeight="1">
      <c r="A18" s="1576" t="s">
        <v>1648</v>
      </c>
      <c r="B18" s="1567">
        <v>7.7407300000000001</v>
      </c>
      <c r="C18" s="1567">
        <v>7.7407300000000001</v>
      </c>
      <c r="D18" s="1567">
        <v>7.7407000000000004</v>
      </c>
      <c r="E18" s="1567">
        <v>7.7407000000000004</v>
      </c>
      <c r="F18" s="1567">
        <v>7.74</v>
      </c>
      <c r="G18" s="1567">
        <v>7.7407300000000001</v>
      </c>
      <c r="H18" s="1567">
        <v>7.7407299999999992</v>
      </c>
      <c r="I18" s="1567">
        <v>7.7407299999999992</v>
      </c>
    </row>
    <row r="19" spans="1:9" ht="6" customHeight="1">
      <c r="A19" s="1577"/>
      <c r="B19" s="1567"/>
      <c r="C19" s="1567"/>
      <c r="D19" s="1567"/>
      <c r="E19" s="1567"/>
      <c r="F19" s="1567"/>
      <c r="G19" s="1567"/>
      <c r="H19" s="1567"/>
      <c r="I19" s="1567"/>
    </row>
    <row r="20" spans="1:9">
      <c r="A20" s="1578" t="s">
        <v>1661</v>
      </c>
      <c r="B20" s="1579">
        <v>2030.45</v>
      </c>
      <c r="C20" s="1579">
        <v>2506.4499999999998</v>
      </c>
      <c r="D20" s="1579">
        <v>2550.4499999999998</v>
      </c>
      <c r="E20" s="1579">
        <v>2590.4499999999998</v>
      </c>
      <c r="F20" s="1579">
        <v>2337</v>
      </c>
      <c r="G20" s="1579">
        <v>2396.5</v>
      </c>
      <c r="H20" s="1579">
        <v>2437</v>
      </c>
      <c r="I20" s="1579">
        <v>2783.5</v>
      </c>
    </row>
    <row r="21" spans="1:9" ht="6" customHeight="1">
      <c r="A21" s="1568"/>
      <c r="B21" s="1569"/>
      <c r="C21" s="1569"/>
      <c r="D21" s="1569"/>
      <c r="E21" s="1569"/>
      <c r="F21" s="1569"/>
      <c r="G21" s="1569"/>
      <c r="H21" s="1569"/>
      <c r="I21" s="1569"/>
    </row>
    <row r="22" spans="1:9" ht="6" customHeight="1">
      <c r="A22" s="2306"/>
      <c r="B22" s="2306"/>
      <c r="C22" s="2306"/>
      <c r="D22" s="2306"/>
      <c r="E22" s="2306"/>
      <c r="F22" s="2306"/>
      <c r="G22" s="2306"/>
      <c r="H22" s="2306"/>
      <c r="I22" s="2306"/>
    </row>
    <row r="23" spans="1:9" s="495" customFormat="1" ht="15.75" customHeight="1">
      <c r="A23" s="1580" t="s">
        <v>1662</v>
      </c>
      <c r="B23" s="1581"/>
      <c r="C23" s="1581"/>
      <c r="D23" s="1582"/>
      <c r="E23" s="1580"/>
      <c r="F23" s="1582"/>
      <c r="G23" s="1582"/>
      <c r="H23" s="1582"/>
    </row>
    <row r="24" spans="1:9" s="495" customFormat="1" ht="15.75" customHeight="1">
      <c r="A24" s="1583" t="s">
        <v>1650</v>
      </c>
      <c r="B24" s="1357"/>
      <c r="C24" s="1357"/>
      <c r="D24" s="1573"/>
      <c r="E24" s="1573"/>
      <c r="F24" s="1572"/>
      <c r="G24" s="1572"/>
      <c r="H24" s="1572"/>
      <c r="I24" s="1572"/>
    </row>
    <row r="25" spans="1:9" s="495" customFormat="1" ht="6" customHeight="1">
      <c r="A25" s="1357"/>
      <c r="B25" s="1357"/>
      <c r="C25" s="1357"/>
      <c r="D25" s="1573"/>
      <c r="E25" s="1573"/>
      <c r="F25" s="1572"/>
      <c r="G25" s="1572"/>
      <c r="H25" s="1572"/>
      <c r="I25" s="1572"/>
    </row>
    <row r="26" spans="1:9" s="495" customFormat="1" ht="13.5" customHeight="1">
      <c r="A26" s="454" t="s">
        <v>416</v>
      </c>
      <c r="B26" s="454"/>
      <c r="C26" s="454"/>
      <c r="D26" s="1573"/>
      <c r="E26" s="1573"/>
      <c r="F26" s="1573"/>
      <c r="G26" s="1573"/>
      <c r="H26" s="1573"/>
      <c r="I26" s="1573"/>
    </row>
    <row r="28" spans="1:9">
      <c r="B28" s="1563"/>
      <c r="C28" s="1563"/>
      <c r="D28" s="1563"/>
      <c r="E28" s="1563"/>
      <c r="F28" s="1563"/>
      <c r="G28" s="1563"/>
      <c r="H28" s="1563"/>
    </row>
  </sheetData>
  <mergeCells count="1">
    <mergeCell ref="A22:I22"/>
  </mergeCells>
  <printOptions horizontalCentered="1"/>
  <pageMargins left="0.19685039370078741" right="0.19685039370078741" top="0.59055118110236227" bottom="0.78740157480314965" header="0.31496062992125984" footer="0.31496062992125984"/>
  <pageSetup paperSize="9" scale="72" orientation="portrait"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546994-C911-493E-A65A-FDFC65ABE980}">
  <dimension ref="A1:HY53"/>
  <sheetViews>
    <sheetView view="pageBreakPreview" zoomScaleNormal="100" zoomScaleSheetLayoutView="100" workbookViewId="0">
      <selection activeCell="A3" sqref="A3"/>
    </sheetView>
  </sheetViews>
  <sheetFormatPr defaultRowHeight="12.75"/>
  <cols>
    <col min="1" max="1" width="56.85546875" style="1586" customWidth="1"/>
    <col min="2" max="5" width="17.85546875" style="1586" customWidth="1"/>
    <col min="6" max="6" width="2.7109375" style="1586" customWidth="1"/>
    <col min="7" max="7" width="14.28515625" style="1586" customWidth="1"/>
    <col min="8" max="256" width="9.140625" style="1586"/>
    <col min="257" max="257" width="56.85546875" style="1586" customWidth="1"/>
    <col min="258" max="261" width="17.85546875" style="1586" customWidth="1"/>
    <col min="262" max="262" width="2.7109375" style="1586" customWidth="1"/>
    <col min="263" max="263" width="14.28515625" style="1586" customWidth="1"/>
    <col min="264" max="512" width="9.140625" style="1586"/>
    <col min="513" max="513" width="56.85546875" style="1586" customWidth="1"/>
    <col min="514" max="517" width="17.85546875" style="1586" customWidth="1"/>
    <col min="518" max="518" width="2.7109375" style="1586" customWidth="1"/>
    <col min="519" max="519" width="14.28515625" style="1586" customWidth="1"/>
    <col min="520" max="768" width="9.140625" style="1586"/>
    <col min="769" max="769" width="56.85546875" style="1586" customWidth="1"/>
    <col min="770" max="773" width="17.85546875" style="1586" customWidth="1"/>
    <col min="774" max="774" width="2.7109375" style="1586" customWidth="1"/>
    <col min="775" max="775" width="14.28515625" style="1586" customWidth="1"/>
    <col min="776" max="1024" width="9.140625" style="1586"/>
    <col min="1025" max="1025" width="56.85546875" style="1586" customWidth="1"/>
    <col min="1026" max="1029" width="17.85546875" style="1586" customWidth="1"/>
    <col min="1030" max="1030" width="2.7109375" style="1586" customWidth="1"/>
    <col min="1031" max="1031" width="14.28515625" style="1586" customWidth="1"/>
    <col min="1032" max="1280" width="9.140625" style="1586"/>
    <col min="1281" max="1281" width="56.85546875" style="1586" customWidth="1"/>
    <col min="1282" max="1285" width="17.85546875" style="1586" customWidth="1"/>
    <col min="1286" max="1286" width="2.7109375" style="1586" customWidth="1"/>
    <col min="1287" max="1287" width="14.28515625" style="1586" customWidth="1"/>
    <col min="1288" max="1536" width="9.140625" style="1586"/>
    <col min="1537" max="1537" width="56.85546875" style="1586" customWidth="1"/>
    <col min="1538" max="1541" width="17.85546875" style="1586" customWidth="1"/>
    <col min="1542" max="1542" width="2.7109375" style="1586" customWidth="1"/>
    <col min="1543" max="1543" width="14.28515625" style="1586" customWidth="1"/>
    <col min="1544" max="1792" width="9.140625" style="1586"/>
    <col min="1793" max="1793" width="56.85546875" style="1586" customWidth="1"/>
    <col min="1794" max="1797" width="17.85546875" style="1586" customWidth="1"/>
    <col min="1798" max="1798" width="2.7109375" style="1586" customWidth="1"/>
    <col min="1799" max="1799" width="14.28515625" style="1586" customWidth="1"/>
    <col min="1800" max="2048" width="9.140625" style="1586"/>
    <col min="2049" max="2049" width="56.85546875" style="1586" customWidth="1"/>
    <col min="2050" max="2053" width="17.85546875" style="1586" customWidth="1"/>
    <col min="2054" max="2054" width="2.7109375" style="1586" customWidth="1"/>
    <col min="2055" max="2055" width="14.28515625" style="1586" customWidth="1"/>
    <col min="2056" max="2304" width="9.140625" style="1586"/>
    <col min="2305" max="2305" width="56.85546875" style="1586" customWidth="1"/>
    <col min="2306" max="2309" width="17.85546875" style="1586" customWidth="1"/>
    <col min="2310" max="2310" width="2.7109375" style="1586" customWidth="1"/>
    <col min="2311" max="2311" width="14.28515625" style="1586" customWidth="1"/>
    <col min="2312" max="2560" width="9.140625" style="1586"/>
    <col min="2561" max="2561" width="56.85546875" style="1586" customWidth="1"/>
    <col min="2562" max="2565" width="17.85546875" style="1586" customWidth="1"/>
    <col min="2566" max="2566" width="2.7109375" style="1586" customWidth="1"/>
    <col min="2567" max="2567" width="14.28515625" style="1586" customWidth="1"/>
    <col min="2568" max="2816" width="9.140625" style="1586"/>
    <col min="2817" max="2817" width="56.85546875" style="1586" customWidth="1"/>
    <col min="2818" max="2821" width="17.85546875" style="1586" customWidth="1"/>
    <col min="2822" max="2822" width="2.7109375" style="1586" customWidth="1"/>
    <col min="2823" max="2823" width="14.28515625" style="1586" customWidth="1"/>
    <col min="2824" max="3072" width="9.140625" style="1586"/>
    <col min="3073" max="3073" width="56.85546875" style="1586" customWidth="1"/>
    <col min="3074" max="3077" width="17.85546875" style="1586" customWidth="1"/>
    <col min="3078" max="3078" width="2.7109375" style="1586" customWidth="1"/>
    <col min="3079" max="3079" width="14.28515625" style="1586" customWidth="1"/>
    <col min="3080" max="3328" width="9.140625" style="1586"/>
    <col min="3329" max="3329" width="56.85546875" style="1586" customWidth="1"/>
    <col min="3330" max="3333" width="17.85546875" style="1586" customWidth="1"/>
    <col min="3334" max="3334" width="2.7109375" style="1586" customWidth="1"/>
    <col min="3335" max="3335" width="14.28515625" style="1586" customWidth="1"/>
    <col min="3336" max="3584" width="9.140625" style="1586"/>
    <col min="3585" max="3585" width="56.85546875" style="1586" customWidth="1"/>
    <col min="3586" max="3589" width="17.85546875" style="1586" customWidth="1"/>
    <col min="3590" max="3590" width="2.7109375" style="1586" customWidth="1"/>
    <col min="3591" max="3591" width="14.28515625" style="1586" customWidth="1"/>
    <col min="3592" max="3840" width="9.140625" style="1586"/>
    <col min="3841" max="3841" width="56.85546875" style="1586" customWidth="1"/>
    <col min="3842" max="3845" width="17.85546875" style="1586" customWidth="1"/>
    <col min="3846" max="3846" width="2.7109375" style="1586" customWidth="1"/>
    <col min="3847" max="3847" width="14.28515625" style="1586" customWidth="1"/>
    <col min="3848" max="4096" width="9.140625" style="1586"/>
    <col min="4097" max="4097" width="56.85546875" style="1586" customWidth="1"/>
    <col min="4098" max="4101" width="17.85546875" style="1586" customWidth="1"/>
    <col min="4102" max="4102" width="2.7109375" style="1586" customWidth="1"/>
    <col min="4103" max="4103" width="14.28515625" style="1586" customWidth="1"/>
    <col min="4104" max="4352" width="9.140625" style="1586"/>
    <col min="4353" max="4353" width="56.85546875" style="1586" customWidth="1"/>
    <col min="4354" max="4357" width="17.85546875" style="1586" customWidth="1"/>
    <col min="4358" max="4358" width="2.7109375" style="1586" customWidth="1"/>
    <col min="4359" max="4359" width="14.28515625" style="1586" customWidth="1"/>
    <col min="4360" max="4608" width="9.140625" style="1586"/>
    <col min="4609" max="4609" width="56.85546875" style="1586" customWidth="1"/>
    <col min="4610" max="4613" width="17.85546875" style="1586" customWidth="1"/>
    <col min="4614" max="4614" width="2.7109375" style="1586" customWidth="1"/>
    <col min="4615" max="4615" width="14.28515625" style="1586" customWidth="1"/>
    <col min="4616" max="4864" width="9.140625" style="1586"/>
    <col min="4865" max="4865" width="56.85546875" style="1586" customWidth="1"/>
    <col min="4866" max="4869" width="17.85546875" style="1586" customWidth="1"/>
    <col min="4870" max="4870" width="2.7109375" style="1586" customWidth="1"/>
    <col min="4871" max="4871" width="14.28515625" style="1586" customWidth="1"/>
    <col min="4872" max="5120" width="9.140625" style="1586"/>
    <col min="5121" max="5121" width="56.85546875" style="1586" customWidth="1"/>
    <col min="5122" max="5125" width="17.85546875" style="1586" customWidth="1"/>
    <col min="5126" max="5126" width="2.7109375" style="1586" customWidth="1"/>
    <col min="5127" max="5127" width="14.28515625" style="1586" customWidth="1"/>
    <col min="5128" max="5376" width="9.140625" style="1586"/>
    <col min="5377" max="5377" width="56.85546875" style="1586" customWidth="1"/>
    <col min="5378" max="5381" width="17.85546875" style="1586" customWidth="1"/>
    <col min="5382" max="5382" width="2.7109375" style="1586" customWidth="1"/>
    <col min="5383" max="5383" width="14.28515625" style="1586" customWidth="1"/>
    <col min="5384" max="5632" width="9.140625" style="1586"/>
    <col min="5633" max="5633" width="56.85546875" style="1586" customWidth="1"/>
    <col min="5634" max="5637" width="17.85546875" style="1586" customWidth="1"/>
    <col min="5638" max="5638" width="2.7109375" style="1586" customWidth="1"/>
    <col min="5639" max="5639" width="14.28515625" style="1586" customWidth="1"/>
    <col min="5640" max="5888" width="9.140625" style="1586"/>
    <col min="5889" max="5889" width="56.85546875" style="1586" customWidth="1"/>
    <col min="5890" max="5893" width="17.85546875" style="1586" customWidth="1"/>
    <col min="5894" max="5894" width="2.7109375" style="1586" customWidth="1"/>
    <col min="5895" max="5895" width="14.28515625" style="1586" customWidth="1"/>
    <col min="5896" max="6144" width="9.140625" style="1586"/>
    <col min="6145" max="6145" width="56.85546875" style="1586" customWidth="1"/>
    <col min="6146" max="6149" width="17.85546875" style="1586" customWidth="1"/>
    <col min="6150" max="6150" width="2.7109375" style="1586" customWidth="1"/>
    <col min="6151" max="6151" width="14.28515625" style="1586" customWidth="1"/>
    <col min="6152" max="6400" width="9.140625" style="1586"/>
    <col min="6401" max="6401" width="56.85546875" style="1586" customWidth="1"/>
    <col min="6402" max="6405" width="17.85546875" style="1586" customWidth="1"/>
    <col min="6406" max="6406" width="2.7109375" style="1586" customWidth="1"/>
    <col min="6407" max="6407" width="14.28515625" style="1586" customWidth="1"/>
    <col min="6408" max="6656" width="9.140625" style="1586"/>
    <col min="6657" max="6657" width="56.85546875" style="1586" customWidth="1"/>
    <col min="6658" max="6661" width="17.85546875" style="1586" customWidth="1"/>
    <col min="6662" max="6662" width="2.7109375" style="1586" customWidth="1"/>
    <col min="6663" max="6663" width="14.28515625" style="1586" customWidth="1"/>
    <col min="6664" max="6912" width="9.140625" style="1586"/>
    <col min="6913" max="6913" width="56.85546875" style="1586" customWidth="1"/>
    <col min="6914" max="6917" width="17.85546875" style="1586" customWidth="1"/>
    <col min="6918" max="6918" width="2.7109375" style="1586" customWidth="1"/>
    <col min="6919" max="6919" width="14.28515625" style="1586" customWidth="1"/>
    <col min="6920" max="7168" width="9.140625" style="1586"/>
    <col min="7169" max="7169" width="56.85546875" style="1586" customWidth="1"/>
    <col min="7170" max="7173" width="17.85546875" style="1586" customWidth="1"/>
    <col min="7174" max="7174" width="2.7109375" style="1586" customWidth="1"/>
    <col min="7175" max="7175" width="14.28515625" style="1586" customWidth="1"/>
    <col min="7176" max="7424" width="9.140625" style="1586"/>
    <col min="7425" max="7425" width="56.85546875" style="1586" customWidth="1"/>
    <col min="7426" max="7429" width="17.85546875" style="1586" customWidth="1"/>
    <col min="7430" max="7430" width="2.7109375" style="1586" customWidth="1"/>
    <col min="7431" max="7431" width="14.28515625" style="1586" customWidth="1"/>
    <col min="7432" max="7680" width="9.140625" style="1586"/>
    <col min="7681" max="7681" width="56.85546875" style="1586" customWidth="1"/>
    <col min="7682" max="7685" width="17.85546875" style="1586" customWidth="1"/>
    <col min="7686" max="7686" width="2.7109375" style="1586" customWidth="1"/>
    <col min="7687" max="7687" width="14.28515625" style="1586" customWidth="1"/>
    <col min="7688" max="7936" width="9.140625" style="1586"/>
    <col min="7937" max="7937" width="56.85546875" style="1586" customWidth="1"/>
    <col min="7938" max="7941" width="17.85546875" style="1586" customWidth="1"/>
    <col min="7942" max="7942" width="2.7109375" style="1586" customWidth="1"/>
    <col min="7943" max="7943" width="14.28515625" style="1586" customWidth="1"/>
    <col min="7944" max="8192" width="9.140625" style="1586"/>
    <col min="8193" max="8193" width="56.85546875" style="1586" customWidth="1"/>
    <col min="8194" max="8197" width="17.85546875" style="1586" customWidth="1"/>
    <col min="8198" max="8198" width="2.7109375" style="1586" customWidth="1"/>
    <col min="8199" max="8199" width="14.28515625" style="1586" customWidth="1"/>
    <col min="8200" max="8448" width="9.140625" style="1586"/>
    <col min="8449" max="8449" width="56.85546875" style="1586" customWidth="1"/>
    <col min="8450" max="8453" width="17.85546875" style="1586" customWidth="1"/>
    <col min="8454" max="8454" width="2.7109375" style="1586" customWidth="1"/>
    <col min="8455" max="8455" width="14.28515625" style="1586" customWidth="1"/>
    <col min="8456" max="8704" width="9.140625" style="1586"/>
    <col min="8705" max="8705" width="56.85546875" style="1586" customWidth="1"/>
    <col min="8706" max="8709" width="17.85546875" style="1586" customWidth="1"/>
    <col min="8710" max="8710" width="2.7109375" style="1586" customWidth="1"/>
    <col min="8711" max="8711" width="14.28515625" style="1586" customWidth="1"/>
    <col min="8712" max="8960" width="9.140625" style="1586"/>
    <col min="8961" max="8961" width="56.85546875" style="1586" customWidth="1"/>
    <col min="8962" max="8965" width="17.85546875" style="1586" customWidth="1"/>
    <col min="8966" max="8966" width="2.7109375" style="1586" customWidth="1"/>
    <col min="8967" max="8967" width="14.28515625" style="1586" customWidth="1"/>
    <col min="8968" max="9216" width="9.140625" style="1586"/>
    <col min="9217" max="9217" width="56.85546875" style="1586" customWidth="1"/>
    <col min="9218" max="9221" width="17.85546875" style="1586" customWidth="1"/>
    <col min="9222" max="9222" width="2.7109375" style="1586" customWidth="1"/>
    <col min="9223" max="9223" width="14.28515625" style="1586" customWidth="1"/>
    <col min="9224" max="9472" width="9.140625" style="1586"/>
    <col min="9473" max="9473" width="56.85546875" style="1586" customWidth="1"/>
    <col min="9474" max="9477" width="17.85546875" style="1586" customWidth="1"/>
    <col min="9478" max="9478" width="2.7109375" style="1586" customWidth="1"/>
    <col min="9479" max="9479" width="14.28515625" style="1586" customWidth="1"/>
    <col min="9480" max="9728" width="9.140625" style="1586"/>
    <col min="9729" max="9729" width="56.85546875" style="1586" customWidth="1"/>
    <col min="9730" max="9733" width="17.85546875" style="1586" customWidth="1"/>
    <col min="9734" max="9734" width="2.7109375" style="1586" customWidth="1"/>
    <col min="9735" max="9735" width="14.28515625" style="1586" customWidth="1"/>
    <col min="9736" max="9984" width="9.140625" style="1586"/>
    <col min="9985" max="9985" width="56.85546875" style="1586" customWidth="1"/>
    <col min="9986" max="9989" width="17.85546875" style="1586" customWidth="1"/>
    <col min="9990" max="9990" width="2.7109375" style="1586" customWidth="1"/>
    <col min="9991" max="9991" width="14.28515625" style="1586" customWidth="1"/>
    <col min="9992" max="10240" width="9.140625" style="1586"/>
    <col min="10241" max="10241" width="56.85546875" style="1586" customWidth="1"/>
    <col min="10242" max="10245" width="17.85546875" style="1586" customWidth="1"/>
    <col min="10246" max="10246" width="2.7109375" style="1586" customWidth="1"/>
    <col min="10247" max="10247" width="14.28515625" style="1586" customWidth="1"/>
    <col min="10248" max="10496" width="9.140625" style="1586"/>
    <col min="10497" max="10497" width="56.85546875" style="1586" customWidth="1"/>
    <col min="10498" max="10501" width="17.85546875" style="1586" customWidth="1"/>
    <col min="10502" max="10502" width="2.7109375" style="1586" customWidth="1"/>
    <col min="10503" max="10503" width="14.28515625" style="1586" customWidth="1"/>
    <col min="10504" max="10752" width="9.140625" style="1586"/>
    <col min="10753" max="10753" width="56.85546875" style="1586" customWidth="1"/>
    <col min="10754" max="10757" width="17.85546875" style="1586" customWidth="1"/>
    <col min="10758" max="10758" width="2.7109375" style="1586" customWidth="1"/>
    <col min="10759" max="10759" width="14.28515625" style="1586" customWidth="1"/>
    <col min="10760" max="11008" width="9.140625" style="1586"/>
    <col min="11009" max="11009" width="56.85546875" style="1586" customWidth="1"/>
    <col min="11010" max="11013" width="17.85546875" style="1586" customWidth="1"/>
    <col min="11014" max="11014" width="2.7109375" style="1586" customWidth="1"/>
    <col min="11015" max="11015" width="14.28515625" style="1586" customWidth="1"/>
    <col min="11016" max="11264" width="9.140625" style="1586"/>
    <col min="11265" max="11265" width="56.85546875" style="1586" customWidth="1"/>
    <col min="11266" max="11269" width="17.85546875" style="1586" customWidth="1"/>
    <col min="11270" max="11270" width="2.7109375" style="1586" customWidth="1"/>
    <col min="11271" max="11271" width="14.28515625" style="1586" customWidth="1"/>
    <col min="11272" max="11520" width="9.140625" style="1586"/>
    <col min="11521" max="11521" width="56.85546875" style="1586" customWidth="1"/>
    <col min="11522" max="11525" width="17.85546875" style="1586" customWidth="1"/>
    <col min="11526" max="11526" width="2.7109375" style="1586" customWidth="1"/>
    <col min="11527" max="11527" width="14.28515625" style="1586" customWidth="1"/>
    <col min="11528" max="11776" width="9.140625" style="1586"/>
    <col min="11777" max="11777" width="56.85546875" style="1586" customWidth="1"/>
    <col min="11778" max="11781" width="17.85546875" style="1586" customWidth="1"/>
    <col min="11782" max="11782" width="2.7109375" style="1586" customWidth="1"/>
    <col min="11783" max="11783" width="14.28515625" style="1586" customWidth="1"/>
    <col min="11784" max="12032" width="9.140625" style="1586"/>
    <col min="12033" max="12033" width="56.85546875" style="1586" customWidth="1"/>
    <col min="12034" max="12037" width="17.85546875" style="1586" customWidth="1"/>
    <col min="12038" max="12038" width="2.7109375" style="1586" customWidth="1"/>
    <col min="12039" max="12039" width="14.28515625" style="1586" customWidth="1"/>
    <col min="12040" max="12288" width="9.140625" style="1586"/>
    <col min="12289" max="12289" width="56.85546875" style="1586" customWidth="1"/>
    <col min="12290" max="12293" width="17.85546875" style="1586" customWidth="1"/>
    <col min="12294" max="12294" width="2.7109375" style="1586" customWidth="1"/>
    <col min="12295" max="12295" width="14.28515625" style="1586" customWidth="1"/>
    <col min="12296" max="12544" width="9.140625" style="1586"/>
    <col min="12545" max="12545" width="56.85546875" style="1586" customWidth="1"/>
    <col min="12546" max="12549" width="17.85546875" style="1586" customWidth="1"/>
    <col min="12550" max="12550" width="2.7109375" style="1586" customWidth="1"/>
    <col min="12551" max="12551" width="14.28515625" style="1586" customWidth="1"/>
    <col min="12552" max="12800" width="9.140625" style="1586"/>
    <col min="12801" max="12801" width="56.85546875" style="1586" customWidth="1"/>
    <col min="12802" max="12805" width="17.85546875" style="1586" customWidth="1"/>
    <col min="12806" max="12806" width="2.7109375" style="1586" customWidth="1"/>
    <col min="12807" max="12807" width="14.28515625" style="1586" customWidth="1"/>
    <col min="12808" max="13056" width="9.140625" style="1586"/>
    <col min="13057" max="13057" width="56.85546875" style="1586" customWidth="1"/>
    <col min="13058" max="13061" width="17.85546875" style="1586" customWidth="1"/>
    <col min="13062" max="13062" width="2.7109375" style="1586" customWidth="1"/>
    <col min="13063" max="13063" width="14.28515625" style="1586" customWidth="1"/>
    <col min="13064" max="13312" width="9.140625" style="1586"/>
    <col min="13313" max="13313" width="56.85546875" style="1586" customWidth="1"/>
    <col min="13314" max="13317" width="17.85546875" style="1586" customWidth="1"/>
    <col min="13318" max="13318" width="2.7109375" style="1586" customWidth="1"/>
    <col min="13319" max="13319" width="14.28515625" style="1586" customWidth="1"/>
    <col min="13320" max="13568" width="9.140625" style="1586"/>
    <col min="13569" max="13569" width="56.85546875" style="1586" customWidth="1"/>
    <col min="13570" max="13573" width="17.85546875" style="1586" customWidth="1"/>
    <col min="13574" max="13574" width="2.7109375" style="1586" customWidth="1"/>
    <col min="13575" max="13575" width="14.28515625" style="1586" customWidth="1"/>
    <col min="13576" max="13824" width="9.140625" style="1586"/>
    <col min="13825" max="13825" width="56.85546875" style="1586" customWidth="1"/>
    <col min="13826" max="13829" width="17.85546875" style="1586" customWidth="1"/>
    <col min="13830" max="13830" width="2.7109375" style="1586" customWidth="1"/>
    <col min="13831" max="13831" width="14.28515625" style="1586" customWidth="1"/>
    <col min="13832" max="14080" width="9.140625" style="1586"/>
    <col min="14081" max="14081" width="56.85546875" style="1586" customWidth="1"/>
    <col min="14082" max="14085" width="17.85546875" style="1586" customWidth="1"/>
    <col min="14086" max="14086" width="2.7109375" style="1586" customWidth="1"/>
    <col min="14087" max="14087" width="14.28515625" style="1586" customWidth="1"/>
    <col min="14088" max="14336" width="9.140625" style="1586"/>
    <col min="14337" max="14337" width="56.85546875" style="1586" customWidth="1"/>
    <col min="14338" max="14341" width="17.85546875" style="1586" customWidth="1"/>
    <col min="14342" max="14342" width="2.7109375" style="1586" customWidth="1"/>
    <col min="14343" max="14343" width="14.28515625" style="1586" customWidth="1"/>
    <col min="14344" max="14592" width="9.140625" style="1586"/>
    <col min="14593" max="14593" width="56.85546875" style="1586" customWidth="1"/>
    <col min="14594" max="14597" width="17.85546875" style="1586" customWidth="1"/>
    <col min="14598" max="14598" width="2.7109375" style="1586" customWidth="1"/>
    <col min="14599" max="14599" width="14.28515625" style="1586" customWidth="1"/>
    <col min="14600" max="14848" width="9.140625" style="1586"/>
    <col min="14849" max="14849" width="56.85546875" style="1586" customWidth="1"/>
    <col min="14850" max="14853" width="17.85546875" style="1586" customWidth="1"/>
    <col min="14854" max="14854" width="2.7109375" style="1586" customWidth="1"/>
    <col min="14855" max="14855" width="14.28515625" style="1586" customWidth="1"/>
    <col min="14856" max="15104" width="9.140625" style="1586"/>
    <col min="15105" max="15105" width="56.85546875" style="1586" customWidth="1"/>
    <col min="15106" max="15109" width="17.85546875" style="1586" customWidth="1"/>
    <col min="15110" max="15110" width="2.7109375" style="1586" customWidth="1"/>
    <col min="15111" max="15111" width="14.28515625" style="1586" customWidth="1"/>
    <col min="15112" max="15360" width="9.140625" style="1586"/>
    <col min="15361" max="15361" width="56.85546875" style="1586" customWidth="1"/>
    <col min="15362" max="15365" width="17.85546875" style="1586" customWidth="1"/>
    <col min="15366" max="15366" width="2.7109375" style="1586" customWidth="1"/>
    <col min="15367" max="15367" width="14.28515625" style="1586" customWidth="1"/>
    <col min="15368" max="15616" width="9.140625" style="1586"/>
    <col min="15617" max="15617" width="56.85546875" style="1586" customWidth="1"/>
    <col min="15618" max="15621" width="17.85546875" style="1586" customWidth="1"/>
    <col min="15622" max="15622" width="2.7109375" style="1586" customWidth="1"/>
    <col min="15623" max="15623" width="14.28515625" style="1586" customWidth="1"/>
    <col min="15624" max="15872" width="9.140625" style="1586"/>
    <col min="15873" max="15873" width="56.85546875" style="1586" customWidth="1"/>
    <col min="15874" max="15877" width="17.85546875" style="1586" customWidth="1"/>
    <col min="15878" max="15878" width="2.7109375" style="1586" customWidth="1"/>
    <col min="15879" max="15879" width="14.28515625" style="1586" customWidth="1"/>
    <col min="15880" max="16128" width="9.140625" style="1586"/>
    <col min="16129" max="16129" width="56.85546875" style="1586" customWidth="1"/>
    <col min="16130" max="16133" width="17.85546875" style="1586" customWidth="1"/>
    <col min="16134" max="16134" width="2.7109375" style="1586" customWidth="1"/>
    <col min="16135" max="16135" width="14.28515625" style="1586" customWidth="1"/>
    <col min="16136" max="16384" width="9.140625" style="1586"/>
  </cols>
  <sheetData>
    <row r="1" spans="1:233" ht="24.75" customHeight="1">
      <c r="A1" s="1584" t="s">
        <v>1663</v>
      </c>
      <c r="B1" s="1585"/>
      <c r="C1" s="1585"/>
      <c r="D1" s="1585"/>
      <c r="E1" s="83"/>
    </row>
    <row r="2" spans="1:233" ht="24.75" customHeight="1">
      <c r="A2" s="1587" t="s">
        <v>1664</v>
      </c>
      <c r="B2" s="1585"/>
      <c r="C2" s="1585"/>
      <c r="D2" s="1585"/>
      <c r="E2" s="83"/>
    </row>
    <row r="3" spans="1:233" s="1588" customFormat="1" ht="11.25" customHeight="1">
      <c r="E3" s="1589"/>
      <c r="F3" s="1586"/>
      <c r="G3" s="1586"/>
      <c r="H3" s="1586"/>
      <c r="I3" s="1586"/>
      <c r="J3" s="1586"/>
      <c r="K3" s="1586"/>
      <c r="L3" s="1586"/>
      <c r="M3" s="1586"/>
      <c r="N3" s="1586"/>
      <c r="O3" s="1586"/>
      <c r="P3" s="1586"/>
      <c r="Q3" s="1586"/>
      <c r="R3" s="1586"/>
      <c r="S3" s="1586"/>
      <c r="T3" s="1586"/>
      <c r="U3" s="1586"/>
      <c r="V3" s="1586"/>
      <c r="W3" s="1586"/>
      <c r="X3" s="1586"/>
      <c r="Y3" s="1586"/>
      <c r="Z3" s="1586"/>
      <c r="AA3" s="1586"/>
      <c r="AB3" s="1586"/>
      <c r="AC3" s="1586"/>
      <c r="AD3" s="1586"/>
      <c r="AE3" s="1586"/>
      <c r="AF3" s="1586"/>
      <c r="AG3" s="1586"/>
      <c r="AH3" s="1586"/>
      <c r="AI3" s="1586"/>
      <c r="AJ3" s="1586"/>
      <c r="AK3" s="1586"/>
      <c r="AL3" s="1586"/>
      <c r="AM3" s="1586"/>
      <c r="AN3" s="1586"/>
      <c r="AO3" s="1586"/>
      <c r="AP3" s="1586"/>
      <c r="AQ3" s="1586"/>
      <c r="AR3" s="1586"/>
      <c r="AS3" s="1586"/>
      <c r="AT3" s="1586"/>
      <c r="AU3" s="1586"/>
      <c r="AV3" s="1586"/>
      <c r="AW3" s="1586"/>
      <c r="AX3" s="1586"/>
      <c r="AY3" s="1586"/>
      <c r="AZ3" s="1586"/>
      <c r="BA3" s="1586"/>
      <c r="BB3" s="1586"/>
      <c r="BC3" s="1586"/>
      <c r="BD3" s="1586"/>
      <c r="BE3" s="1586"/>
      <c r="BF3" s="1586"/>
      <c r="BG3" s="1586"/>
      <c r="BH3" s="1586"/>
      <c r="BI3" s="1586"/>
      <c r="BJ3" s="1586"/>
      <c r="BK3" s="1586"/>
      <c r="BL3" s="1586"/>
      <c r="BM3" s="1586"/>
      <c r="BN3" s="1586"/>
      <c r="BO3" s="1586"/>
      <c r="BP3" s="1586"/>
      <c r="BQ3" s="1586"/>
      <c r="BR3" s="1586"/>
      <c r="BS3" s="1586"/>
      <c r="BT3" s="1586"/>
      <c r="BU3" s="1586"/>
      <c r="BV3" s="1586"/>
      <c r="BW3" s="1586"/>
      <c r="BX3" s="1586"/>
      <c r="BY3" s="1586"/>
      <c r="BZ3" s="1586"/>
      <c r="CA3" s="1586"/>
      <c r="CB3" s="1586"/>
      <c r="CC3" s="1586"/>
      <c r="CD3" s="1586"/>
      <c r="CE3" s="1586"/>
      <c r="CF3" s="1586"/>
      <c r="CG3" s="1586"/>
      <c r="CH3" s="1586"/>
      <c r="CI3" s="1586"/>
      <c r="CJ3" s="1586"/>
      <c r="CK3" s="1586"/>
      <c r="CL3" s="1586"/>
      <c r="CM3" s="1586"/>
      <c r="CN3" s="1586"/>
      <c r="CO3" s="1586"/>
      <c r="CP3" s="1586"/>
      <c r="CQ3" s="1586"/>
      <c r="CR3" s="1586"/>
      <c r="CS3" s="1586"/>
      <c r="CT3" s="1586"/>
      <c r="CU3" s="1586"/>
      <c r="CV3" s="1586"/>
      <c r="CW3" s="1586"/>
      <c r="CX3" s="1586"/>
      <c r="CY3" s="1586"/>
      <c r="CZ3" s="1586"/>
      <c r="DA3" s="1586"/>
      <c r="DB3" s="1586"/>
      <c r="DC3" s="1586"/>
      <c r="DD3" s="1586"/>
      <c r="DE3" s="1586"/>
      <c r="DF3" s="1586"/>
      <c r="DG3" s="1586"/>
      <c r="DH3" s="1586"/>
      <c r="DI3" s="1586"/>
      <c r="DJ3" s="1586"/>
      <c r="DK3" s="1586"/>
      <c r="DL3" s="1586"/>
      <c r="DM3" s="1586"/>
      <c r="DN3" s="1586"/>
      <c r="DO3" s="1586"/>
      <c r="DP3" s="1586"/>
      <c r="DQ3" s="1586"/>
      <c r="DR3" s="1586"/>
      <c r="DS3" s="1586"/>
      <c r="DT3" s="1586"/>
      <c r="DU3" s="1586"/>
      <c r="DV3" s="1586"/>
      <c r="DW3" s="1586"/>
      <c r="DX3" s="1586"/>
      <c r="DY3" s="1586"/>
      <c r="DZ3" s="1586"/>
      <c r="EA3" s="1586"/>
      <c r="EB3" s="1586"/>
      <c r="EC3" s="1586"/>
      <c r="ED3" s="1586"/>
      <c r="EE3" s="1586"/>
      <c r="EF3" s="1586"/>
      <c r="EG3" s="1586"/>
      <c r="EH3" s="1586"/>
      <c r="EI3" s="1586"/>
      <c r="EJ3" s="1586"/>
      <c r="EK3" s="1586"/>
      <c r="EL3" s="1586"/>
      <c r="EM3" s="1586"/>
      <c r="EN3" s="1586"/>
      <c r="EO3" s="1586"/>
      <c r="EP3" s="1586"/>
      <c r="EQ3" s="1586"/>
      <c r="ER3" s="1586"/>
      <c r="ES3" s="1586"/>
      <c r="ET3" s="1586"/>
      <c r="EU3" s="1586"/>
      <c r="EV3" s="1586"/>
      <c r="EW3" s="1586"/>
      <c r="EX3" s="1586"/>
      <c r="EY3" s="1586"/>
      <c r="EZ3" s="1586"/>
      <c r="FA3" s="1586"/>
      <c r="FB3" s="1586"/>
      <c r="FC3" s="1586"/>
      <c r="FD3" s="1586"/>
      <c r="FE3" s="1586"/>
      <c r="FF3" s="1586"/>
      <c r="FG3" s="1586"/>
      <c r="FH3" s="1586"/>
      <c r="FI3" s="1586"/>
      <c r="FJ3" s="1586"/>
      <c r="FK3" s="1586"/>
      <c r="FL3" s="1586"/>
      <c r="FM3" s="1586"/>
      <c r="FN3" s="1586"/>
      <c r="FO3" s="1586"/>
      <c r="FP3" s="1586"/>
      <c r="FQ3" s="1586"/>
      <c r="FR3" s="1586"/>
      <c r="FS3" s="1586"/>
      <c r="FT3" s="1586"/>
      <c r="FU3" s="1586"/>
      <c r="FV3" s="1586"/>
      <c r="FW3" s="1586"/>
      <c r="FX3" s="1586"/>
      <c r="FY3" s="1586"/>
      <c r="FZ3" s="1586"/>
      <c r="GA3" s="1586"/>
      <c r="GB3" s="1586"/>
      <c r="GC3" s="1586"/>
      <c r="GD3" s="1586"/>
      <c r="GE3" s="1586"/>
      <c r="GF3" s="1586"/>
      <c r="GG3" s="1586"/>
      <c r="GH3" s="1586"/>
      <c r="GI3" s="1586"/>
      <c r="GJ3" s="1586"/>
      <c r="GK3" s="1586"/>
      <c r="GL3" s="1586"/>
      <c r="GM3" s="1586"/>
      <c r="GN3" s="1586"/>
      <c r="GO3" s="1586"/>
      <c r="GP3" s="1586"/>
      <c r="GQ3" s="1586"/>
      <c r="GR3" s="1586"/>
      <c r="GS3" s="1586"/>
      <c r="GT3" s="1586"/>
      <c r="GU3" s="1586"/>
      <c r="GV3" s="1586"/>
      <c r="GW3" s="1586"/>
      <c r="GX3" s="1586"/>
      <c r="GY3" s="1586"/>
      <c r="GZ3" s="1586"/>
      <c r="HA3" s="1586"/>
      <c r="HB3" s="1586"/>
      <c r="HC3" s="1586"/>
      <c r="HD3" s="1586"/>
      <c r="HE3" s="1586"/>
      <c r="HF3" s="1586"/>
      <c r="HG3" s="1586"/>
      <c r="HH3" s="1586"/>
      <c r="HI3" s="1586"/>
      <c r="HJ3" s="1586"/>
      <c r="HK3" s="1586"/>
      <c r="HL3" s="1586"/>
      <c r="HM3" s="1586"/>
      <c r="HN3" s="1586"/>
      <c r="HO3" s="1586"/>
      <c r="HP3" s="1586"/>
      <c r="HQ3" s="1586"/>
      <c r="HR3" s="1586"/>
      <c r="HS3" s="1586"/>
      <c r="HT3" s="1586"/>
      <c r="HU3" s="1586"/>
      <c r="HV3" s="1586"/>
      <c r="HW3" s="1586"/>
      <c r="HX3" s="1586"/>
      <c r="HY3" s="1586"/>
    </row>
    <row r="4" spans="1:233" ht="26.1" customHeight="1">
      <c r="A4" s="2204" t="s">
        <v>1665</v>
      </c>
      <c r="B4" s="420">
        <v>2024</v>
      </c>
      <c r="C4" s="2308" t="s">
        <v>1666</v>
      </c>
      <c r="D4" s="2308"/>
      <c r="E4" s="2308"/>
    </row>
    <row r="5" spans="1:233" ht="25.5">
      <c r="A5" s="2307"/>
      <c r="B5" s="1590" t="s">
        <v>1667</v>
      </c>
      <c r="C5" s="1590" t="s">
        <v>1667</v>
      </c>
      <c r="D5" s="1590" t="s">
        <v>1668</v>
      </c>
      <c r="E5" s="1590" t="s">
        <v>1669</v>
      </c>
    </row>
    <row r="6" spans="1:233">
      <c r="A6" s="2205"/>
      <c r="B6" s="1591" t="s">
        <v>971</v>
      </c>
      <c r="C6" s="1591" t="s">
        <v>971</v>
      </c>
      <c r="D6" s="1591" t="s">
        <v>1670</v>
      </c>
      <c r="E6" s="1591" t="s">
        <v>1671</v>
      </c>
      <c r="G6" s="1592"/>
    </row>
    <row r="7" spans="1:233" ht="6.6" customHeight="1">
      <c r="A7" s="1593"/>
      <c r="B7" s="1594"/>
      <c r="C7" s="1595"/>
      <c r="D7" s="1596"/>
      <c r="E7" s="1596"/>
    </row>
    <row r="8" spans="1:233" ht="40.15" customHeight="1">
      <c r="A8" s="1597" t="s">
        <v>1672</v>
      </c>
      <c r="B8" s="1598">
        <v>178771.68799999999</v>
      </c>
      <c r="C8" s="1598">
        <v>197410.13800000001</v>
      </c>
      <c r="D8" s="1599">
        <v>102.6</v>
      </c>
      <c r="E8" s="1599">
        <v>107.7</v>
      </c>
      <c r="G8" s="1600"/>
      <c r="H8" s="1600"/>
      <c r="I8" s="1601"/>
      <c r="J8" s="1601"/>
      <c r="K8" s="1600"/>
      <c r="L8" s="1600"/>
      <c r="M8" s="1600"/>
      <c r="N8" s="1600"/>
      <c r="P8" s="1600"/>
    </row>
    <row r="9" spans="1:233">
      <c r="A9" s="1602" t="s">
        <v>1673</v>
      </c>
      <c r="B9" s="1603">
        <v>4817.4769999999999</v>
      </c>
      <c r="C9" s="1603">
        <v>5616.0410000000002</v>
      </c>
      <c r="D9" s="1604">
        <v>101.4</v>
      </c>
      <c r="E9" s="1604">
        <v>115</v>
      </c>
      <c r="G9" s="1600"/>
      <c r="H9" s="1600"/>
      <c r="I9" s="1601"/>
      <c r="J9" s="1601"/>
      <c r="K9" s="1600"/>
      <c r="L9" s="1605"/>
      <c r="M9" s="1605"/>
      <c r="N9" s="1600"/>
      <c r="P9" s="1600"/>
    </row>
    <row r="10" spans="1:233" ht="63.75">
      <c r="A10" s="1602" t="s">
        <v>1674</v>
      </c>
      <c r="B10" s="1603">
        <v>34741.32</v>
      </c>
      <c r="C10" s="1603">
        <v>37829.425000000003</v>
      </c>
      <c r="D10" s="1604">
        <v>96.6</v>
      </c>
      <c r="E10" s="1604">
        <v>112.7</v>
      </c>
      <c r="G10" s="1600"/>
      <c r="H10" s="1600"/>
      <c r="I10" s="1601"/>
      <c r="J10" s="1601"/>
      <c r="K10" s="1600"/>
      <c r="L10" s="1605"/>
      <c r="M10" s="1605"/>
      <c r="N10" s="1600"/>
      <c r="P10" s="1600"/>
    </row>
    <row r="11" spans="1:233">
      <c r="A11" s="1602" t="s">
        <v>1675</v>
      </c>
      <c r="B11" s="1603">
        <v>8558.9760000000006</v>
      </c>
      <c r="C11" s="1603">
        <v>10299.210999999999</v>
      </c>
      <c r="D11" s="1604">
        <v>106.5</v>
      </c>
      <c r="E11" s="1604">
        <v>113</v>
      </c>
      <c r="G11" s="1600"/>
      <c r="H11" s="1600"/>
      <c r="I11" s="1601"/>
      <c r="J11" s="1601"/>
      <c r="K11" s="1600"/>
      <c r="L11" s="1600"/>
      <c r="M11" s="1600"/>
      <c r="N11" s="1600"/>
      <c r="P11" s="1600"/>
    </row>
    <row r="12" spans="1:233" ht="25.5">
      <c r="A12" s="1602" t="s">
        <v>1676</v>
      </c>
      <c r="B12" s="1603">
        <v>42613.798000000003</v>
      </c>
      <c r="C12" s="1603">
        <v>44874.796000000002</v>
      </c>
      <c r="D12" s="1604">
        <v>102.1</v>
      </c>
      <c r="E12" s="1604">
        <v>103.1</v>
      </c>
      <c r="G12" s="1600"/>
      <c r="H12" s="1600"/>
      <c r="I12" s="1601"/>
      <c r="J12" s="1601"/>
      <c r="K12" s="1600"/>
      <c r="L12" s="1600"/>
      <c r="M12" s="1600"/>
      <c r="N12" s="1600"/>
      <c r="P12" s="1600"/>
    </row>
    <row r="13" spans="1:233" ht="25.5">
      <c r="A13" s="1602" t="s">
        <v>1677</v>
      </c>
      <c r="B13" s="1603">
        <v>15132.114</v>
      </c>
      <c r="C13" s="1603">
        <v>16871.035</v>
      </c>
      <c r="D13" s="1604">
        <v>104.2</v>
      </c>
      <c r="E13" s="1604">
        <v>107</v>
      </c>
      <c r="G13" s="1600"/>
      <c r="H13" s="1600"/>
      <c r="I13" s="1601"/>
      <c r="J13" s="1601"/>
      <c r="K13" s="1600"/>
      <c r="L13" s="1600"/>
      <c r="M13" s="1600"/>
      <c r="N13" s="1600"/>
      <c r="P13" s="1600"/>
    </row>
    <row r="14" spans="1:233">
      <c r="A14" s="1602" t="s">
        <v>1678</v>
      </c>
      <c r="B14" s="1603">
        <v>11850.049000000001</v>
      </c>
      <c r="C14" s="1603">
        <v>12730.865</v>
      </c>
      <c r="D14" s="1604">
        <v>103.6</v>
      </c>
      <c r="E14" s="1604">
        <v>103.7</v>
      </c>
      <c r="G14" s="1600"/>
      <c r="H14" s="1600"/>
      <c r="I14" s="1601"/>
      <c r="J14" s="1601"/>
      <c r="K14" s="1600"/>
      <c r="L14" s="1600"/>
      <c r="M14" s="1600"/>
      <c r="N14" s="1600"/>
      <c r="P14" s="1600"/>
    </row>
    <row r="15" spans="1:233">
      <c r="A15" s="1602" t="s">
        <v>1679</v>
      </c>
      <c r="B15" s="1603">
        <v>14331.397000000001</v>
      </c>
      <c r="C15" s="1603">
        <v>16255.249</v>
      </c>
      <c r="D15" s="1604">
        <v>105.8</v>
      </c>
      <c r="E15" s="1604">
        <v>107.3</v>
      </c>
      <c r="G15" s="1600"/>
      <c r="H15" s="1600"/>
      <c r="I15" s="1601"/>
      <c r="J15" s="1601"/>
      <c r="K15" s="1600"/>
      <c r="L15" s="1600"/>
      <c r="M15" s="1600"/>
      <c r="N15" s="1600"/>
      <c r="P15" s="1600"/>
    </row>
    <row r="16" spans="1:233" ht="25.5">
      <c r="A16" s="1602" t="s">
        <v>1680</v>
      </c>
      <c r="B16" s="1603">
        <v>13006.266</v>
      </c>
      <c r="C16" s="1603">
        <v>14158.49</v>
      </c>
      <c r="D16" s="1604">
        <v>102.2</v>
      </c>
      <c r="E16" s="1604">
        <v>106.5</v>
      </c>
      <c r="G16" s="1600"/>
      <c r="H16" s="1600"/>
      <c r="I16" s="1601"/>
      <c r="J16" s="1601"/>
      <c r="K16" s="1600"/>
      <c r="L16" s="1600"/>
      <c r="M16" s="1600"/>
      <c r="N16" s="1600"/>
      <c r="P16" s="1600"/>
    </row>
    <row r="17" spans="1:16" ht="25.5">
      <c r="A17" s="1602" t="s">
        <v>1681</v>
      </c>
      <c r="B17" s="1603">
        <v>30612.830999999998</v>
      </c>
      <c r="C17" s="1603">
        <v>35169.432000000001</v>
      </c>
      <c r="D17" s="1604">
        <v>106.3</v>
      </c>
      <c r="E17" s="1604">
        <v>108</v>
      </c>
      <c r="G17" s="1600"/>
      <c r="H17" s="1600"/>
      <c r="I17" s="1601"/>
      <c r="J17" s="1601"/>
      <c r="K17" s="1600"/>
      <c r="L17" s="1600"/>
      <c r="M17" s="1600"/>
      <c r="N17" s="1600"/>
      <c r="P17" s="1600"/>
    </row>
    <row r="18" spans="1:16" ht="63.75">
      <c r="A18" s="1602" t="s">
        <v>1682</v>
      </c>
      <c r="B18" s="1603">
        <v>3107.46</v>
      </c>
      <c r="C18" s="1603">
        <v>3605.5940000000001</v>
      </c>
      <c r="D18" s="1604">
        <v>103.8</v>
      </c>
      <c r="E18" s="1604">
        <v>111.7</v>
      </c>
      <c r="G18" s="1600"/>
      <c r="H18" s="1600"/>
      <c r="I18" s="1601"/>
      <c r="J18" s="1601"/>
      <c r="K18" s="1600"/>
      <c r="L18" s="1600"/>
      <c r="M18" s="1600"/>
      <c r="N18" s="1600"/>
      <c r="P18" s="1600"/>
    </row>
    <row r="19" spans="1:16" ht="6" customHeight="1">
      <c r="A19" s="1602"/>
      <c r="B19" s="1603"/>
      <c r="C19" s="1603"/>
      <c r="D19" s="1604"/>
      <c r="E19" s="1604"/>
      <c r="G19" s="1600"/>
      <c r="H19" s="1600"/>
      <c r="I19" s="1601"/>
      <c r="J19" s="1601"/>
      <c r="K19" s="1600"/>
      <c r="L19" s="1600"/>
      <c r="M19" s="1600"/>
      <c r="N19" s="1600"/>
      <c r="P19" s="1600"/>
    </row>
    <row r="20" spans="1:16">
      <c r="A20" s="1602" t="s">
        <v>1683</v>
      </c>
      <c r="B20" s="1603">
        <v>26135.187000000002</v>
      </c>
      <c r="C20" s="1603">
        <v>29501.870999999999</v>
      </c>
      <c r="D20" s="1604">
        <v>106.8</v>
      </c>
      <c r="E20" s="1604">
        <v>105.7</v>
      </c>
      <c r="G20" s="1600"/>
      <c r="H20" s="1600"/>
      <c r="I20" s="1601"/>
      <c r="J20" s="1601"/>
      <c r="K20" s="1600"/>
      <c r="L20" s="1600"/>
      <c r="M20" s="1600"/>
      <c r="N20" s="1600"/>
      <c r="P20" s="1600"/>
    </row>
    <row r="21" spans="1:16" ht="6" customHeight="1">
      <c r="A21" s="1593"/>
      <c r="B21" s="1606"/>
      <c r="C21" s="1606"/>
      <c r="D21" s="1607"/>
      <c r="E21" s="1607"/>
      <c r="G21" s="1600"/>
      <c r="H21" s="1600"/>
      <c r="I21" s="1601"/>
      <c r="J21" s="1601"/>
      <c r="K21" s="1600"/>
      <c r="L21" s="1600"/>
      <c r="M21" s="1600"/>
      <c r="N21" s="1600"/>
      <c r="P21" s="1600"/>
    </row>
    <row r="22" spans="1:16">
      <c r="A22" s="1608" t="s">
        <v>1684</v>
      </c>
      <c r="B22" s="1609">
        <v>204906.87600000002</v>
      </c>
      <c r="C22" s="1609">
        <v>226912.01100000003</v>
      </c>
      <c r="D22" s="1599">
        <v>103.1</v>
      </c>
      <c r="E22" s="1599">
        <v>107.4</v>
      </c>
      <c r="G22" s="1600"/>
      <c r="H22" s="1600"/>
      <c r="I22" s="1600"/>
      <c r="J22" s="1600"/>
      <c r="K22" s="1600"/>
      <c r="L22" s="1600"/>
      <c r="M22" s="1600"/>
      <c r="N22" s="1600"/>
      <c r="P22" s="1600"/>
    </row>
    <row r="23" spans="1:16" ht="6" customHeight="1">
      <c r="A23" s="1610"/>
      <c r="B23" s="1609"/>
      <c r="C23" s="1609"/>
      <c r="D23" s="1599"/>
      <c r="E23" s="1599"/>
      <c r="G23" s="1600"/>
      <c r="H23" s="1600"/>
      <c r="I23" s="1600"/>
      <c r="J23" s="1600"/>
      <c r="K23" s="1600"/>
      <c r="L23" s="1600"/>
      <c r="M23" s="1600"/>
      <c r="N23" s="1600"/>
      <c r="P23" s="1600"/>
    </row>
    <row r="24" spans="1:16">
      <c r="A24" s="1610" t="s">
        <v>1685</v>
      </c>
      <c r="B24" s="1603">
        <v>157894.035</v>
      </c>
      <c r="C24" s="1603">
        <v>179988.356</v>
      </c>
      <c r="D24" s="1604">
        <v>107.6</v>
      </c>
      <c r="E24" s="1611">
        <v>105.9</v>
      </c>
      <c r="G24" s="1600"/>
      <c r="H24" s="1600"/>
      <c r="I24" s="1600"/>
      <c r="J24" s="1600"/>
      <c r="K24" s="1600"/>
      <c r="L24" s="1600"/>
      <c r="M24" s="1600"/>
      <c r="N24" s="1600"/>
      <c r="P24" s="1600"/>
    </row>
    <row r="25" spans="1:16">
      <c r="A25" s="1612" t="s">
        <v>1686</v>
      </c>
      <c r="B25" s="1603">
        <v>139264.85999999999</v>
      </c>
      <c r="C25" s="1603">
        <v>159016.902</v>
      </c>
      <c r="D25" s="1604">
        <v>108.2</v>
      </c>
      <c r="E25" s="1604">
        <v>105.5</v>
      </c>
      <c r="G25" s="1600"/>
      <c r="H25" s="1600"/>
      <c r="I25" s="1600"/>
      <c r="J25" s="1600"/>
      <c r="K25" s="1600"/>
      <c r="L25" s="1600"/>
      <c r="M25" s="1600"/>
      <c r="N25" s="1600"/>
      <c r="P25" s="1600"/>
    </row>
    <row r="26" spans="1:16">
      <c r="A26" s="1613" t="s">
        <v>1687</v>
      </c>
      <c r="B26" s="1603">
        <v>116540.66899999999</v>
      </c>
      <c r="C26" s="1603">
        <v>131750.76999999999</v>
      </c>
      <c r="D26" s="1604">
        <v>107.8</v>
      </c>
      <c r="E26" s="1604">
        <v>104.9</v>
      </c>
      <c r="G26" s="1600"/>
      <c r="H26" s="1600"/>
      <c r="I26" s="1600"/>
      <c r="J26" s="1600"/>
      <c r="K26" s="1600"/>
      <c r="L26" s="1600"/>
      <c r="M26" s="1600"/>
      <c r="N26" s="1600"/>
      <c r="P26" s="1600"/>
    </row>
    <row r="27" spans="1:16">
      <c r="A27" s="1613" t="s">
        <v>1688</v>
      </c>
      <c r="B27" s="1603">
        <v>869.226</v>
      </c>
      <c r="C27" s="1603">
        <v>986.48199999999997</v>
      </c>
      <c r="D27" s="1604">
        <v>110.4</v>
      </c>
      <c r="E27" s="1604">
        <v>102.8</v>
      </c>
      <c r="G27" s="1600"/>
      <c r="H27" s="1600"/>
      <c r="I27" s="1600"/>
      <c r="J27" s="1600"/>
      <c r="K27" s="1600"/>
      <c r="L27" s="1600"/>
      <c r="M27" s="1600"/>
      <c r="N27" s="1600"/>
      <c r="P27" s="1600"/>
    </row>
    <row r="28" spans="1:16">
      <c r="A28" s="1613" t="s">
        <v>1689</v>
      </c>
      <c r="B28" s="1603">
        <v>21854.965</v>
      </c>
      <c r="C28" s="1603">
        <v>26279.651000000002</v>
      </c>
      <c r="D28" s="1604">
        <v>110.3</v>
      </c>
      <c r="E28" s="1604">
        <v>109</v>
      </c>
      <c r="G28" s="1600"/>
      <c r="H28" s="1600"/>
      <c r="I28" s="1600"/>
      <c r="J28" s="1600"/>
      <c r="K28" s="1600"/>
      <c r="L28" s="1600"/>
      <c r="M28" s="1600"/>
      <c r="N28" s="1600"/>
      <c r="P28" s="1600"/>
    </row>
    <row r="29" spans="1:16">
      <c r="A29" s="1612" t="s">
        <v>1690</v>
      </c>
      <c r="B29" s="1603">
        <v>18629.174999999999</v>
      </c>
      <c r="C29" s="1603">
        <v>20971.454000000002</v>
      </c>
      <c r="D29" s="1604">
        <v>103.2</v>
      </c>
      <c r="E29" s="1604">
        <v>109.1</v>
      </c>
      <c r="I29" s="1600"/>
      <c r="J29" s="1600"/>
      <c r="K29" s="1600"/>
      <c r="L29" s="1600"/>
      <c r="M29" s="1600"/>
      <c r="N29" s="1600"/>
      <c r="P29" s="1600"/>
    </row>
    <row r="30" spans="1:16" ht="6" customHeight="1">
      <c r="A30" s="1610"/>
      <c r="B30" s="1606"/>
      <c r="C30" s="1606"/>
      <c r="D30" s="1604"/>
      <c r="E30" s="1604"/>
      <c r="G30" s="1600"/>
      <c r="H30" s="1600"/>
      <c r="I30" s="1600"/>
      <c r="J30" s="1600"/>
      <c r="K30" s="1600"/>
      <c r="L30" s="1600"/>
      <c r="M30" s="1600"/>
      <c r="N30" s="1600"/>
      <c r="P30" s="1600"/>
    </row>
    <row r="31" spans="1:16">
      <c r="A31" s="1602" t="s">
        <v>1691</v>
      </c>
      <c r="B31" s="1603">
        <v>41862.281999999999</v>
      </c>
      <c r="C31" s="1603">
        <v>49277.417999999998</v>
      </c>
      <c r="D31" s="1603">
        <v>107.8</v>
      </c>
      <c r="E31" s="1604">
        <v>109.2</v>
      </c>
      <c r="G31" s="1600"/>
      <c r="H31" s="1600"/>
      <c r="I31" s="1600"/>
      <c r="J31" s="1600"/>
      <c r="K31" s="1600"/>
      <c r="L31" s="1600"/>
      <c r="M31" s="1600"/>
      <c r="N31" s="1600"/>
      <c r="P31" s="1600"/>
    </row>
    <row r="32" spans="1:16">
      <c r="A32" s="1612" t="s">
        <v>1692</v>
      </c>
      <c r="B32" s="1603">
        <v>37523.663</v>
      </c>
      <c r="C32" s="1603">
        <v>45682.514999999999</v>
      </c>
      <c r="D32" s="1604">
        <v>111.4</v>
      </c>
      <c r="E32" s="1604">
        <v>109.3</v>
      </c>
      <c r="G32" s="1600"/>
      <c r="H32" s="1600"/>
      <c r="I32" s="1600"/>
      <c r="J32" s="1600"/>
      <c r="K32" s="1600"/>
      <c r="L32" s="1600"/>
      <c r="M32" s="1600"/>
      <c r="N32" s="1600"/>
      <c r="P32" s="1600"/>
    </row>
    <row r="33" spans="1:16">
      <c r="A33" s="1612" t="s">
        <v>1693</v>
      </c>
      <c r="B33" s="1603">
        <v>4338.62</v>
      </c>
      <c r="C33" s="1603">
        <v>3594.904</v>
      </c>
      <c r="D33" s="1603" t="s">
        <v>622</v>
      </c>
      <c r="E33" s="1604">
        <v>108.3</v>
      </c>
      <c r="G33" s="1600"/>
      <c r="H33" s="1600"/>
      <c r="I33" s="1600"/>
      <c r="J33" s="1600"/>
      <c r="K33" s="1600"/>
      <c r="L33" s="1600"/>
      <c r="M33" s="1600"/>
      <c r="N33" s="1600"/>
      <c r="P33" s="1600"/>
    </row>
    <row r="34" spans="1:16" ht="6" customHeight="1">
      <c r="A34" s="1613"/>
      <c r="B34" s="1606"/>
      <c r="C34" s="1606"/>
      <c r="D34" s="1604"/>
      <c r="E34" s="1604"/>
      <c r="G34" s="1600"/>
      <c r="H34" s="1600"/>
      <c r="I34" s="1600"/>
      <c r="J34" s="1600"/>
      <c r="K34" s="1600"/>
      <c r="L34" s="1600"/>
      <c r="M34" s="1600"/>
      <c r="N34" s="1600"/>
      <c r="P34" s="1600"/>
    </row>
    <row r="35" spans="1:16">
      <c r="A35" s="1602" t="s">
        <v>1694</v>
      </c>
      <c r="B35" s="1603">
        <v>115505.931</v>
      </c>
      <c r="C35" s="1603">
        <v>115131.70699999999</v>
      </c>
      <c r="D35" s="1604">
        <v>97.9</v>
      </c>
      <c r="E35" s="1604">
        <v>101.8</v>
      </c>
      <c r="G35" s="1600"/>
      <c r="H35" s="1600"/>
      <c r="I35" s="1600"/>
      <c r="J35" s="1600"/>
      <c r="K35" s="1600"/>
      <c r="L35" s="1600"/>
      <c r="M35" s="1600"/>
      <c r="N35" s="1600"/>
      <c r="P35" s="1600"/>
    </row>
    <row r="36" spans="1:16">
      <c r="A36" s="1602" t="s">
        <v>1695</v>
      </c>
      <c r="B36" s="1603">
        <v>110355.372</v>
      </c>
      <c r="C36" s="1603">
        <v>117485.47</v>
      </c>
      <c r="D36" s="1604">
        <v>105.9</v>
      </c>
      <c r="E36" s="1604">
        <v>100.5</v>
      </c>
      <c r="G36" s="1600"/>
      <c r="H36" s="1600"/>
      <c r="I36" s="1601"/>
      <c r="J36" s="1614"/>
    </row>
    <row r="37" spans="1:16" ht="6" customHeight="1">
      <c r="A37" s="1610"/>
      <c r="B37" s="1606"/>
      <c r="C37" s="1606"/>
      <c r="D37" s="1604"/>
      <c r="E37" s="1604"/>
      <c r="G37" s="1600"/>
      <c r="H37" s="1600"/>
      <c r="I37" s="1601"/>
      <c r="J37" s="1601"/>
    </row>
    <row r="38" spans="1:16">
      <c r="A38" s="1610" t="s">
        <v>1696</v>
      </c>
      <c r="B38" s="1603" t="s">
        <v>622</v>
      </c>
      <c r="C38" s="1603" t="s">
        <v>622</v>
      </c>
      <c r="D38" s="1603" t="s">
        <v>622</v>
      </c>
      <c r="E38" s="1603" t="s">
        <v>622</v>
      </c>
      <c r="G38" s="1600"/>
      <c r="H38" s="1600"/>
      <c r="I38" s="1601"/>
      <c r="J38" s="1601"/>
    </row>
    <row r="39" spans="1:16" s="1618" customFormat="1" ht="6" customHeight="1">
      <c r="A39" s="1615"/>
      <c r="B39" s="1616"/>
      <c r="C39" s="1616"/>
      <c r="D39" s="1617"/>
      <c r="E39" s="1617"/>
      <c r="G39" s="1600"/>
      <c r="H39" s="1600"/>
      <c r="J39" s="1586"/>
    </row>
    <row r="40" spans="1:16" ht="6" customHeight="1">
      <c r="B40" s="1619"/>
    </row>
    <row r="41" spans="1:16" s="1588" customFormat="1" ht="13.5" customHeight="1">
      <c r="A41" s="1620" t="s">
        <v>1697</v>
      </c>
      <c r="B41" s="1621"/>
      <c r="C41" s="1621"/>
      <c r="D41" s="1621"/>
      <c r="E41" s="1621"/>
      <c r="F41" s="1586"/>
      <c r="G41" s="1586"/>
      <c r="H41" s="1586"/>
      <c r="J41" s="1618"/>
    </row>
    <row r="42" spans="1:16" s="1623" customFormat="1">
      <c r="A42" s="1620" t="s">
        <v>1698</v>
      </c>
      <c r="B42" s="1622"/>
      <c r="C42" s="1622"/>
      <c r="D42" s="1622"/>
      <c r="E42" s="1622"/>
      <c r="F42" s="1586"/>
      <c r="G42" s="1586"/>
      <c r="H42" s="1618"/>
      <c r="J42" s="1586"/>
    </row>
    <row r="43" spans="1:16" s="1623" customFormat="1">
      <c r="A43" s="1620" t="s">
        <v>1699</v>
      </c>
      <c r="B43" s="1622"/>
      <c r="C43" s="1622"/>
      <c r="D43" s="1622"/>
      <c r="E43" s="1622"/>
      <c r="F43" s="1586"/>
      <c r="G43" s="1586"/>
      <c r="H43" s="1586"/>
      <c r="J43" s="1588"/>
    </row>
    <row r="44" spans="1:16" s="1623" customFormat="1" ht="6" customHeight="1">
      <c r="A44" s="1588" t="s">
        <v>1113</v>
      </c>
      <c r="B44" s="1586"/>
      <c r="C44" s="1586"/>
      <c r="D44" s="1586"/>
      <c r="E44" s="1586"/>
      <c r="F44" s="1586"/>
      <c r="G44" s="1586"/>
      <c r="H44" s="1588"/>
    </row>
    <row r="45" spans="1:16" s="1588" customFormat="1">
      <c r="A45" s="1624" t="s">
        <v>1700</v>
      </c>
      <c r="B45" s="1586"/>
      <c r="C45" s="1586"/>
      <c r="D45" s="1586"/>
      <c r="E45" s="1586"/>
      <c r="F45" s="1586"/>
      <c r="G45" s="1586"/>
      <c r="H45" s="1623"/>
      <c r="J45" s="1623"/>
    </row>
    <row r="46" spans="1:16" s="1623" customFormat="1">
      <c r="A46" s="1586"/>
      <c r="B46" s="1586"/>
      <c r="C46" s="1586"/>
      <c r="D46" s="1586"/>
      <c r="E46" s="1586"/>
      <c r="F46" s="1586"/>
      <c r="G46" s="1586"/>
    </row>
    <row r="47" spans="1:16" s="1623" customFormat="1" ht="13.5" customHeight="1">
      <c r="A47" s="1586"/>
      <c r="B47" s="1586"/>
      <c r="C47" s="1586"/>
      <c r="D47" s="1586"/>
      <c r="E47" s="1586"/>
      <c r="F47" s="1586"/>
      <c r="G47" s="1586"/>
      <c r="J47" s="1588"/>
    </row>
    <row r="48" spans="1:16" s="1623" customFormat="1">
      <c r="A48" s="1620"/>
      <c r="B48" s="1605"/>
      <c r="C48" s="1605"/>
      <c r="D48" s="1586"/>
      <c r="E48" s="1586"/>
      <c r="F48" s="1586"/>
      <c r="G48" s="1586"/>
      <c r="H48" s="1588"/>
    </row>
    <row r="49" spans="1:10" s="1588" customFormat="1">
      <c r="A49" s="1620"/>
      <c r="B49" s="1586"/>
      <c r="C49" s="1586"/>
      <c r="D49" s="1586"/>
      <c r="E49" s="1586"/>
      <c r="F49" s="1586"/>
      <c r="G49" s="1586"/>
      <c r="H49" s="1623"/>
      <c r="J49" s="1623"/>
    </row>
    <row r="50" spans="1:10" s="1588" customFormat="1">
      <c r="A50" s="1620"/>
      <c r="B50" s="1586"/>
      <c r="C50" s="1586"/>
      <c r="D50" s="1586"/>
      <c r="E50" s="1586"/>
      <c r="F50" s="1586"/>
      <c r="G50" s="1586"/>
      <c r="H50" s="1623"/>
      <c r="J50" s="1623"/>
    </row>
    <row r="51" spans="1:10">
      <c r="H51" s="1623"/>
      <c r="J51" s="1588"/>
    </row>
    <row r="52" spans="1:10">
      <c r="H52" s="1588"/>
      <c r="J52" s="1588"/>
    </row>
    <row r="53" spans="1:10">
      <c r="H53" s="1588"/>
    </row>
  </sheetData>
  <mergeCells count="2">
    <mergeCell ref="A4:A6"/>
    <mergeCell ref="C4:E4"/>
  </mergeCells>
  <printOptions horizontalCentered="1"/>
  <pageMargins left="0.59055118110236227" right="0.59055118110236227" top="0.78740157480314965" bottom="0.78740157480314965" header="0.31496062992125984" footer="0.31496062992125984"/>
  <pageSetup paperSize="9" scale="70" orientation="portrait"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DA68BC-84E7-42DA-A609-791DF5EED7D6}">
  <dimension ref="A1:X83"/>
  <sheetViews>
    <sheetView view="pageBreakPreview" zoomScaleNormal="100" zoomScaleSheetLayoutView="100" workbookViewId="0">
      <selection activeCell="A2" sqref="A2"/>
    </sheetView>
  </sheetViews>
  <sheetFormatPr defaultColWidth="7.85546875" defaultRowHeight="12.75"/>
  <cols>
    <col min="1" max="1" width="8.7109375" style="1627" customWidth="1"/>
    <col min="2" max="2" width="15.7109375" style="1627" customWidth="1"/>
    <col min="3" max="8" width="15.7109375" style="1661" customWidth="1"/>
    <col min="9" max="256" width="7.85546875" style="1627"/>
    <col min="257" max="257" width="8.7109375" style="1627" customWidth="1"/>
    <col min="258" max="264" width="15.7109375" style="1627" customWidth="1"/>
    <col min="265" max="512" width="7.85546875" style="1627"/>
    <col min="513" max="513" width="8.7109375" style="1627" customWidth="1"/>
    <col min="514" max="520" width="15.7109375" style="1627" customWidth="1"/>
    <col min="521" max="768" width="7.85546875" style="1627"/>
    <col min="769" max="769" width="8.7109375" style="1627" customWidth="1"/>
    <col min="770" max="776" width="15.7109375" style="1627" customWidth="1"/>
    <col min="777" max="1024" width="7.85546875" style="1627"/>
    <col min="1025" max="1025" width="8.7109375" style="1627" customWidth="1"/>
    <col min="1026" max="1032" width="15.7109375" style="1627" customWidth="1"/>
    <col min="1033" max="1280" width="7.85546875" style="1627"/>
    <col min="1281" max="1281" width="8.7109375" style="1627" customWidth="1"/>
    <col min="1282" max="1288" width="15.7109375" style="1627" customWidth="1"/>
    <col min="1289" max="1536" width="7.85546875" style="1627"/>
    <col min="1537" max="1537" width="8.7109375" style="1627" customWidth="1"/>
    <col min="1538" max="1544" width="15.7109375" style="1627" customWidth="1"/>
    <col min="1545" max="1792" width="7.85546875" style="1627"/>
    <col min="1793" max="1793" width="8.7109375" style="1627" customWidth="1"/>
    <col min="1794" max="1800" width="15.7109375" style="1627" customWidth="1"/>
    <col min="1801" max="2048" width="7.85546875" style="1627"/>
    <col min="2049" max="2049" width="8.7109375" style="1627" customWidth="1"/>
    <col min="2050" max="2056" width="15.7109375" style="1627" customWidth="1"/>
    <col min="2057" max="2304" width="7.85546875" style="1627"/>
    <col min="2305" max="2305" width="8.7109375" style="1627" customWidth="1"/>
    <col min="2306" max="2312" width="15.7109375" style="1627" customWidth="1"/>
    <col min="2313" max="2560" width="7.85546875" style="1627"/>
    <col min="2561" max="2561" width="8.7109375" style="1627" customWidth="1"/>
    <col min="2562" max="2568" width="15.7109375" style="1627" customWidth="1"/>
    <col min="2569" max="2816" width="7.85546875" style="1627"/>
    <col min="2817" max="2817" width="8.7109375" style="1627" customWidth="1"/>
    <col min="2818" max="2824" width="15.7109375" style="1627" customWidth="1"/>
    <col min="2825" max="3072" width="7.85546875" style="1627"/>
    <col min="3073" max="3073" width="8.7109375" style="1627" customWidth="1"/>
    <col min="3074" max="3080" width="15.7109375" style="1627" customWidth="1"/>
    <col min="3081" max="3328" width="7.85546875" style="1627"/>
    <col min="3329" max="3329" width="8.7109375" style="1627" customWidth="1"/>
    <col min="3330" max="3336" width="15.7109375" style="1627" customWidth="1"/>
    <col min="3337" max="3584" width="7.85546875" style="1627"/>
    <col min="3585" max="3585" width="8.7109375" style="1627" customWidth="1"/>
    <col min="3586" max="3592" width="15.7109375" style="1627" customWidth="1"/>
    <col min="3593" max="3840" width="7.85546875" style="1627"/>
    <col min="3841" max="3841" width="8.7109375" style="1627" customWidth="1"/>
    <col min="3842" max="3848" width="15.7109375" style="1627" customWidth="1"/>
    <col min="3849" max="4096" width="7.85546875" style="1627"/>
    <col min="4097" max="4097" width="8.7109375" style="1627" customWidth="1"/>
    <col min="4098" max="4104" width="15.7109375" style="1627" customWidth="1"/>
    <col min="4105" max="4352" width="7.85546875" style="1627"/>
    <col min="4353" max="4353" width="8.7109375" style="1627" customWidth="1"/>
    <col min="4354" max="4360" width="15.7109375" style="1627" customWidth="1"/>
    <col min="4361" max="4608" width="7.85546875" style="1627"/>
    <col min="4609" max="4609" width="8.7109375" style="1627" customWidth="1"/>
    <col min="4610" max="4616" width="15.7109375" style="1627" customWidth="1"/>
    <col min="4617" max="4864" width="7.85546875" style="1627"/>
    <col min="4865" max="4865" width="8.7109375" style="1627" customWidth="1"/>
    <col min="4866" max="4872" width="15.7109375" style="1627" customWidth="1"/>
    <col min="4873" max="5120" width="7.85546875" style="1627"/>
    <col min="5121" max="5121" width="8.7109375" style="1627" customWidth="1"/>
    <col min="5122" max="5128" width="15.7109375" style="1627" customWidth="1"/>
    <col min="5129" max="5376" width="7.85546875" style="1627"/>
    <col min="5377" max="5377" width="8.7109375" style="1627" customWidth="1"/>
    <col min="5378" max="5384" width="15.7109375" style="1627" customWidth="1"/>
    <col min="5385" max="5632" width="7.85546875" style="1627"/>
    <col min="5633" max="5633" width="8.7109375" style="1627" customWidth="1"/>
    <col min="5634" max="5640" width="15.7109375" style="1627" customWidth="1"/>
    <col min="5641" max="5888" width="7.85546875" style="1627"/>
    <col min="5889" max="5889" width="8.7109375" style="1627" customWidth="1"/>
    <col min="5890" max="5896" width="15.7109375" style="1627" customWidth="1"/>
    <col min="5897" max="6144" width="7.85546875" style="1627"/>
    <col min="6145" max="6145" width="8.7109375" style="1627" customWidth="1"/>
    <col min="6146" max="6152" width="15.7109375" style="1627" customWidth="1"/>
    <col min="6153" max="6400" width="7.85546875" style="1627"/>
    <col min="6401" max="6401" width="8.7109375" style="1627" customWidth="1"/>
    <col min="6402" max="6408" width="15.7109375" style="1627" customWidth="1"/>
    <col min="6409" max="6656" width="7.85546875" style="1627"/>
    <col min="6657" max="6657" width="8.7109375" style="1627" customWidth="1"/>
    <col min="6658" max="6664" width="15.7109375" style="1627" customWidth="1"/>
    <col min="6665" max="6912" width="7.85546875" style="1627"/>
    <col min="6913" max="6913" width="8.7109375" style="1627" customWidth="1"/>
    <col min="6914" max="6920" width="15.7109375" style="1627" customWidth="1"/>
    <col min="6921" max="7168" width="7.85546875" style="1627"/>
    <col min="7169" max="7169" width="8.7109375" style="1627" customWidth="1"/>
    <col min="7170" max="7176" width="15.7109375" style="1627" customWidth="1"/>
    <col min="7177" max="7424" width="7.85546875" style="1627"/>
    <col min="7425" max="7425" width="8.7109375" style="1627" customWidth="1"/>
    <col min="7426" max="7432" width="15.7109375" style="1627" customWidth="1"/>
    <col min="7433" max="7680" width="7.85546875" style="1627"/>
    <col min="7681" max="7681" width="8.7109375" style="1627" customWidth="1"/>
    <col min="7682" max="7688" width="15.7109375" style="1627" customWidth="1"/>
    <col min="7689" max="7936" width="7.85546875" style="1627"/>
    <col min="7937" max="7937" width="8.7109375" style="1627" customWidth="1"/>
    <col min="7938" max="7944" width="15.7109375" style="1627" customWidth="1"/>
    <col min="7945" max="8192" width="7.85546875" style="1627"/>
    <col min="8193" max="8193" width="8.7109375" style="1627" customWidth="1"/>
    <col min="8194" max="8200" width="15.7109375" style="1627" customWidth="1"/>
    <col min="8201" max="8448" width="7.85546875" style="1627"/>
    <col min="8449" max="8449" width="8.7109375" style="1627" customWidth="1"/>
    <col min="8450" max="8456" width="15.7109375" style="1627" customWidth="1"/>
    <col min="8457" max="8704" width="7.85546875" style="1627"/>
    <col min="8705" max="8705" width="8.7109375" style="1627" customWidth="1"/>
    <col min="8706" max="8712" width="15.7109375" style="1627" customWidth="1"/>
    <col min="8713" max="8960" width="7.85546875" style="1627"/>
    <col min="8961" max="8961" width="8.7109375" style="1627" customWidth="1"/>
    <col min="8962" max="8968" width="15.7109375" style="1627" customWidth="1"/>
    <col min="8969" max="9216" width="7.85546875" style="1627"/>
    <col min="9217" max="9217" width="8.7109375" style="1627" customWidth="1"/>
    <col min="9218" max="9224" width="15.7109375" style="1627" customWidth="1"/>
    <col min="9225" max="9472" width="7.85546875" style="1627"/>
    <col min="9473" max="9473" width="8.7109375" style="1627" customWidth="1"/>
    <col min="9474" max="9480" width="15.7109375" style="1627" customWidth="1"/>
    <col min="9481" max="9728" width="7.85546875" style="1627"/>
    <col min="9729" max="9729" width="8.7109375" style="1627" customWidth="1"/>
    <col min="9730" max="9736" width="15.7109375" style="1627" customWidth="1"/>
    <col min="9737" max="9984" width="7.85546875" style="1627"/>
    <col min="9985" max="9985" width="8.7109375" style="1627" customWidth="1"/>
    <col min="9986" max="9992" width="15.7109375" style="1627" customWidth="1"/>
    <col min="9993" max="10240" width="7.85546875" style="1627"/>
    <col min="10241" max="10241" width="8.7109375" style="1627" customWidth="1"/>
    <col min="10242" max="10248" width="15.7109375" style="1627" customWidth="1"/>
    <col min="10249" max="10496" width="7.85546875" style="1627"/>
    <col min="10497" max="10497" width="8.7109375" style="1627" customWidth="1"/>
    <col min="10498" max="10504" width="15.7109375" style="1627" customWidth="1"/>
    <col min="10505" max="10752" width="7.85546875" style="1627"/>
    <col min="10753" max="10753" width="8.7109375" style="1627" customWidth="1"/>
    <col min="10754" max="10760" width="15.7109375" style="1627" customWidth="1"/>
    <col min="10761" max="11008" width="7.85546875" style="1627"/>
    <col min="11009" max="11009" width="8.7109375" style="1627" customWidth="1"/>
    <col min="11010" max="11016" width="15.7109375" style="1627" customWidth="1"/>
    <col min="11017" max="11264" width="7.85546875" style="1627"/>
    <col min="11265" max="11265" width="8.7109375" style="1627" customWidth="1"/>
    <col min="11266" max="11272" width="15.7109375" style="1627" customWidth="1"/>
    <col min="11273" max="11520" width="7.85546875" style="1627"/>
    <col min="11521" max="11521" width="8.7109375" style="1627" customWidth="1"/>
    <col min="11522" max="11528" width="15.7109375" style="1627" customWidth="1"/>
    <col min="11529" max="11776" width="7.85546875" style="1627"/>
    <col min="11777" max="11777" width="8.7109375" style="1627" customWidth="1"/>
    <col min="11778" max="11784" width="15.7109375" style="1627" customWidth="1"/>
    <col min="11785" max="12032" width="7.85546875" style="1627"/>
    <col min="12033" max="12033" width="8.7109375" style="1627" customWidth="1"/>
    <col min="12034" max="12040" width="15.7109375" style="1627" customWidth="1"/>
    <col min="12041" max="12288" width="7.85546875" style="1627"/>
    <col min="12289" max="12289" width="8.7109375" style="1627" customWidth="1"/>
    <col min="12290" max="12296" width="15.7109375" style="1627" customWidth="1"/>
    <col min="12297" max="12544" width="7.85546875" style="1627"/>
    <col min="12545" max="12545" width="8.7109375" style="1627" customWidth="1"/>
    <col min="12546" max="12552" width="15.7109375" style="1627" customWidth="1"/>
    <col min="12553" max="12800" width="7.85546875" style="1627"/>
    <col min="12801" max="12801" width="8.7109375" style="1627" customWidth="1"/>
    <col min="12802" max="12808" width="15.7109375" style="1627" customWidth="1"/>
    <col min="12809" max="13056" width="7.85546875" style="1627"/>
    <col min="13057" max="13057" width="8.7109375" style="1627" customWidth="1"/>
    <col min="13058" max="13064" width="15.7109375" style="1627" customWidth="1"/>
    <col min="13065" max="13312" width="7.85546875" style="1627"/>
    <col min="13313" max="13313" width="8.7109375" style="1627" customWidth="1"/>
    <col min="13314" max="13320" width="15.7109375" style="1627" customWidth="1"/>
    <col min="13321" max="13568" width="7.85546875" style="1627"/>
    <col min="13569" max="13569" width="8.7109375" style="1627" customWidth="1"/>
    <col min="13570" max="13576" width="15.7109375" style="1627" customWidth="1"/>
    <col min="13577" max="13824" width="7.85546875" style="1627"/>
    <col min="13825" max="13825" width="8.7109375" style="1627" customWidth="1"/>
    <col min="13826" max="13832" width="15.7109375" style="1627" customWidth="1"/>
    <col min="13833" max="14080" width="7.85546875" style="1627"/>
    <col min="14081" max="14081" width="8.7109375" style="1627" customWidth="1"/>
    <col min="14082" max="14088" width="15.7109375" style="1627" customWidth="1"/>
    <col min="14089" max="14336" width="7.85546875" style="1627"/>
    <col min="14337" max="14337" width="8.7109375" style="1627" customWidth="1"/>
    <col min="14338" max="14344" width="15.7109375" style="1627" customWidth="1"/>
    <col min="14345" max="14592" width="7.85546875" style="1627"/>
    <col min="14593" max="14593" width="8.7109375" style="1627" customWidth="1"/>
    <col min="14594" max="14600" width="15.7109375" style="1627" customWidth="1"/>
    <col min="14601" max="14848" width="7.85546875" style="1627"/>
    <col min="14849" max="14849" width="8.7109375" style="1627" customWidth="1"/>
    <col min="14850" max="14856" width="15.7109375" style="1627" customWidth="1"/>
    <col min="14857" max="15104" width="7.85546875" style="1627"/>
    <col min="15105" max="15105" width="8.7109375" style="1627" customWidth="1"/>
    <col min="15106" max="15112" width="15.7109375" style="1627" customWidth="1"/>
    <col min="15113" max="15360" width="7.85546875" style="1627"/>
    <col min="15361" max="15361" width="8.7109375" style="1627" customWidth="1"/>
    <col min="15362" max="15368" width="15.7109375" style="1627" customWidth="1"/>
    <col min="15369" max="15616" width="7.85546875" style="1627"/>
    <col min="15617" max="15617" width="8.7109375" style="1627" customWidth="1"/>
    <col min="15618" max="15624" width="15.7109375" style="1627" customWidth="1"/>
    <col min="15625" max="15872" width="7.85546875" style="1627"/>
    <col min="15873" max="15873" width="8.7109375" style="1627" customWidth="1"/>
    <col min="15874" max="15880" width="15.7109375" style="1627" customWidth="1"/>
    <col min="15881" max="16128" width="7.85546875" style="1627"/>
    <col min="16129" max="16129" width="8.7109375" style="1627" customWidth="1"/>
    <col min="16130" max="16136" width="15.7109375" style="1627" customWidth="1"/>
    <col min="16137" max="16384" width="7.85546875" style="1627"/>
  </cols>
  <sheetData>
    <row r="1" spans="1:24" ht="24.95" customHeight="1">
      <c r="A1" s="1625" t="s">
        <v>1701</v>
      </c>
      <c r="B1" s="1626"/>
      <c r="C1" s="1626"/>
      <c r="D1" s="1626"/>
      <c r="E1" s="1626"/>
      <c r="F1" s="1626"/>
      <c r="G1" s="1626"/>
      <c r="H1" s="83"/>
    </row>
    <row r="2" spans="1:24" s="1628" customFormat="1" ht="11.25" customHeight="1">
      <c r="B2" s="1629"/>
      <c r="C2" s="1630"/>
      <c r="D2" s="1630"/>
      <c r="E2" s="1630"/>
      <c r="F2" s="1630"/>
      <c r="G2" s="1630"/>
      <c r="H2" s="1631" t="s">
        <v>1702</v>
      </c>
    </row>
    <row r="3" spans="1:24" s="1632" customFormat="1" ht="32.25" customHeight="1">
      <c r="A3" s="2309"/>
      <c r="B3" s="2310"/>
      <c r="C3" s="2313" t="s">
        <v>1703</v>
      </c>
      <c r="D3" s="2314"/>
      <c r="E3" s="2315" t="s">
        <v>1704</v>
      </c>
      <c r="F3" s="2316"/>
      <c r="G3" s="2315" t="s">
        <v>1705</v>
      </c>
      <c r="H3" s="2316"/>
    </row>
    <row r="4" spans="1:24" s="1632" customFormat="1" ht="54.95" customHeight="1">
      <c r="A4" s="2311"/>
      <c r="B4" s="2312"/>
      <c r="C4" s="1633" t="s">
        <v>1706</v>
      </c>
      <c r="D4" s="1633" t="s">
        <v>1707</v>
      </c>
      <c r="E4" s="1633" t="s">
        <v>1706</v>
      </c>
      <c r="F4" s="1633" t="s">
        <v>1707</v>
      </c>
      <c r="G4" s="1633" t="s">
        <v>1708</v>
      </c>
      <c r="H4" s="1633" t="s">
        <v>1707</v>
      </c>
    </row>
    <row r="5" spans="1:24" s="1632" customFormat="1" ht="6" customHeight="1">
      <c r="A5" s="1634"/>
      <c r="B5" s="1635"/>
      <c r="C5" s="1636"/>
      <c r="D5" s="1636"/>
      <c r="E5" s="1637"/>
      <c r="F5" s="1638"/>
      <c r="G5" s="1637"/>
      <c r="H5" s="1638"/>
    </row>
    <row r="6" spans="1:24" s="1644" customFormat="1">
      <c r="A6" s="1639">
        <v>2024</v>
      </c>
      <c r="B6" s="1640" t="s">
        <v>1709</v>
      </c>
      <c r="C6" s="1641">
        <v>0.5</v>
      </c>
      <c r="D6" s="1641">
        <v>0.1</v>
      </c>
      <c r="E6" s="1642">
        <v>3.8</v>
      </c>
      <c r="F6" s="1643">
        <v>3.9</v>
      </c>
      <c r="G6" s="1642">
        <v>0.5</v>
      </c>
      <c r="H6" s="1643">
        <v>0.1</v>
      </c>
      <c r="M6" s="1627"/>
      <c r="N6" s="1627"/>
      <c r="O6" s="1627"/>
      <c r="P6" s="1627"/>
      <c r="Q6" s="1645"/>
      <c r="R6" s="1645"/>
      <c r="S6" s="1645"/>
      <c r="T6" s="1645"/>
      <c r="U6" s="1645"/>
      <c r="V6" s="1645"/>
      <c r="W6" s="1646"/>
      <c r="X6" s="1646"/>
    </row>
    <row r="7" spans="1:24" s="1644" customFormat="1">
      <c r="A7" s="1639"/>
      <c r="B7" s="1640" t="s">
        <v>1710</v>
      </c>
      <c r="C7" s="1641">
        <v>0.3</v>
      </c>
      <c r="D7" s="1641">
        <v>0.3</v>
      </c>
      <c r="E7" s="1642">
        <v>3.3</v>
      </c>
      <c r="F7" s="1643">
        <v>3.5</v>
      </c>
      <c r="G7" s="1642">
        <v>0.8</v>
      </c>
      <c r="H7" s="1643">
        <v>0.4</v>
      </c>
      <c r="M7" s="1627"/>
      <c r="N7" s="1627"/>
      <c r="O7" s="1627"/>
      <c r="P7" s="1627"/>
      <c r="Q7" s="1645"/>
      <c r="R7" s="1645"/>
      <c r="S7" s="1645"/>
      <c r="T7" s="1645"/>
      <c r="U7" s="1645"/>
      <c r="V7" s="1645"/>
      <c r="W7" s="1646"/>
      <c r="X7" s="1646"/>
    </row>
    <row r="8" spans="1:24" s="1644" customFormat="1">
      <c r="A8" s="1639"/>
      <c r="B8" s="1640" t="s">
        <v>1711</v>
      </c>
      <c r="C8" s="1641">
        <v>0.2</v>
      </c>
      <c r="D8" s="1641">
        <v>0.3</v>
      </c>
      <c r="E8" s="1642">
        <v>3</v>
      </c>
      <c r="F8" s="1643">
        <v>3.1</v>
      </c>
      <c r="G8" s="1642">
        <v>1</v>
      </c>
      <c r="H8" s="1643">
        <v>0.7</v>
      </c>
      <c r="M8" s="1627"/>
      <c r="N8" s="1627"/>
      <c r="O8" s="1627"/>
      <c r="P8" s="1627"/>
      <c r="Q8" s="1645"/>
      <c r="R8" s="1645"/>
      <c r="S8" s="1645"/>
      <c r="T8" s="1645"/>
      <c r="U8" s="1645"/>
      <c r="V8" s="1645"/>
      <c r="W8" s="1646"/>
      <c r="X8" s="1646"/>
    </row>
    <row r="9" spans="1:24" s="1644" customFormat="1">
      <c r="A9" s="1639"/>
      <c r="B9" s="1640" t="s">
        <v>1712</v>
      </c>
      <c r="C9" s="1641">
        <v>-0.3</v>
      </c>
      <c r="D9" s="1641">
        <v>-0.1</v>
      </c>
      <c r="E9" s="1642">
        <v>2.4</v>
      </c>
      <c r="F9" s="1643">
        <v>2.5</v>
      </c>
      <c r="G9" s="1642">
        <v>0.7</v>
      </c>
      <c r="H9" s="1643">
        <v>0.6</v>
      </c>
      <c r="M9" s="1627"/>
      <c r="N9" s="1627"/>
      <c r="O9" s="1627"/>
      <c r="P9" s="1627"/>
      <c r="Q9" s="1645"/>
      <c r="R9" s="1645"/>
      <c r="S9" s="1645"/>
      <c r="T9" s="1645"/>
      <c r="U9" s="1645"/>
      <c r="V9" s="1645"/>
      <c r="W9" s="1646"/>
      <c r="X9" s="1646"/>
    </row>
    <row r="10" spans="1:24" s="1644" customFormat="1">
      <c r="A10" s="1639"/>
      <c r="B10" s="1640" t="s">
        <v>1713</v>
      </c>
      <c r="C10" s="1641">
        <v>-0.2</v>
      </c>
      <c r="D10" s="1641">
        <v>0</v>
      </c>
      <c r="E10" s="1642">
        <v>2.2999999999999998</v>
      </c>
      <c r="F10" s="1643">
        <v>2.7</v>
      </c>
      <c r="G10" s="1642">
        <v>0.4</v>
      </c>
      <c r="H10" s="1643">
        <v>0.6</v>
      </c>
      <c r="M10" s="1627"/>
      <c r="N10" s="1627"/>
      <c r="O10" s="1627"/>
      <c r="P10" s="1627"/>
      <c r="Q10" s="1645"/>
      <c r="R10" s="1645"/>
      <c r="S10" s="1645"/>
      <c r="T10" s="1645"/>
      <c r="U10" s="1645"/>
      <c r="V10" s="1645"/>
      <c r="W10" s="1646"/>
      <c r="X10" s="1646"/>
    </row>
    <row r="11" spans="1:24" s="1644" customFormat="1">
      <c r="A11" s="1639"/>
      <c r="B11" s="1640" t="s">
        <v>1714</v>
      </c>
      <c r="C11" s="1641">
        <v>-0.2</v>
      </c>
      <c r="D11" s="1641">
        <v>0.2</v>
      </c>
      <c r="E11" s="1642">
        <v>2.5</v>
      </c>
      <c r="F11" s="1643">
        <v>2.8</v>
      </c>
      <c r="G11" s="1642">
        <v>0.2</v>
      </c>
      <c r="H11" s="1643">
        <v>0.7</v>
      </c>
      <c r="M11" s="1627"/>
      <c r="N11" s="1627"/>
      <c r="O11" s="1627"/>
      <c r="P11" s="1627"/>
      <c r="Q11" s="1645"/>
      <c r="R11" s="1645"/>
      <c r="S11" s="1645"/>
      <c r="T11" s="1645"/>
      <c r="U11" s="1645"/>
      <c r="V11" s="1645"/>
      <c r="W11" s="1646"/>
      <c r="X11" s="1646"/>
    </row>
    <row r="12" spans="1:24" s="1644" customFormat="1">
      <c r="A12" s="1639"/>
      <c r="B12" s="1640" t="s">
        <v>1715</v>
      </c>
      <c r="C12" s="1641">
        <v>0.8</v>
      </c>
      <c r="D12" s="1641">
        <v>1.2</v>
      </c>
      <c r="E12" s="1642">
        <v>2.4</v>
      </c>
      <c r="F12" s="1643">
        <v>2.8</v>
      </c>
      <c r="G12" s="1642">
        <v>1.1000000000000001</v>
      </c>
      <c r="H12" s="1643">
        <v>1.9</v>
      </c>
      <c r="M12" s="1627"/>
      <c r="N12" s="1627"/>
      <c r="O12" s="1627"/>
      <c r="P12" s="1627"/>
      <c r="Q12" s="1645"/>
      <c r="R12" s="1645"/>
      <c r="S12" s="1645"/>
      <c r="T12" s="1645"/>
      <c r="U12" s="1645"/>
      <c r="V12" s="1645"/>
      <c r="W12" s="1646"/>
      <c r="X12" s="1646"/>
    </row>
    <row r="13" spans="1:24" s="1644" customFormat="1">
      <c r="A13" s="1639"/>
      <c r="B13" s="1640" t="s">
        <v>1716</v>
      </c>
      <c r="C13" s="1641">
        <v>0.1</v>
      </c>
      <c r="D13" s="1641">
        <v>0.1</v>
      </c>
      <c r="E13" s="1642">
        <v>2.1</v>
      </c>
      <c r="F13" s="1643">
        <v>2.4</v>
      </c>
      <c r="G13" s="1642">
        <v>1.2</v>
      </c>
      <c r="H13" s="1643">
        <v>2</v>
      </c>
      <c r="M13" s="1627"/>
      <c r="N13" s="1627"/>
      <c r="O13" s="1627"/>
      <c r="P13" s="1627"/>
      <c r="Q13" s="1645"/>
      <c r="R13" s="1645"/>
      <c r="S13" s="1645"/>
      <c r="T13" s="1645"/>
      <c r="U13" s="1645"/>
      <c r="V13" s="1645"/>
      <c r="W13" s="1646"/>
      <c r="X13" s="1646"/>
    </row>
    <row r="14" spans="1:24" s="1644" customFormat="1">
      <c r="A14" s="1639"/>
      <c r="B14" s="1640" t="s">
        <v>1717</v>
      </c>
      <c r="C14" s="1641">
        <v>-1</v>
      </c>
      <c r="D14" s="1641">
        <v>-1.1000000000000001</v>
      </c>
      <c r="E14" s="1642">
        <v>1.2</v>
      </c>
      <c r="F14" s="1643">
        <v>1.5</v>
      </c>
      <c r="G14" s="1642">
        <v>0.1</v>
      </c>
      <c r="H14" s="1643">
        <v>0.8</v>
      </c>
      <c r="M14" s="1627"/>
      <c r="N14" s="1627"/>
      <c r="O14" s="1627"/>
      <c r="P14" s="1627"/>
      <c r="Q14" s="1645"/>
      <c r="R14" s="1645"/>
      <c r="S14" s="1645"/>
      <c r="T14" s="1645"/>
      <c r="U14" s="1645"/>
      <c r="V14" s="1645"/>
      <c r="W14" s="1646"/>
      <c r="X14" s="1646"/>
    </row>
    <row r="15" spans="1:24" s="1644" customFormat="1">
      <c r="A15" s="1639"/>
      <c r="B15" s="1640" t="s">
        <v>1718</v>
      </c>
      <c r="C15" s="1641">
        <v>1.1000000000000001</v>
      </c>
      <c r="D15" s="1641">
        <v>0.6</v>
      </c>
      <c r="E15" s="1642">
        <v>1.8</v>
      </c>
      <c r="F15" s="1643">
        <v>2</v>
      </c>
      <c r="G15" s="1642">
        <v>1.2</v>
      </c>
      <c r="H15" s="1643">
        <v>1.5</v>
      </c>
      <c r="M15" s="1627"/>
      <c r="N15" s="1627"/>
      <c r="O15" s="1627"/>
      <c r="P15" s="1627"/>
      <c r="Q15" s="1645"/>
      <c r="R15" s="1645"/>
      <c r="S15" s="1645"/>
      <c r="T15" s="1645"/>
      <c r="U15" s="1645"/>
      <c r="V15" s="1645"/>
      <c r="W15" s="1646"/>
      <c r="X15" s="1646"/>
    </row>
    <row r="16" spans="1:24" s="1644" customFormat="1">
      <c r="A16" s="1639"/>
      <c r="B16" s="1640" t="s">
        <v>1719</v>
      </c>
      <c r="C16" s="1641">
        <v>0.6</v>
      </c>
      <c r="D16" s="1641">
        <v>0.3</v>
      </c>
      <c r="E16" s="1642">
        <v>2.1</v>
      </c>
      <c r="F16" s="1643">
        <v>2</v>
      </c>
      <c r="G16" s="1642">
        <v>1.8</v>
      </c>
      <c r="H16" s="1643">
        <v>1.7</v>
      </c>
      <c r="M16" s="1627"/>
      <c r="N16" s="1627"/>
      <c r="O16" s="1627"/>
      <c r="P16" s="1627"/>
      <c r="Q16" s="1645"/>
      <c r="R16" s="1645"/>
      <c r="S16" s="1645"/>
      <c r="T16" s="1645"/>
      <c r="U16" s="1645"/>
      <c r="V16" s="1645"/>
      <c r="W16" s="1646"/>
      <c r="X16" s="1646"/>
    </row>
    <row r="17" spans="1:24" s="1644" customFormat="1">
      <c r="A17" s="1639"/>
      <c r="B17" s="1640" t="s">
        <v>1720</v>
      </c>
      <c r="C17" s="1641">
        <v>0.4</v>
      </c>
      <c r="D17" s="1641">
        <v>0.3</v>
      </c>
      <c r="E17" s="1642">
        <v>2.2000000000000002</v>
      </c>
      <c r="F17" s="1643">
        <v>2.1</v>
      </c>
      <c r="G17" s="1642">
        <v>2.2000000000000002</v>
      </c>
      <c r="H17" s="1643">
        <v>2.1</v>
      </c>
      <c r="M17" s="1627"/>
      <c r="N17" s="1627"/>
      <c r="O17" s="1627"/>
      <c r="P17" s="1627"/>
      <c r="Q17" s="1645"/>
      <c r="R17" s="1645"/>
      <c r="S17" s="1645"/>
      <c r="T17" s="1645"/>
      <c r="U17" s="1645"/>
      <c r="V17" s="1645"/>
      <c r="W17" s="1646"/>
      <c r="X17" s="1646"/>
    </row>
    <row r="18" spans="1:24" s="1644" customFormat="1" ht="18.95" customHeight="1">
      <c r="A18" s="1639">
        <v>2025</v>
      </c>
      <c r="B18" s="1640" t="s">
        <v>1709</v>
      </c>
      <c r="C18" s="1641">
        <v>2</v>
      </c>
      <c r="D18" s="1641">
        <v>1.8</v>
      </c>
      <c r="E18" s="1642">
        <v>3.8</v>
      </c>
      <c r="F18" s="1643">
        <v>3.8</v>
      </c>
      <c r="G18" s="1642">
        <v>2</v>
      </c>
      <c r="H18" s="1643">
        <v>1.8</v>
      </c>
      <c r="M18" s="1627"/>
      <c r="N18" s="1627"/>
      <c r="O18" s="1627"/>
      <c r="P18" s="1627"/>
      <c r="Q18" s="1645"/>
      <c r="R18" s="1645"/>
      <c r="S18" s="1645"/>
      <c r="T18" s="1645"/>
      <c r="U18" s="1645"/>
      <c r="V18" s="1645"/>
      <c r="W18" s="1646"/>
      <c r="X18" s="1646"/>
    </row>
    <row r="19" spans="1:24" s="1644" customFormat="1">
      <c r="A19" s="1639"/>
      <c r="B19" s="1640" t="s">
        <v>1710</v>
      </c>
      <c r="C19" s="1641">
        <v>0.6</v>
      </c>
      <c r="D19" s="1641">
        <v>0.4</v>
      </c>
      <c r="E19" s="1642">
        <v>4</v>
      </c>
      <c r="F19" s="1643">
        <v>3.9</v>
      </c>
      <c r="G19" s="1642">
        <v>2.6</v>
      </c>
      <c r="H19" s="1643">
        <v>2.2000000000000002</v>
      </c>
      <c r="M19" s="1627"/>
      <c r="N19" s="1627"/>
      <c r="O19" s="1627"/>
      <c r="P19" s="1627"/>
      <c r="Q19" s="1645"/>
      <c r="R19" s="1645"/>
      <c r="S19" s="1645"/>
      <c r="T19" s="1645"/>
      <c r="U19" s="1645"/>
      <c r="V19" s="1645"/>
      <c r="W19" s="1646"/>
      <c r="X19" s="1646"/>
    </row>
    <row r="20" spans="1:24" s="1644" customFormat="1">
      <c r="A20" s="1639"/>
      <c r="B20" s="1640" t="s">
        <v>1711</v>
      </c>
      <c r="C20" s="1641">
        <v>0.2</v>
      </c>
      <c r="D20" s="1641">
        <v>0.3</v>
      </c>
      <c r="E20" s="1642">
        <v>4</v>
      </c>
      <c r="F20" s="1643">
        <v>4</v>
      </c>
      <c r="G20" s="1642">
        <v>2.8</v>
      </c>
      <c r="H20" s="1643">
        <v>2.5</v>
      </c>
      <c r="M20" s="1627"/>
      <c r="N20" s="1627"/>
      <c r="O20" s="1627"/>
      <c r="P20" s="1627"/>
      <c r="Q20" s="1627"/>
      <c r="R20" s="1627"/>
      <c r="S20" s="1646"/>
      <c r="T20" s="1646"/>
      <c r="U20" s="1646"/>
      <c r="V20" s="1646"/>
      <c r="W20" s="1646"/>
      <c r="X20" s="1646"/>
    </row>
    <row r="21" spans="1:24" s="1644" customFormat="1">
      <c r="A21" s="1639"/>
      <c r="B21" s="1640" t="s">
        <v>1712</v>
      </c>
      <c r="C21" s="1641">
        <v>-0.8</v>
      </c>
      <c r="D21" s="1641">
        <v>-1.2</v>
      </c>
      <c r="E21" s="1642">
        <v>3.5</v>
      </c>
      <c r="F21" s="1643">
        <v>2.8</v>
      </c>
      <c r="G21" s="1642">
        <v>1.9</v>
      </c>
      <c r="H21" s="1643">
        <v>1.3</v>
      </c>
      <c r="M21" s="1627"/>
      <c r="N21" s="1627"/>
      <c r="O21" s="1627"/>
      <c r="P21" s="1627"/>
      <c r="Q21" s="1627"/>
      <c r="R21" s="1627"/>
      <c r="S21" s="1646"/>
      <c r="T21" s="1646"/>
      <c r="U21" s="1646"/>
      <c r="V21" s="1646"/>
      <c r="W21" s="1646"/>
      <c r="X21" s="1646"/>
    </row>
    <row r="22" spans="1:24" s="1644" customFormat="1">
      <c r="A22" s="1639"/>
      <c r="B22" s="1640" t="s">
        <v>1713</v>
      </c>
      <c r="C22" s="1641">
        <v>0</v>
      </c>
      <c r="D22" s="1641">
        <v>0.1</v>
      </c>
      <c r="E22" s="1642">
        <v>3.7</v>
      </c>
      <c r="F22" s="1643">
        <v>2.9</v>
      </c>
      <c r="G22" s="1642">
        <v>1.9</v>
      </c>
      <c r="H22" s="1643">
        <v>1.3</v>
      </c>
      <c r="M22" s="1627"/>
      <c r="N22" s="1627"/>
      <c r="O22" s="1627"/>
      <c r="P22" s="1627"/>
      <c r="Q22" s="1627"/>
      <c r="R22" s="1627"/>
      <c r="S22" s="1646"/>
      <c r="T22" s="1646"/>
      <c r="U22" s="1646"/>
      <c r="V22" s="1646"/>
      <c r="W22" s="1646"/>
      <c r="X22" s="1646"/>
    </row>
    <row r="23" spans="1:24" s="1644" customFormat="1">
      <c r="A23" s="1639"/>
      <c r="B23" s="1640" t="s">
        <v>1714</v>
      </c>
      <c r="C23" s="1641">
        <v>0.4</v>
      </c>
      <c r="D23" s="1641">
        <v>0.4</v>
      </c>
      <c r="E23" s="1642">
        <v>4.4000000000000004</v>
      </c>
      <c r="F23" s="1643">
        <v>3.1</v>
      </c>
      <c r="G23" s="1642">
        <v>2.4</v>
      </c>
      <c r="H23" s="1643">
        <v>1.8</v>
      </c>
      <c r="M23" s="1627"/>
      <c r="N23" s="1627"/>
      <c r="O23" s="1627"/>
      <c r="P23" s="1627"/>
      <c r="Q23" s="1627"/>
      <c r="R23" s="1627"/>
      <c r="S23" s="1646"/>
      <c r="T23" s="1646"/>
      <c r="U23" s="1646"/>
      <c r="V23" s="1646"/>
      <c r="W23" s="1646"/>
      <c r="X23" s="1646"/>
    </row>
    <row r="24" spans="1:24" s="1644" customFormat="1">
      <c r="A24" s="1639"/>
      <c r="B24" s="1640" t="s">
        <v>1715</v>
      </c>
      <c r="C24" s="1641">
        <v>1.7</v>
      </c>
      <c r="D24" s="1641">
        <v>1.4</v>
      </c>
      <c r="E24" s="1642">
        <v>5.3</v>
      </c>
      <c r="F24" s="1643">
        <v>3.4</v>
      </c>
      <c r="G24" s="1642">
        <v>4.0999999999999996</v>
      </c>
      <c r="H24" s="1643">
        <v>3.2</v>
      </c>
      <c r="M24" s="1627"/>
      <c r="N24" s="1627"/>
      <c r="O24" s="1627"/>
      <c r="P24" s="1627"/>
      <c r="Q24" s="1627"/>
      <c r="R24" s="1627"/>
      <c r="S24" s="1646"/>
      <c r="T24" s="1646"/>
      <c r="U24" s="1646"/>
      <c r="V24" s="1646"/>
      <c r="W24" s="1646"/>
      <c r="X24" s="1646"/>
    </row>
    <row r="25" spans="1:24" s="1644" customFormat="1">
      <c r="A25" s="1639"/>
      <c r="B25" s="1640" t="s">
        <v>1716</v>
      </c>
      <c r="C25" s="1641">
        <v>0.1</v>
      </c>
      <c r="D25" s="1641">
        <v>0.1</v>
      </c>
      <c r="E25" s="1642">
        <v>5.3</v>
      </c>
      <c r="F25" s="1643">
        <v>3.5</v>
      </c>
      <c r="G25" s="1642">
        <v>4.2</v>
      </c>
      <c r="H25" s="1643">
        <v>3.4</v>
      </c>
      <c r="M25" s="1627"/>
      <c r="N25" s="1627"/>
      <c r="O25" s="1627"/>
      <c r="P25" s="1627"/>
      <c r="Q25" s="1627"/>
      <c r="R25" s="1627"/>
      <c r="S25" s="1646"/>
      <c r="T25" s="1646"/>
      <c r="U25" s="1646"/>
      <c r="V25" s="1646"/>
      <c r="W25" s="1646"/>
      <c r="X25" s="1646"/>
    </row>
    <row r="26" spans="1:24" s="1644" customFormat="1">
      <c r="A26" s="1639"/>
      <c r="B26" s="1640" t="s">
        <v>1717</v>
      </c>
      <c r="C26" s="1641">
        <v>-0.8</v>
      </c>
      <c r="D26" s="1641">
        <v>-0.6</v>
      </c>
      <c r="E26" s="1642">
        <v>5.6</v>
      </c>
      <c r="F26" s="1643">
        <v>4</v>
      </c>
      <c r="G26" s="1642">
        <v>3.4</v>
      </c>
      <c r="H26" s="1643">
        <v>2.7</v>
      </c>
      <c r="M26" s="1627"/>
      <c r="N26" s="1627"/>
      <c r="O26" s="1627"/>
      <c r="P26" s="1627"/>
      <c r="Q26" s="1627"/>
      <c r="R26" s="1627"/>
      <c r="S26" s="1646"/>
      <c r="T26" s="1646"/>
      <c r="U26" s="1646"/>
      <c r="V26" s="1646"/>
      <c r="W26" s="1646"/>
      <c r="X26" s="1646"/>
    </row>
    <row r="27" spans="1:24" s="1644" customFormat="1">
      <c r="A27" s="1639"/>
      <c r="B27" s="1640" t="s">
        <v>1718</v>
      </c>
      <c r="C27" s="1641">
        <v>0.9</v>
      </c>
      <c r="D27" s="1641">
        <v>0.4</v>
      </c>
      <c r="E27" s="1642">
        <v>5.3</v>
      </c>
      <c r="F27" s="1643">
        <v>3.8</v>
      </c>
      <c r="G27" s="1642">
        <v>4.3</v>
      </c>
      <c r="H27" s="1643">
        <v>3.2</v>
      </c>
      <c r="M27" s="1627"/>
      <c r="N27" s="1627"/>
      <c r="O27" s="1627"/>
      <c r="P27" s="1627"/>
      <c r="Q27" s="1627"/>
      <c r="R27" s="1627"/>
      <c r="S27" s="1646"/>
      <c r="T27" s="1646"/>
      <c r="U27" s="1646"/>
      <c r="V27" s="1646"/>
      <c r="W27" s="1646"/>
      <c r="X27" s="1646"/>
    </row>
    <row r="28" spans="1:24" s="1644" customFormat="1">
      <c r="A28" s="1639"/>
      <c r="B28" s="1640" t="s">
        <v>1719</v>
      </c>
      <c r="C28" s="1641">
        <v>0.5</v>
      </c>
      <c r="D28" s="1641">
        <v>0.2</v>
      </c>
      <c r="E28" s="1642">
        <v>5.2</v>
      </c>
      <c r="F28" s="1643">
        <v>3.7</v>
      </c>
      <c r="G28" s="1642">
        <v>4.8</v>
      </c>
      <c r="H28" s="1643">
        <v>3.3</v>
      </c>
      <c r="M28" s="1627"/>
      <c r="N28" s="1627"/>
      <c r="O28" s="1627"/>
      <c r="P28" s="1627"/>
      <c r="Q28" s="1627"/>
      <c r="R28" s="1627"/>
      <c r="S28" s="1646"/>
      <c r="T28" s="1646"/>
      <c r="U28" s="1646"/>
      <c r="V28" s="1646"/>
      <c r="W28" s="1646"/>
      <c r="X28" s="1646"/>
    </row>
    <row r="29" spans="1:24" s="1644" customFormat="1">
      <c r="A29" s="1639"/>
      <c r="B29" s="1640" t="s">
        <v>1720</v>
      </c>
      <c r="C29" s="1641">
        <v>0.1</v>
      </c>
      <c r="D29" s="1641">
        <v>0.1</v>
      </c>
      <c r="E29" s="1642">
        <v>5</v>
      </c>
      <c r="F29" s="1643">
        <v>3.5</v>
      </c>
      <c r="G29" s="1642">
        <v>5</v>
      </c>
      <c r="H29" s="1643">
        <v>3.5</v>
      </c>
      <c r="M29" s="1627"/>
      <c r="N29" s="1627"/>
      <c r="O29" s="1627"/>
      <c r="P29" s="1627"/>
      <c r="Q29" s="1627"/>
      <c r="R29" s="1627"/>
      <c r="S29" s="1646"/>
      <c r="T29" s="1646"/>
      <c r="U29" s="1646"/>
      <c r="V29" s="1646"/>
      <c r="W29" s="1646"/>
      <c r="X29" s="1646"/>
    </row>
    <row r="30" spans="1:24" ht="6" customHeight="1">
      <c r="A30" s="1647"/>
      <c r="B30" s="1648"/>
      <c r="C30" s="1649"/>
      <c r="D30" s="1649"/>
      <c r="E30" s="1650"/>
      <c r="F30" s="1651"/>
      <c r="G30" s="1650"/>
      <c r="H30" s="1651"/>
    </row>
    <row r="31" spans="1:24" ht="6" customHeight="1">
      <c r="A31" s="281"/>
      <c r="B31" s="1652"/>
      <c r="C31" s="1653"/>
      <c r="D31" s="1653"/>
      <c r="E31" s="1654"/>
      <c r="F31" s="1653"/>
      <c r="G31" s="1655"/>
      <c r="H31" s="1653"/>
    </row>
    <row r="32" spans="1:24">
      <c r="A32" s="2317" t="s">
        <v>1721</v>
      </c>
      <c r="B32" s="2317"/>
      <c r="C32" s="1656"/>
      <c r="D32" s="1657"/>
      <c r="E32" s="1658"/>
      <c r="F32" s="1657"/>
      <c r="G32" s="1659"/>
      <c r="H32" s="1657"/>
    </row>
    <row r="33" spans="3:8">
      <c r="C33" s="1660"/>
      <c r="D33" s="1660"/>
      <c r="E33" s="1660"/>
      <c r="F33" s="1660"/>
      <c r="G33" s="1660"/>
      <c r="H33" s="1660"/>
    </row>
    <row r="34" spans="3:8">
      <c r="C34" s="1660"/>
      <c r="D34" s="1660"/>
      <c r="E34" s="1660"/>
      <c r="F34" s="1660"/>
      <c r="G34" s="1660"/>
      <c r="H34" s="1660"/>
    </row>
    <row r="35" spans="3:8">
      <c r="C35" s="1660"/>
      <c r="D35" s="1660"/>
      <c r="E35" s="1660"/>
      <c r="F35" s="1660"/>
      <c r="G35" s="1660"/>
      <c r="H35" s="1660"/>
    </row>
    <row r="60" spans="3:8">
      <c r="C60" s="1660"/>
      <c r="D60" s="1660"/>
      <c r="E60" s="1660"/>
      <c r="F60" s="1660"/>
      <c r="G60" s="1660"/>
      <c r="H60" s="1660"/>
    </row>
    <row r="61" spans="3:8">
      <c r="C61" s="1660"/>
      <c r="D61" s="1660"/>
      <c r="E61" s="1660"/>
      <c r="F61" s="1660"/>
      <c r="G61" s="1660"/>
      <c r="H61" s="1660"/>
    </row>
    <row r="62" spans="3:8">
      <c r="C62" s="1660"/>
      <c r="D62" s="1660"/>
      <c r="E62" s="1660"/>
      <c r="F62" s="1660"/>
      <c r="G62" s="1660"/>
      <c r="H62" s="1660"/>
    </row>
    <row r="63" spans="3:8">
      <c r="C63" s="1660"/>
      <c r="D63" s="1660"/>
      <c r="E63" s="1660"/>
      <c r="F63" s="1660"/>
      <c r="G63" s="1660"/>
      <c r="H63" s="1660"/>
    </row>
    <row r="64" spans="3:8">
      <c r="C64" s="1660"/>
      <c r="D64" s="1660"/>
      <c r="E64" s="1660"/>
      <c r="F64" s="1660"/>
      <c r="G64" s="1660"/>
      <c r="H64" s="1660"/>
    </row>
    <row r="65" spans="3:8">
      <c r="C65" s="1660"/>
      <c r="D65" s="1660"/>
      <c r="E65" s="1660"/>
      <c r="F65" s="1660"/>
      <c r="G65" s="1660"/>
      <c r="H65" s="1660"/>
    </row>
    <row r="66" spans="3:8">
      <c r="C66" s="1660"/>
      <c r="D66" s="1660"/>
      <c r="E66" s="1660"/>
      <c r="F66" s="1660"/>
      <c r="G66" s="1660"/>
      <c r="H66" s="1660"/>
    </row>
    <row r="67" spans="3:8">
      <c r="C67" s="1660"/>
      <c r="D67" s="1660"/>
      <c r="E67" s="1660"/>
      <c r="F67" s="1660"/>
      <c r="G67" s="1660"/>
      <c r="H67" s="1660"/>
    </row>
    <row r="68" spans="3:8">
      <c r="C68" s="1660"/>
      <c r="D68" s="1660"/>
      <c r="E68" s="1660"/>
      <c r="F68" s="1660"/>
      <c r="G68" s="1660"/>
      <c r="H68" s="1660"/>
    </row>
    <row r="69" spans="3:8">
      <c r="C69" s="1660"/>
      <c r="D69" s="1660"/>
      <c r="E69" s="1660"/>
      <c r="F69" s="1660"/>
      <c r="G69" s="1660"/>
      <c r="H69" s="1660"/>
    </row>
    <row r="70" spans="3:8">
      <c r="C70" s="1660"/>
      <c r="D70" s="1660"/>
      <c r="E70" s="1660"/>
      <c r="F70" s="1660"/>
      <c r="G70" s="1660"/>
      <c r="H70" s="1660"/>
    </row>
    <row r="71" spans="3:8">
      <c r="C71" s="1660"/>
      <c r="D71" s="1660"/>
      <c r="E71" s="1660"/>
      <c r="F71" s="1660"/>
      <c r="G71" s="1660"/>
      <c r="H71" s="1660"/>
    </row>
    <row r="72" spans="3:8">
      <c r="C72" s="1660"/>
      <c r="D72" s="1660"/>
      <c r="E72" s="1660"/>
      <c r="F72" s="1660"/>
      <c r="G72" s="1660"/>
      <c r="H72" s="1660"/>
    </row>
    <row r="73" spans="3:8">
      <c r="C73" s="1660"/>
      <c r="D73" s="1660"/>
      <c r="E73" s="1660"/>
      <c r="F73" s="1660"/>
      <c r="G73" s="1660"/>
      <c r="H73" s="1660"/>
    </row>
    <row r="74" spans="3:8">
      <c r="C74" s="1660"/>
      <c r="D74" s="1660"/>
      <c r="E74" s="1660"/>
      <c r="F74" s="1660"/>
      <c r="G74" s="1660"/>
      <c r="H74" s="1660"/>
    </row>
    <row r="75" spans="3:8">
      <c r="C75" s="1660"/>
      <c r="D75" s="1660"/>
      <c r="E75" s="1660"/>
      <c r="F75" s="1660"/>
      <c r="G75" s="1660"/>
      <c r="H75" s="1660"/>
    </row>
    <row r="76" spans="3:8">
      <c r="C76" s="1660"/>
      <c r="D76" s="1660"/>
      <c r="E76" s="1660"/>
      <c r="F76" s="1660"/>
      <c r="G76" s="1660"/>
      <c r="H76" s="1660"/>
    </row>
    <row r="77" spans="3:8">
      <c r="C77" s="1660"/>
      <c r="D77" s="1660"/>
      <c r="E77" s="1660"/>
      <c r="F77" s="1660"/>
      <c r="G77" s="1660"/>
      <c r="H77" s="1660"/>
    </row>
    <row r="78" spans="3:8">
      <c r="C78" s="1660"/>
      <c r="D78" s="1660"/>
      <c r="E78" s="1660"/>
      <c r="F78" s="1660"/>
      <c r="G78" s="1660"/>
      <c r="H78" s="1660"/>
    </row>
    <row r="79" spans="3:8">
      <c r="C79" s="1660"/>
      <c r="D79" s="1660"/>
      <c r="E79" s="1660"/>
      <c r="F79" s="1660"/>
      <c r="G79" s="1660"/>
      <c r="H79" s="1660"/>
    </row>
    <row r="80" spans="3:8">
      <c r="C80" s="1660"/>
      <c r="D80" s="1660"/>
      <c r="E80" s="1660"/>
      <c r="F80" s="1660"/>
      <c r="G80" s="1660"/>
      <c r="H80" s="1660"/>
    </row>
    <row r="81" spans="3:8">
      <c r="C81" s="1660"/>
      <c r="D81" s="1660"/>
      <c r="E81" s="1660"/>
      <c r="F81" s="1660"/>
      <c r="G81" s="1660"/>
      <c r="H81" s="1660"/>
    </row>
    <row r="82" spans="3:8">
      <c r="C82" s="1660"/>
      <c r="D82" s="1660"/>
      <c r="E82" s="1660"/>
      <c r="F82" s="1660"/>
      <c r="G82" s="1660"/>
      <c r="H82" s="1660"/>
    </row>
    <row r="83" spans="3:8">
      <c r="C83" s="1660"/>
      <c r="D83" s="1660"/>
      <c r="E83" s="1660"/>
      <c r="F83" s="1660"/>
      <c r="G83" s="1660"/>
      <c r="H83" s="1660"/>
    </row>
  </sheetData>
  <mergeCells count="5">
    <mergeCell ref="A3:B4"/>
    <mergeCell ref="C3:D3"/>
    <mergeCell ref="E3:F3"/>
    <mergeCell ref="G3:H3"/>
    <mergeCell ref="A32:B32"/>
  </mergeCells>
  <printOptions horizontalCentered="1"/>
  <pageMargins left="0.39370078740157483" right="0.39370078740157483" top="0.59055118110236227" bottom="0.78740157480314965" header="0.31496062992125984" footer="0.31496062992125984"/>
  <pageSetup paperSize="9" scale="70" orientation="portrait" r:id="rId1"/>
  <headerFooter alignWithMargins="0"/>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59875F-B1CB-4AE9-A246-7F18751A27DD}">
  <dimension ref="A1:W84"/>
  <sheetViews>
    <sheetView view="pageBreakPreview" zoomScaleNormal="100" zoomScaleSheetLayoutView="100" workbookViewId="0">
      <selection activeCell="A2" sqref="A2"/>
    </sheetView>
  </sheetViews>
  <sheetFormatPr defaultColWidth="7.85546875" defaultRowHeight="12.75"/>
  <cols>
    <col min="1" max="1" width="8.7109375" style="1627" customWidth="1"/>
    <col min="2" max="2" width="15.7109375" style="1627" customWidth="1"/>
    <col min="3" max="3" width="15.7109375" style="1661" customWidth="1"/>
    <col min="4" max="4" width="16.7109375" style="1661" customWidth="1"/>
    <col min="5" max="5" width="15.7109375" style="1661" customWidth="1"/>
    <col min="6" max="6" width="16.7109375" style="1661" customWidth="1"/>
    <col min="7" max="7" width="15.7109375" style="1661" customWidth="1"/>
    <col min="8" max="8" width="16.7109375" style="1661" customWidth="1"/>
    <col min="9" max="9" width="2.28515625" style="1661" customWidth="1"/>
    <col min="10" max="15" width="7.85546875" style="1627"/>
    <col min="16" max="16" width="5.140625" style="1627" customWidth="1"/>
    <col min="17" max="256" width="7.85546875" style="1627"/>
    <col min="257" max="257" width="8.7109375" style="1627" customWidth="1"/>
    <col min="258" max="259" width="15.7109375" style="1627" customWidth="1"/>
    <col min="260" max="260" width="16.7109375" style="1627" customWidth="1"/>
    <col min="261" max="261" width="15.7109375" style="1627" customWidth="1"/>
    <col min="262" max="262" width="16.7109375" style="1627" customWidth="1"/>
    <col min="263" max="263" width="15.7109375" style="1627" customWidth="1"/>
    <col min="264" max="264" width="16.7109375" style="1627" customWidth="1"/>
    <col min="265" max="265" width="2.28515625" style="1627" customWidth="1"/>
    <col min="266" max="271" width="7.85546875" style="1627"/>
    <col min="272" max="272" width="5.140625" style="1627" customWidth="1"/>
    <col min="273" max="512" width="7.85546875" style="1627"/>
    <col min="513" max="513" width="8.7109375" style="1627" customWidth="1"/>
    <col min="514" max="515" width="15.7109375" style="1627" customWidth="1"/>
    <col min="516" max="516" width="16.7109375" style="1627" customWidth="1"/>
    <col min="517" max="517" width="15.7109375" style="1627" customWidth="1"/>
    <col min="518" max="518" width="16.7109375" style="1627" customWidth="1"/>
    <col min="519" max="519" width="15.7109375" style="1627" customWidth="1"/>
    <col min="520" max="520" width="16.7109375" style="1627" customWidth="1"/>
    <col min="521" max="521" width="2.28515625" style="1627" customWidth="1"/>
    <col min="522" max="527" width="7.85546875" style="1627"/>
    <col min="528" max="528" width="5.140625" style="1627" customWidth="1"/>
    <col min="529" max="768" width="7.85546875" style="1627"/>
    <col min="769" max="769" width="8.7109375" style="1627" customWidth="1"/>
    <col min="770" max="771" width="15.7109375" style="1627" customWidth="1"/>
    <col min="772" max="772" width="16.7109375" style="1627" customWidth="1"/>
    <col min="773" max="773" width="15.7109375" style="1627" customWidth="1"/>
    <col min="774" max="774" width="16.7109375" style="1627" customWidth="1"/>
    <col min="775" max="775" width="15.7109375" style="1627" customWidth="1"/>
    <col min="776" max="776" width="16.7109375" style="1627" customWidth="1"/>
    <col min="777" max="777" width="2.28515625" style="1627" customWidth="1"/>
    <col min="778" max="783" width="7.85546875" style="1627"/>
    <col min="784" max="784" width="5.140625" style="1627" customWidth="1"/>
    <col min="785" max="1024" width="7.85546875" style="1627"/>
    <col min="1025" max="1025" width="8.7109375" style="1627" customWidth="1"/>
    <col min="1026" max="1027" width="15.7109375" style="1627" customWidth="1"/>
    <col min="1028" max="1028" width="16.7109375" style="1627" customWidth="1"/>
    <col min="1029" max="1029" width="15.7109375" style="1627" customWidth="1"/>
    <col min="1030" max="1030" width="16.7109375" style="1627" customWidth="1"/>
    <col min="1031" max="1031" width="15.7109375" style="1627" customWidth="1"/>
    <col min="1032" max="1032" width="16.7109375" style="1627" customWidth="1"/>
    <col min="1033" max="1033" width="2.28515625" style="1627" customWidth="1"/>
    <col min="1034" max="1039" width="7.85546875" style="1627"/>
    <col min="1040" max="1040" width="5.140625" style="1627" customWidth="1"/>
    <col min="1041" max="1280" width="7.85546875" style="1627"/>
    <col min="1281" max="1281" width="8.7109375" style="1627" customWidth="1"/>
    <col min="1282" max="1283" width="15.7109375" style="1627" customWidth="1"/>
    <col min="1284" max="1284" width="16.7109375" style="1627" customWidth="1"/>
    <col min="1285" max="1285" width="15.7109375" style="1627" customWidth="1"/>
    <col min="1286" max="1286" width="16.7109375" style="1627" customWidth="1"/>
    <col min="1287" max="1287" width="15.7109375" style="1627" customWidth="1"/>
    <col min="1288" max="1288" width="16.7109375" style="1627" customWidth="1"/>
    <col min="1289" max="1289" width="2.28515625" style="1627" customWidth="1"/>
    <col min="1290" max="1295" width="7.85546875" style="1627"/>
    <col min="1296" max="1296" width="5.140625" style="1627" customWidth="1"/>
    <col min="1297" max="1536" width="7.85546875" style="1627"/>
    <col min="1537" max="1537" width="8.7109375" style="1627" customWidth="1"/>
    <col min="1538" max="1539" width="15.7109375" style="1627" customWidth="1"/>
    <col min="1540" max="1540" width="16.7109375" style="1627" customWidth="1"/>
    <col min="1541" max="1541" width="15.7109375" style="1627" customWidth="1"/>
    <col min="1542" max="1542" width="16.7109375" style="1627" customWidth="1"/>
    <col min="1543" max="1543" width="15.7109375" style="1627" customWidth="1"/>
    <col min="1544" max="1544" width="16.7109375" style="1627" customWidth="1"/>
    <col min="1545" max="1545" width="2.28515625" style="1627" customWidth="1"/>
    <col min="1546" max="1551" width="7.85546875" style="1627"/>
    <col min="1552" max="1552" width="5.140625" style="1627" customWidth="1"/>
    <col min="1553" max="1792" width="7.85546875" style="1627"/>
    <col min="1793" max="1793" width="8.7109375" style="1627" customWidth="1"/>
    <col min="1794" max="1795" width="15.7109375" style="1627" customWidth="1"/>
    <col min="1796" max="1796" width="16.7109375" style="1627" customWidth="1"/>
    <col min="1797" max="1797" width="15.7109375" style="1627" customWidth="1"/>
    <col min="1798" max="1798" width="16.7109375" style="1627" customWidth="1"/>
    <col min="1799" max="1799" width="15.7109375" style="1627" customWidth="1"/>
    <col min="1800" max="1800" width="16.7109375" style="1627" customWidth="1"/>
    <col min="1801" max="1801" width="2.28515625" style="1627" customWidth="1"/>
    <col min="1802" max="1807" width="7.85546875" style="1627"/>
    <col min="1808" max="1808" width="5.140625" style="1627" customWidth="1"/>
    <col min="1809" max="2048" width="7.85546875" style="1627"/>
    <col min="2049" max="2049" width="8.7109375" style="1627" customWidth="1"/>
    <col min="2050" max="2051" width="15.7109375" style="1627" customWidth="1"/>
    <col min="2052" max="2052" width="16.7109375" style="1627" customWidth="1"/>
    <col min="2053" max="2053" width="15.7109375" style="1627" customWidth="1"/>
    <col min="2054" max="2054" width="16.7109375" style="1627" customWidth="1"/>
    <col min="2055" max="2055" width="15.7109375" style="1627" customWidth="1"/>
    <col min="2056" max="2056" width="16.7109375" style="1627" customWidth="1"/>
    <col min="2057" max="2057" width="2.28515625" style="1627" customWidth="1"/>
    <col min="2058" max="2063" width="7.85546875" style="1627"/>
    <col min="2064" max="2064" width="5.140625" style="1627" customWidth="1"/>
    <col min="2065" max="2304" width="7.85546875" style="1627"/>
    <col min="2305" max="2305" width="8.7109375" style="1627" customWidth="1"/>
    <col min="2306" max="2307" width="15.7109375" style="1627" customWidth="1"/>
    <col min="2308" max="2308" width="16.7109375" style="1627" customWidth="1"/>
    <col min="2309" max="2309" width="15.7109375" style="1627" customWidth="1"/>
    <col min="2310" max="2310" width="16.7109375" style="1627" customWidth="1"/>
    <col min="2311" max="2311" width="15.7109375" style="1627" customWidth="1"/>
    <col min="2312" max="2312" width="16.7109375" style="1627" customWidth="1"/>
    <col min="2313" max="2313" width="2.28515625" style="1627" customWidth="1"/>
    <col min="2314" max="2319" width="7.85546875" style="1627"/>
    <col min="2320" max="2320" width="5.140625" style="1627" customWidth="1"/>
    <col min="2321" max="2560" width="7.85546875" style="1627"/>
    <col min="2561" max="2561" width="8.7109375" style="1627" customWidth="1"/>
    <col min="2562" max="2563" width="15.7109375" style="1627" customWidth="1"/>
    <col min="2564" max="2564" width="16.7109375" style="1627" customWidth="1"/>
    <col min="2565" max="2565" width="15.7109375" style="1627" customWidth="1"/>
    <col min="2566" max="2566" width="16.7109375" style="1627" customWidth="1"/>
    <col min="2567" max="2567" width="15.7109375" style="1627" customWidth="1"/>
    <col min="2568" max="2568" width="16.7109375" style="1627" customWidth="1"/>
    <col min="2569" max="2569" width="2.28515625" style="1627" customWidth="1"/>
    <col min="2570" max="2575" width="7.85546875" style="1627"/>
    <col min="2576" max="2576" width="5.140625" style="1627" customWidth="1"/>
    <col min="2577" max="2816" width="7.85546875" style="1627"/>
    <col min="2817" max="2817" width="8.7109375" style="1627" customWidth="1"/>
    <col min="2818" max="2819" width="15.7109375" style="1627" customWidth="1"/>
    <col min="2820" max="2820" width="16.7109375" style="1627" customWidth="1"/>
    <col min="2821" max="2821" width="15.7109375" style="1627" customWidth="1"/>
    <col min="2822" max="2822" width="16.7109375" style="1627" customWidth="1"/>
    <col min="2823" max="2823" width="15.7109375" style="1627" customWidth="1"/>
    <col min="2824" max="2824" width="16.7109375" style="1627" customWidth="1"/>
    <col min="2825" max="2825" width="2.28515625" style="1627" customWidth="1"/>
    <col min="2826" max="2831" width="7.85546875" style="1627"/>
    <col min="2832" max="2832" width="5.140625" style="1627" customWidth="1"/>
    <col min="2833" max="3072" width="7.85546875" style="1627"/>
    <col min="3073" max="3073" width="8.7109375" style="1627" customWidth="1"/>
    <col min="3074" max="3075" width="15.7109375" style="1627" customWidth="1"/>
    <col min="3076" max="3076" width="16.7109375" style="1627" customWidth="1"/>
    <col min="3077" max="3077" width="15.7109375" style="1627" customWidth="1"/>
    <col min="3078" max="3078" width="16.7109375" style="1627" customWidth="1"/>
    <col min="3079" max="3079" width="15.7109375" style="1627" customWidth="1"/>
    <col min="3080" max="3080" width="16.7109375" style="1627" customWidth="1"/>
    <col min="3081" max="3081" width="2.28515625" style="1627" customWidth="1"/>
    <col min="3082" max="3087" width="7.85546875" style="1627"/>
    <col min="3088" max="3088" width="5.140625" style="1627" customWidth="1"/>
    <col min="3089" max="3328" width="7.85546875" style="1627"/>
    <col min="3329" max="3329" width="8.7109375" style="1627" customWidth="1"/>
    <col min="3330" max="3331" width="15.7109375" style="1627" customWidth="1"/>
    <col min="3332" max="3332" width="16.7109375" style="1627" customWidth="1"/>
    <col min="3333" max="3333" width="15.7109375" style="1627" customWidth="1"/>
    <col min="3334" max="3334" width="16.7109375" style="1627" customWidth="1"/>
    <col min="3335" max="3335" width="15.7109375" style="1627" customWidth="1"/>
    <col min="3336" max="3336" width="16.7109375" style="1627" customWidth="1"/>
    <col min="3337" max="3337" width="2.28515625" style="1627" customWidth="1"/>
    <col min="3338" max="3343" width="7.85546875" style="1627"/>
    <col min="3344" max="3344" width="5.140625" style="1627" customWidth="1"/>
    <col min="3345" max="3584" width="7.85546875" style="1627"/>
    <col min="3585" max="3585" width="8.7109375" style="1627" customWidth="1"/>
    <col min="3586" max="3587" width="15.7109375" style="1627" customWidth="1"/>
    <col min="3588" max="3588" width="16.7109375" style="1627" customWidth="1"/>
    <col min="3589" max="3589" width="15.7109375" style="1627" customWidth="1"/>
    <col min="3590" max="3590" width="16.7109375" style="1627" customWidth="1"/>
    <col min="3591" max="3591" width="15.7109375" style="1627" customWidth="1"/>
    <col min="3592" max="3592" width="16.7109375" style="1627" customWidth="1"/>
    <col min="3593" max="3593" width="2.28515625" style="1627" customWidth="1"/>
    <col min="3594" max="3599" width="7.85546875" style="1627"/>
    <col min="3600" max="3600" width="5.140625" style="1627" customWidth="1"/>
    <col min="3601" max="3840" width="7.85546875" style="1627"/>
    <col min="3841" max="3841" width="8.7109375" style="1627" customWidth="1"/>
    <col min="3842" max="3843" width="15.7109375" style="1627" customWidth="1"/>
    <col min="3844" max="3844" width="16.7109375" style="1627" customWidth="1"/>
    <col min="3845" max="3845" width="15.7109375" style="1627" customWidth="1"/>
    <col min="3846" max="3846" width="16.7109375" style="1627" customWidth="1"/>
    <col min="3847" max="3847" width="15.7109375" style="1627" customWidth="1"/>
    <col min="3848" max="3848" width="16.7109375" style="1627" customWidth="1"/>
    <col min="3849" max="3849" width="2.28515625" style="1627" customWidth="1"/>
    <col min="3850" max="3855" width="7.85546875" style="1627"/>
    <col min="3856" max="3856" width="5.140625" style="1627" customWidth="1"/>
    <col min="3857" max="4096" width="7.85546875" style="1627"/>
    <col min="4097" max="4097" width="8.7109375" style="1627" customWidth="1"/>
    <col min="4098" max="4099" width="15.7109375" style="1627" customWidth="1"/>
    <col min="4100" max="4100" width="16.7109375" style="1627" customWidth="1"/>
    <col min="4101" max="4101" width="15.7109375" style="1627" customWidth="1"/>
    <col min="4102" max="4102" width="16.7109375" style="1627" customWidth="1"/>
    <col min="4103" max="4103" width="15.7109375" style="1627" customWidth="1"/>
    <col min="4104" max="4104" width="16.7109375" style="1627" customWidth="1"/>
    <col min="4105" max="4105" width="2.28515625" style="1627" customWidth="1"/>
    <col min="4106" max="4111" width="7.85546875" style="1627"/>
    <col min="4112" max="4112" width="5.140625" style="1627" customWidth="1"/>
    <col min="4113" max="4352" width="7.85546875" style="1627"/>
    <col min="4353" max="4353" width="8.7109375" style="1627" customWidth="1"/>
    <col min="4354" max="4355" width="15.7109375" style="1627" customWidth="1"/>
    <col min="4356" max="4356" width="16.7109375" style="1627" customWidth="1"/>
    <col min="4357" max="4357" width="15.7109375" style="1627" customWidth="1"/>
    <col min="4358" max="4358" width="16.7109375" style="1627" customWidth="1"/>
    <col min="4359" max="4359" width="15.7109375" style="1627" customWidth="1"/>
    <col min="4360" max="4360" width="16.7109375" style="1627" customWidth="1"/>
    <col min="4361" max="4361" width="2.28515625" style="1627" customWidth="1"/>
    <col min="4362" max="4367" width="7.85546875" style="1627"/>
    <col min="4368" max="4368" width="5.140625" style="1627" customWidth="1"/>
    <col min="4369" max="4608" width="7.85546875" style="1627"/>
    <col min="4609" max="4609" width="8.7109375" style="1627" customWidth="1"/>
    <col min="4610" max="4611" width="15.7109375" style="1627" customWidth="1"/>
    <col min="4612" max="4612" width="16.7109375" style="1627" customWidth="1"/>
    <col min="4613" max="4613" width="15.7109375" style="1627" customWidth="1"/>
    <col min="4614" max="4614" width="16.7109375" style="1627" customWidth="1"/>
    <col min="4615" max="4615" width="15.7109375" style="1627" customWidth="1"/>
    <col min="4616" max="4616" width="16.7109375" style="1627" customWidth="1"/>
    <col min="4617" max="4617" width="2.28515625" style="1627" customWidth="1"/>
    <col min="4618" max="4623" width="7.85546875" style="1627"/>
    <col min="4624" max="4624" width="5.140625" style="1627" customWidth="1"/>
    <col min="4625" max="4864" width="7.85546875" style="1627"/>
    <col min="4865" max="4865" width="8.7109375" style="1627" customWidth="1"/>
    <col min="4866" max="4867" width="15.7109375" style="1627" customWidth="1"/>
    <col min="4868" max="4868" width="16.7109375" style="1627" customWidth="1"/>
    <col min="4869" max="4869" width="15.7109375" style="1627" customWidth="1"/>
    <col min="4870" max="4870" width="16.7109375" style="1627" customWidth="1"/>
    <col min="4871" max="4871" width="15.7109375" style="1627" customWidth="1"/>
    <col min="4872" max="4872" width="16.7109375" style="1627" customWidth="1"/>
    <col min="4873" max="4873" width="2.28515625" style="1627" customWidth="1"/>
    <col min="4874" max="4879" width="7.85546875" style="1627"/>
    <col min="4880" max="4880" width="5.140625" style="1627" customWidth="1"/>
    <col min="4881" max="5120" width="7.85546875" style="1627"/>
    <col min="5121" max="5121" width="8.7109375" style="1627" customWidth="1"/>
    <col min="5122" max="5123" width="15.7109375" style="1627" customWidth="1"/>
    <col min="5124" max="5124" width="16.7109375" style="1627" customWidth="1"/>
    <col min="5125" max="5125" width="15.7109375" style="1627" customWidth="1"/>
    <col min="5126" max="5126" width="16.7109375" style="1627" customWidth="1"/>
    <col min="5127" max="5127" width="15.7109375" style="1627" customWidth="1"/>
    <col min="5128" max="5128" width="16.7109375" style="1627" customWidth="1"/>
    <col min="5129" max="5129" width="2.28515625" style="1627" customWidth="1"/>
    <col min="5130" max="5135" width="7.85546875" style="1627"/>
    <col min="5136" max="5136" width="5.140625" style="1627" customWidth="1"/>
    <col min="5137" max="5376" width="7.85546875" style="1627"/>
    <col min="5377" max="5377" width="8.7109375" style="1627" customWidth="1"/>
    <col min="5378" max="5379" width="15.7109375" style="1627" customWidth="1"/>
    <col min="5380" max="5380" width="16.7109375" style="1627" customWidth="1"/>
    <col min="5381" max="5381" width="15.7109375" style="1627" customWidth="1"/>
    <col min="5382" max="5382" width="16.7109375" style="1627" customWidth="1"/>
    <col min="5383" max="5383" width="15.7109375" style="1627" customWidth="1"/>
    <col min="5384" max="5384" width="16.7109375" style="1627" customWidth="1"/>
    <col min="5385" max="5385" width="2.28515625" style="1627" customWidth="1"/>
    <col min="5386" max="5391" width="7.85546875" style="1627"/>
    <col min="5392" max="5392" width="5.140625" style="1627" customWidth="1"/>
    <col min="5393" max="5632" width="7.85546875" style="1627"/>
    <col min="5633" max="5633" width="8.7109375" style="1627" customWidth="1"/>
    <col min="5634" max="5635" width="15.7109375" style="1627" customWidth="1"/>
    <col min="5636" max="5636" width="16.7109375" style="1627" customWidth="1"/>
    <col min="5637" max="5637" width="15.7109375" style="1627" customWidth="1"/>
    <col min="5638" max="5638" width="16.7109375" style="1627" customWidth="1"/>
    <col min="5639" max="5639" width="15.7109375" style="1627" customWidth="1"/>
    <col min="5640" max="5640" width="16.7109375" style="1627" customWidth="1"/>
    <col min="5641" max="5641" width="2.28515625" style="1627" customWidth="1"/>
    <col min="5642" max="5647" width="7.85546875" style="1627"/>
    <col min="5648" max="5648" width="5.140625" style="1627" customWidth="1"/>
    <col min="5649" max="5888" width="7.85546875" style="1627"/>
    <col min="5889" max="5889" width="8.7109375" style="1627" customWidth="1"/>
    <col min="5890" max="5891" width="15.7109375" style="1627" customWidth="1"/>
    <col min="5892" max="5892" width="16.7109375" style="1627" customWidth="1"/>
    <col min="5893" max="5893" width="15.7109375" style="1627" customWidth="1"/>
    <col min="5894" max="5894" width="16.7109375" style="1627" customWidth="1"/>
    <col min="5895" max="5895" width="15.7109375" style="1627" customWidth="1"/>
    <col min="5896" max="5896" width="16.7109375" style="1627" customWidth="1"/>
    <col min="5897" max="5897" width="2.28515625" style="1627" customWidth="1"/>
    <col min="5898" max="5903" width="7.85546875" style="1627"/>
    <col min="5904" max="5904" width="5.140625" style="1627" customWidth="1"/>
    <col min="5905" max="6144" width="7.85546875" style="1627"/>
    <col min="6145" max="6145" width="8.7109375" style="1627" customWidth="1"/>
    <col min="6146" max="6147" width="15.7109375" style="1627" customWidth="1"/>
    <col min="6148" max="6148" width="16.7109375" style="1627" customWidth="1"/>
    <col min="6149" max="6149" width="15.7109375" style="1627" customWidth="1"/>
    <col min="6150" max="6150" width="16.7109375" style="1627" customWidth="1"/>
    <col min="6151" max="6151" width="15.7109375" style="1627" customWidth="1"/>
    <col min="6152" max="6152" width="16.7109375" style="1627" customWidth="1"/>
    <col min="6153" max="6153" width="2.28515625" style="1627" customWidth="1"/>
    <col min="6154" max="6159" width="7.85546875" style="1627"/>
    <col min="6160" max="6160" width="5.140625" style="1627" customWidth="1"/>
    <col min="6161" max="6400" width="7.85546875" style="1627"/>
    <col min="6401" max="6401" width="8.7109375" style="1627" customWidth="1"/>
    <col min="6402" max="6403" width="15.7109375" style="1627" customWidth="1"/>
    <col min="6404" max="6404" width="16.7109375" style="1627" customWidth="1"/>
    <col min="6405" max="6405" width="15.7109375" style="1627" customWidth="1"/>
    <col min="6406" max="6406" width="16.7109375" style="1627" customWidth="1"/>
    <col min="6407" max="6407" width="15.7109375" style="1627" customWidth="1"/>
    <col min="6408" max="6408" width="16.7109375" style="1627" customWidth="1"/>
    <col min="6409" max="6409" width="2.28515625" style="1627" customWidth="1"/>
    <col min="6410" max="6415" width="7.85546875" style="1627"/>
    <col min="6416" max="6416" width="5.140625" style="1627" customWidth="1"/>
    <col min="6417" max="6656" width="7.85546875" style="1627"/>
    <col min="6657" max="6657" width="8.7109375" style="1627" customWidth="1"/>
    <col min="6658" max="6659" width="15.7109375" style="1627" customWidth="1"/>
    <col min="6660" max="6660" width="16.7109375" style="1627" customWidth="1"/>
    <col min="6661" max="6661" width="15.7109375" style="1627" customWidth="1"/>
    <col min="6662" max="6662" width="16.7109375" style="1627" customWidth="1"/>
    <col min="6663" max="6663" width="15.7109375" style="1627" customWidth="1"/>
    <col min="6664" max="6664" width="16.7109375" style="1627" customWidth="1"/>
    <col min="6665" max="6665" width="2.28515625" style="1627" customWidth="1"/>
    <col min="6666" max="6671" width="7.85546875" style="1627"/>
    <col min="6672" max="6672" width="5.140625" style="1627" customWidth="1"/>
    <col min="6673" max="6912" width="7.85546875" style="1627"/>
    <col min="6913" max="6913" width="8.7109375" style="1627" customWidth="1"/>
    <col min="6914" max="6915" width="15.7109375" style="1627" customWidth="1"/>
    <col min="6916" max="6916" width="16.7109375" style="1627" customWidth="1"/>
    <col min="6917" max="6917" width="15.7109375" style="1627" customWidth="1"/>
    <col min="6918" max="6918" width="16.7109375" style="1627" customWidth="1"/>
    <col min="6919" max="6919" width="15.7109375" style="1627" customWidth="1"/>
    <col min="6920" max="6920" width="16.7109375" style="1627" customWidth="1"/>
    <col min="6921" max="6921" width="2.28515625" style="1627" customWidth="1"/>
    <col min="6922" max="6927" width="7.85546875" style="1627"/>
    <col min="6928" max="6928" width="5.140625" style="1627" customWidth="1"/>
    <col min="6929" max="7168" width="7.85546875" style="1627"/>
    <col min="7169" max="7169" width="8.7109375" style="1627" customWidth="1"/>
    <col min="7170" max="7171" width="15.7109375" style="1627" customWidth="1"/>
    <col min="7172" max="7172" width="16.7109375" style="1627" customWidth="1"/>
    <col min="7173" max="7173" width="15.7109375" style="1627" customWidth="1"/>
    <col min="7174" max="7174" width="16.7109375" style="1627" customWidth="1"/>
    <col min="7175" max="7175" width="15.7109375" style="1627" customWidth="1"/>
    <col min="7176" max="7176" width="16.7109375" style="1627" customWidth="1"/>
    <col min="7177" max="7177" width="2.28515625" style="1627" customWidth="1"/>
    <col min="7178" max="7183" width="7.85546875" style="1627"/>
    <col min="7184" max="7184" width="5.140625" style="1627" customWidth="1"/>
    <col min="7185" max="7424" width="7.85546875" style="1627"/>
    <col min="7425" max="7425" width="8.7109375" style="1627" customWidth="1"/>
    <col min="7426" max="7427" width="15.7109375" style="1627" customWidth="1"/>
    <col min="7428" max="7428" width="16.7109375" style="1627" customWidth="1"/>
    <col min="7429" max="7429" width="15.7109375" style="1627" customWidth="1"/>
    <col min="7430" max="7430" width="16.7109375" style="1627" customWidth="1"/>
    <col min="7431" max="7431" width="15.7109375" style="1627" customWidth="1"/>
    <col min="7432" max="7432" width="16.7109375" style="1627" customWidth="1"/>
    <col min="7433" max="7433" width="2.28515625" style="1627" customWidth="1"/>
    <col min="7434" max="7439" width="7.85546875" style="1627"/>
    <col min="7440" max="7440" width="5.140625" style="1627" customWidth="1"/>
    <col min="7441" max="7680" width="7.85546875" style="1627"/>
    <col min="7681" max="7681" width="8.7109375" style="1627" customWidth="1"/>
    <col min="7682" max="7683" width="15.7109375" style="1627" customWidth="1"/>
    <col min="7684" max="7684" width="16.7109375" style="1627" customWidth="1"/>
    <col min="7685" max="7685" width="15.7109375" style="1627" customWidth="1"/>
    <col min="7686" max="7686" width="16.7109375" style="1627" customWidth="1"/>
    <col min="7687" max="7687" width="15.7109375" style="1627" customWidth="1"/>
    <col min="7688" max="7688" width="16.7109375" style="1627" customWidth="1"/>
    <col min="7689" max="7689" width="2.28515625" style="1627" customWidth="1"/>
    <col min="7690" max="7695" width="7.85546875" style="1627"/>
    <col min="7696" max="7696" width="5.140625" style="1627" customWidth="1"/>
    <col min="7697" max="7936" width="7.85546875" style="1627"/>
    <col min="7937" max="7937" width="8.7109375" style="1627" customWidth="1"/>
    <col min="7938" max="7939" width="15.7109375" style="1627" customWidth="1"/>
    <col min="7940" max="7940" width="16.7109375" style="1627" customWidth="1"/>
    <col min="7941" max="7941" width="15.7109375" style="1627" customWidth="1"/>
    <col min="7942" max="7942" width="16.7109375" style="1627" customWidth="1"/>
    <col min="7943" max="7943" width="15.7109375" style="1627" customWidth="1"/>
    <col min="7944" max="7944" width="16.7109375" style="1627" customWidth="1"/>
    <col min="7945" max="7945" width="2.28515625" style="1627" customWidth="1"/>
    <col min="7946" max="7951" width="7.85546875" style="1627"/>
    <col min="7952" max="7952" width="5.140625" style="1627" customWidth="1"/>
    <col min="7953" max="8192" width="7.85546875" style="1627"/>
    <col min="8193" max="8193" width="8.7109375" style="1627" customWidth="1"/>
    <col min="8194" max="8195" width="15.7109375" style="1627" customWidth="1"/>
    <col min="8196" max="8196" width="16.7109375" style="1627" customWidth="1"/>
    <col min="8197" max="8197" width="15.7109375" style="1627" customWidth="1"/>
    <col min="8198" max="8198" width="16.7109375" style="1627" customWidth="1"/>
    <col min="8199" max="8199" width="15.7109375" style="1627" customWidth="1"/>
    <col min="8200" max="8200" width="16.7109375" style="1627" customWidth="1"/>
    <col min="8201" max="8201" width="2.28515625" style="1627" customWidth="1"/>
    <col min="8202" max="8207" width="7.85546875" style="1627"/>
    <col min="8208" max="8208" width="5.140625" style="1627" customWidth="1"/>
    <col min="8209" max="8448" width="7.85546875" style="1627"/>
    <col min="8449" max="8449" width="8.7109375" style="1627" customWidth="1"/>
    <col min="8450" max="8451" width="15.7109375" style="1627" customWidth="1"/>
    <col min="8452" max="8452" width="16.7109375" style="1627" customWidth="1"/>
    <col min="8453" max="8453" width="15.7109375" style="1627" customWidth="1"/>
    <col min="8454" max="8454" width="16.7109375" style="1627" customWidth="1"/>
    <col min="8455" max="8455" width="15.7109375" style="1627" customWidth="1"/>
    <col min="8456" max="8456" width="16.7109375" style="1627" customWidth="1"/>
    <col min="8457" max="8457" width="2.28515625" style="1627" customWidth="1"/>
    <col min="8458" max="8463" width="7.85546875" style="1627"/>
    <col min="8464" max="8464" width="5.140625" style="1627" customWidth="1"/>
    <col min="8465" max="8704" width="7.85546875" style="1627"/>
    <col min="8705" max="8705" width="8.7109375" style="1627" customWidth="1"/>
    <col min="8706" max="8707" width="15.7109375" style="1627" customWidth="1"/>
    <col min="8708" max="8708" width="16.7109375" style="1627" customWidth="1"/>
    <col min="8709" max="8709" width="15.7109375" style="1627" customWidth="1"/>
    <col min="8710" max="8710" width="16.7109375" style="1627" customWidth="1"/>
    <col min="8711" max="8711" width="15.7109375" style="1627" customWidth="1"/>
    <col min="8712" max="8712" width="16.7109375" style="1627" customWidth="1"/>
    <col min="8713" max="8713" width="2.28515625" style="1627" customWidth="1"/>
    <col min="8714" max="8719" width="7.85546875" style="1627"/>
    <col min="8720" max="8720" width="5.140625" style="1627" customWidth="1"/>
    <col min="8721" max="8960" width="7.85546875" style="1627"/>
    <col min="8961" max="8961" width="8.7109375" style="1627" customWidth="1"/>
    <col min="8962" max="8963" width="15.7109375" style="1627" customWidth="1"/>
    <col min="8964" max="8964" width="16.7109375" style="1627" customWidth="1"/>
    <col min="8965" max="8965" width="15.7109375" style="1627" customWidth="1"/>
    <col min="8966" max="8966" width="16.7109375" style="1627" customWidth="1"/>
    <col min="8967" max="8967" width="15.7109375" style="1627" customWidth="1"/>
    <col min="8968" max="8968" width="16.7109375" style="1627" customWidth="1"/>
    <col min="8969" max="8969" width="2.28515625" style="1627" customWidth="1"/>
    <col min="8970" max="8975" width="7.85546875" style="1627"/>
    <col min="8976" max="8976" width="5.140625" style="1627" customWidth="1"/>
    <col min="8977" max="9216" width="7.85546875" style="1627"/>
    <col min="9217" max="9217" width="8.7109375" style="1627" customWidth="1"/>
    <col min="9218" max="9219" width="15.7109375" style="1627" customWidth="1"/>
    <col min="9220" max="9220" width="16.7109375" style="1627" customWidth="1"/>
    <col min="9221" max="9221" width="15.7109375" style="1627" customWidth="1"/>
    <col min="9222" max="9222" width="16.7109375" style="1627" customWidth="1"/>
    <col min="9223" max="9223" width="15.7109375" style="1627" customWidth="1"/>
    <col min="9224" max="9224" width="16.7109375" style="1627" customWidth="1"/>
    <col min="9225" max="9225" width="2.28515625" style="1627" customWidth="1"/>
    <col min="9226" max="9231" width="7.85546875" style="1627"/>
    <col min="9232" max="9232" width="5.140625" style="1627" customWidth="1"/>
    <col min="9233" max="9472" width="7.85546875" style="1627"/>
    <col min="9473" max="9473" width="8.7109375" style="1627" customWidth="1"/>
    <col min="9474" max="9475" width="15.7109375" style="1627" customWidth="1"/>
    <col min="9476" max="9476" width="16.7109375" style="1627" customWidth="1"/>
    <col min="9477" max="9477" width="15.7109375" style="1627" customWidth="1"/>
    <col min="9478" max="9478" width="16.7109375" style="1627" customWidth="1"/>
    <col min="9479" max="9479" width="15.7109375" style="1627" customWidth="1"/>
    <col min="9480" max="9480" width="16.7109375" style="1627" customWidth="1"/>
    <col min="9481" max="9481" width="2.28515625" style="1627" customWidth="1"/>
    <col min="9482" max="9487" width="7.85546875" style="1627"/>
    <col min="9488" max="9488" width="5.140625" style="1627" customWidth="1"/>
    <col min="9489" max="9728" width="7.85546875" style="1627"/>
    <col min="9729" max="9729" width="8.7109375" style="1627" customWidth="1"/>
    <col min="9730" max="9731" width="15.7109375" style="1627" customWidth="1"/>
    <col min="9732" max="9732" width="16.7109375" style="1627" customWidth="1"/>
    <col min="9733" max="9733" width="15.7109375" style="1627" customWidth="1"/>
    <col min="9734" max="9734" width="16.7109375" style="1627" customWidth="1"/>
    <col min="9735" max="9735" width="15.7109375" style="1627" customWidth="1"/>
    <col min="9736" max="9736" width="16.7109375" style="1627" customWidth="1"/>
    <col min="9737" max="9737" width="2.28515625" style="1627" customWidth="1"/>
    <col min="9738" max="9743" width="7.85546875" style="1627"/>
    <col min="9744" max="9744" width="5.140625" style="1627" customWidth="1"/>
    <col min="9745" max="9984" width="7.85546875" style="1627"/>
    <col min="9985" max="9985" width="8.7109375" style="1627" customWidth="1"/>
    <col min="9986" max="9987" width="15.7109375" style="1627" customWidth="1"/>
    <col min="9988" max="9988" width="16.7109375" style="1627" customWidth="1"/>
    <col min="9989" max="9989" width="15.7109375" style="1627" customWidth="1"/>
    <col min="9990" max="9990" width="16.7109375" style="1627" customWidth="1"/>
    <col min="9991" max="9991" width="15.7109375" style="1627" customWidth="1"/>
    <col min="9992" max="9992" width="16.7109375" style="1627" customWidth="1"/>
    <col min="9993" max="9993" width="2.28515625" style="1627" customWidth="1"/>
    <col min="9994" max="9999" width="7.85546875" style="1627"/>
    <col min="10000" max="10000" width="5.140625" style="1627" customWidth="1"/>
    <col min="10001" max="10240" width="7.85546875" style="1627"/>
    <col min="10241" max="10241" width="8.7109375" style="1627" customWidth="1"/>
    <col min="10242" max="10243" width="15.7109375" style="1627" customWidth="1"/>
    <col min="10244" max="10244" width="16.7109375" style="1627" customWidth="1"/>
    <col min="10245" max="10245" width="15.7109375" style="1627" customWidth="1"/>
    <col min="10246" max="10246" width="16.7109375" style="1627" customWidth="1"/>
    <col min="10247" max="10247" width="15.7109375" style="1627" customWidth="1"/>
    <col min="10248" max="10248" width="16.7109375" style="1627" customWidth="1"/>
    <col min="10249" max="10249" width="2.28515625" style="1627" customWidth="1"/>
    <col min="10250" max="10255" width="7.85546875" style="1627"/>
    <col min="10256" max="10256" width="5.140625" style="1627" customWidth="1"/>
    <col min="10257" max="10496" width="7.85546875" style="1627"/>
    <col min="10497" max="10497" width="8.7109375" style="1627" customWidth="1"/>
    <col min="10498" max="10499" width="15.7109375" style="1627" customWidth="1"/>
    <col min="10500" max="10500" width="16.7109375" style="1627" customWidth="1"/>
    <col min="10501" max="10501" width="15.7109375" style="1627" customWidth="1"/>
    <col min="10502" max="10502" width="16.7109375" style="1627" customWidth="1"/>
    <col min="10503" max="10503" width="15.7109375" style="1627" customWidth="1"/>
    <col min="10504" max="10504" width="16.7109375" style="1627" customWidth="1"/>
    <col min="10505" max="10505" width="2.28515625" style="1627" customWidth="1"/>
    <col min="10506" max="10511" width="7.85546875" style="1627"/>
    <col min="10512" max="10512" width="5.140625" style="1627" customWidth="1"/>
    <col min="10513" max="10752" width="7.85546875" style="1627"/>
    <col min="10753" max="10753" width="8.7109375" style="1627" customWidth="1"/>
    <col min="10754" max="10755" width="15.7109375" style="1627" customWidth="1"/>
    <col min="10756" max="10756" width="16.7109375" style="1627" customWidth="1"/>
    <col min="10757" max="10757" width="15.7109375" style="1627" customWidth="1"/>
    <col min="10758" max="10758" width="16.7109375" style="1627" customWidth="1"/>
    <col min="10759" max="10759" width="15.7109375" style="1627" customWidth="1"/>
    <col min="10760" max="10760" width="16.7109375" style="1627" customWidth="1"/>
    <col min="10761" max="10761" width="2.28515625" style="1627" customWidth="1"/>
    <col min="10762" max="10767" width="7.85546875" style="1627"/>
    <col min="10768" max="10768" width="5.140625" style="1627" customWidth="1"/>
    <col min="10769" max="11008" width="7.85546875" style="1627"/>
    <col min="11009" max="11009" width="8.7109375" style="1627" customWidth="1"/>
    <col min="11010" max="11011" width="15.7109375" style="1627" customWidth="1"/>
    <col min="11012" max="11012" width="16.7109375" style="1627" customWidth="1"/>
    <col min="11013" max="11013" width="15.7109375" style="1627" customWidth="1"/>
    <col min="11014" max="11014" width="16.7109375" style="1627" customWidth="1"/>
    <col min="11015" max="11015" width="15.7109375" style="1627" customWidth="1"/>
    <col min="11016" max="11016" width="16.7109375" style="1627" customWidth="1"/>
    <col min="11017" max="11017" width="2.28515625" style="1627" customWidth="1"/>
    <col min="11018" max="11023" width="7.85546875" style="1627"/>
    <col min="11024" max="11024" width="5.140625" style="1627" customWidth="1"/>
    <col min="11025" max="11264" width="7.85546875" style="1627"/>
    <col min="11265" max="11265" width="8.7109375" style="1627" customWidth="1"/>
    <col min="11266" max="11267" width="15.7109375" style="1627" customWidth="1"/>
    <col min="11268" max="11268" width="16.7109375" style="1627" customWidth="1"/>
    <col min="11269" max="11269" width="15.7109375" style="1627" customWidth="1"/>
    <col min="11270" max="11270" width="16.7109375" style="1627" customWidth="1"/>
    <col min="11271" max="11271" width="15.7109375" style="1627" customWidth="1"/>
    <col min="11272" max="11272" width="16.7109375" style="1627" customWidth="1"/>
    <col min="11273" max="11273" width="2.28515625" style="1627" customWidth="1"/>
    <col min="11274" max="11279" width="7.85546875" style="1627"/>
    <col min="11280" max="11280" width="5.140625" style="1627" customWidth="1"/>
    <col min="11281" max="11520" width="7.85546875" style="1627"/>
    <col min="11521" max="11521" width="8.7109375" style="1627" customWidth="1"/>
    <col min="11522" max="11523" width="15.7109375" style="1627" customWidth="1"/>
    <col min="11524" max="11524" width="16.7109375" style="1627" customWidth="1"/>
    <col min="11525" max="11525" width="15.7109375" style="1627" customWidth="1"/>
    <col min="11526" max="11526" width="16.7109375" style="1627" customWidth="1"/>
    <col min="11527" max="11527" width="15.7109375" style="1627" customWidth="1"/>
    <col min="11528" max="11528" width="16.7109375" style="1627" customWidth="1"/>
    <col min="11529" max="11529" width="2.28515625" style="1627" customWidth="1"/>
    <col min="11530" max="11535" width="7.85546875" style="1627"/>
    <col min="11536" max="11536" width="5.140625" style="1627" customWidth="1"/>
    <col min="11537" max="11776" width="7.85546875" style="1627"/>
    <col min="11777" max="11777" width="8.7109375" style="1627" customWidth="1"/>
    <col min="11778" max="11779" width="15.7109375" style="1627" customWidth="1"/>
    <col min="11780" max="11780" width="16.7109375" style="1627" customWidth="1"/>
    <col min="11781" max="11781" width="15.7109375" style="1627" customWidth="1"/>
    <col min="11782" max="11782" width="16.7109375" style="1627" customWidth="1"/>
    <col min="11783" max="11783" width="15.7109375" style="1627" customWidth="1"/>
    <col min="11784" max="11784" width="16.7109375" style="1627" customWidth="1"/>
    <col min="11785" max="11785" width="2.28515625" style="1627" customWidth="1"/>
    <col min="11786" max="11791" width="7.85546875" style="1627"/>
    <col min="11792" max="11792" width="5.140625" style="1627" customWidth="1"/>
    <col min="11793" max="12032" width="7.85546875" style="1627"/>
    <col min="12033" max="12033" width="8.7109375" style="1627" customWidth="1"/>
    <col min="12034" max="12035" width="15.7109375" style="1627" customWidth="1"/>
    <col min="12036" max="12036" width="16.7109375" style="1627" customWidth="1"/>
    <col min="12037" max="12037" width="15.7109375" style="1627" customWidth="1"/>
    <col min="12038" max="12038" width="16.7109375" style="1627" customWidth="1"/>
    <col min="12039" max="12039" width="15.7109375" style="1627" customWidth="1"/>
    <col min="12040" max="12040" width="16.7109375" style="1627" customWidth="1"/>
    <col min="12041" max="12041" width="2.28515625" style="1627" customWidth="1"/>
    <col min="12042" max="12047" width="7.85546875" style="1627"/>
    <col min="12048" max="12048" width="5.140625" style="1627" customWidth="1"/>
    <col min="12049" max="12288" width="7.85546875" style="1627"/>
    <col min="12289" max="12289" width="8.7109375" style="1627" customWidth="1"/>
    <col min="12290" max="12291" width="15.7109375" style="1627" customWidth="1"/>
    <col min="12292" max="12292" width="16.7109375" style="1627" customWidth="1"/>
    <col min="12293" max="12293" width="15.7109375" style="1627" customWidth="1"/>
    <col min="12294" max="12294" width="16.7109375" style="1627" customWidth="1"/>
    <col min="12295" max="12295" width="15.7109375" style="1627" customWidth="1"/>
    <col min="12296" max="12296" width="16.7109375" style="1627" customWidth="1"/>
    <col min="12297" max="12297" width="2.28515625" style="1627" customWidth="1"/>
    <col min="12298" max="12303" width="7.85546875" style="1627"/>
    <col min="12304" max="12304" width="5.140625" style="1627" customWidth="1"/>
    <col min="12305" max="12544" width="7.85546875" style="1627"/>
    <col min="12545" max="12545" width="8.7109375" style="1627" customWidth="1"/>
    <col min="12546" max="12547" width="15.7109375" style="1627" customWidth="1"/>
    <col min="12548" max="12548" width="16.7109375" style="1627" customWidth="1"/>
    <col min="12549" max="12549" width="15.7109375" style="1627" customWidth="1"/>
    <col min="12550" max="12550" width="16.7109375" style="1627" customWidth="1"/>
    <col min="12551" max="12551" width="15.7109375" style="1627" customWidth="1"/>
    <col min="12552" max="12552" width="16.7109375" style="1627" customWidth="1"/>
    <col min="12553" max="12553" width="2.28515625" style="1627" customWidth="1"/>
    <col min="12554" max="12559" width="7.85546875" style="1627"/>
    <col min="12560" max="12560" width="5.140625" style="1627" customWidth="1"/>
    <col min="12561" max="12800" width="7.85546875" style="1627"/>
    <col min="12801" max="12801" width="8.7109375" style="1627" customWidth="1"/>
    <col min="12802" max="12803" width="15.7109375" style="1627" customWidth="1"/>
    <col min="12804" max="12804" width="16.7109375" style="1627" customWidth="1"/>
    <col min="12805" max="12805" width="15.7109375" style="1627" customWidth="1"/>
    <col min="12806" max="12806" width="16.7109375" style="1627" customWidth="1"/>
    <col min="12807" max="12807" width="15.7109375" style="1627" customWidth="1"/>
    <col min="12808" max="12808" width="16.7109375" style="1627" customWidth="1"/>
    <col min="12809" max="12809" width="2.28515625" style="1627" customWidth="1"/>
    <col min="12810" max="12815" width="7.85546875" style="1627"/>
    <col min="12816" max="12816" width="5.140625" style="1627" customWidth="1"/>
    <col min="12817" max="13056" width="7.85546875" style="1627"/>
    <col min="13057" max="13057" width="8.7109375" style="1627" customWidth="1"/>
    <col min="13058" max="13059" width="15.7109375" style="1627" customWidth="1"/>
    <col min="13060" max="13060" width="16.7109375" style="1627" customWidth="1"/>
    <col min="13061" max="13061" width="15.7109375" style="1627" customWidth="1"/>
    <col min="13062" max="13062" width="16.7109375" style="1627" customWidth="1"/>
    <col min="13063" max="13063" width="15.7109375" style="1627" customWidth="1"/>
    <col min="13064" max="13064" width="16.7109375" style="1627" customWidth="1"/>
    <col min="13065" max="13065" width="2.28515625" style="1627" customWidth="1"/>
    <col min="13066" max="13071" width="7.85546875" style="1627"/>
    <col min="13072" max="13072" width="5.140625" style="1627" customWidth="1"/>
    <col min="13073" max="13312" width="7.85546875" style="1627"/>
    <col min="13313" max="13313" width="8.7109375" style="1627" customWidth="1"/>
    <col min="13314" max="13315" width="15.7109375" style="1627" customWidth="1"/>
    <col min="13316" max="13316" width="16.7109375" style="1627" customWidth="1"/>
    <col min="13317" max="13317" width="15.7109375" style="1627" customWidth="1"/>
    <col min="13318" max="13318" width="16.7109375" style="1627" customWidth="1"/>
    <col min="13319" max="13319" width="15.7109375" style="1627" customWidth="1"/>
    <col min="13320" max="13320" width="16.7109375" style="1627" customWidth="1"/>
    <col min="13321" max="13321" width="2.28515625" style="1627" customWidth="1"/>
    <col min="13322" max="13327" width="7.85546875" style="1627"/>
    <col min="13328" max="13328" width="5.140625" style="1627" customWidth="1"/>
    <col min="13329" max="13568" width="7.85546875" style="1627"/>
    <col min="13569" max="13569" width="8.7109375" style="1627" customWidth="1"/>
    <col min="13570" max="13571" width="15.7109375" style="1627" customWidth="1"/>
    <col min="13572" max="13572" width="16.7109375" style="1627" customWidth="1"/>
    <col min="13573" max="13573" width="15.7109375" style="1627" customWidth="1"/>
    <col min="13574" max="13574" width="16.7109375" style="1627" customWidth="1"/>
    <col min="13575" max="13575" width="15.7109375" style="1627" customWidth="1"/>
    <col min="13576" max="13576" width="16.7109375" style="1627" customWidth="1"/>
    <col min="13577" max="13577" width="2.28515625" style="1627" customWidth="1"/>
    <col min="13578" max="13583" width="7.85546875" style="1627"/>
    <col min="13584" max="13584" width="5.140625" style="1627" customWidth="1"/>
    <col min="13585" max="13824" width="7.85546875" style="1627"/>
    <col min="13825" max="13825" width="8.7109375" style="1627" customWidth="1"/>
    <col min="13826" max="13827" width="15.7109375" style="1627" customWidth="1"/>
    <col min="13828" max="13828" width="16.7109375" style="1627" customWidth="1"/>
    <col min="13829" max="13829" width="15.7109375" style="1627" customWidth="1"/>
    <col min="13830" max="13830" width="16.7109375" style="1627" customWidth="1"/>
    <col min="13831" max="13831" width="15.7109375" style="1627" customWidth="1"/>
    <col min="13832" max="13832" width="16.7109375" style="1627" customWidth="1"/>
    <col min="13833" max="13833" width="2.28515625" style="1627" customWidth="1"/>
    <col min="13834" max="13839" width="7.85546875" style="1627"/>
    <col min="13840" max="13840" width="5.140625" style="1627" customWidth="1"/>
    <col min="13841" max="14080" width="7.85546875" style="1627"/>
    <col min="14081" max="14081" width="8.7109375" style="1627" customWidth="1"/>
    <col min="14082" max="14083" width="15.7109375" style="1627" customWidth="1"/>
    <col min="14084" max="14084" width="16.7109375" style="1627" customWidth="1"/>
    <col min="14085" max="14085" width="15.7109375" style="1627" customWidth="1"/>
    <col min="14086" max="14086" width="16.7109375" style="1627" customWidth="1"/>
    <col min="14087" max="14087" width="15.7109375" style="1627" customWidth="1"/>
    <col min="14088" max="14088" width="16.7109375" style="1627" customWidth="1"/>
    <col min="14089" max="14089" width="2.28515625" style="1627" customWidth="1"/>
    <col min="14090" max="14095" width="7.85546875" style="1627"/>
    <col min="14096" max="14096" width="5.140625" style="1627" customWidth="1"/>
    <col min="14097" max="14336" width="7.85546875" style="1627"/>
    <col min="14337" max="14337" width="8.7109375" style="1627" customWidth="1"/>
    <col min="14338" max="14339" width="15.7109375" style="1627" customWidth="1"/>
    <col min="14340" max="14340" width="16.7109375" style="1627" customWidth="1"/>
    <col min="14341" max="14341" width="15.7109375" style="1627" customWidth="1"/>
    <col min="14342" max="14342" width="16.7109375" style="1627" customWidth="1"/>
    <col min="14343" max="14343" width="15.7109375" style="1627" customWidth="1"/>
    <col min="14344" max="14344" width="16.7109375" style="1627" customWidth="1"/>
    <col min="14345" max="14345" width="2.28515625" style="1627" customWidth="1"/>
    <col min="14346" max="14351" width="7.85546875" style="1627"/>
    <col min="14352" max="14352" width="5.140625" style="1627" customWidth="1"/>
    <col min="14353" max="14592" width="7.85546875" style="1627"/>
    <col min="14593" max="14593" width="8.7109375" style="1627" customWidth="1"/>
    <col min="14594" max="14595" width="15.7109375" style="1627" customWidth="1"/>
    <col min="14596" max="14596" width="16.7109375" style="1627" customWidth="1"/>
    <col min="14597" max="14597" width="15.7109375" style="1627" customWidth="1"/>
    <col min="14598" max="14598" width="16.7109375" style="1627" customWidth="1"/>
    <col min="14599" max="14599" width="15.7109375" style="1627" customWidth="1"/>
    <col min="14600" max="14600" width="16.7109375" style="1627" customWidth="1"/>
    <col min="14601" max="14601" width="2.28515625" style="1627" customWidth="1"/>
    <col min="14602" max="14607" width="7.85546875" style="1627"/>
    <col min="14608" max="14608" width="5.140625" style="1627" customWidth="1"/>
    <col min="14609" max="14848" width="7.85546875" style="1627"/>
    <col min="14849" max="14849" width="8.7109375" style="1627" customWidth="1"/>
    <col min="14850" max="14851" width="15.7109375" style="1627" customWidth="1"/>
    <col min="14852" max="14852" width="16.7109375" style="1627" customWidth="1"/>
    <col min="14853" max="14853" width="15.7109375" style="1627" customWidth="1"/>
    <col min="14854" max="14854" width="16.7109375" style="1627" customWidth="1"/>
    <col min="14855" max="14855" width="15.7109375" style="1627" customWidth="1"/>
    <col min="14856" max="14856" width="16.7109375" style="1627" customWidth="1"/>
    <col min="14857" max="14857" width="2.28515625" style="1627" customWidth="1"/>
    <col min="14858" max="14863" width="7.85546875" style="1627"/>
    <col min="14864" max="14864" width="5.140625" style="1627" customWidth="1"/>
    <col min="14865" max="15104" width="7.85546875" style="1627"/>
    <col min="15105" max="15105" width="8.7109375" style="1627" customWidth="1"/>
    <col min="15106" max="15107" width="15.7109375" style="1627" customWidth="1"/>
    <col min="15108" max="15108" width="16.7109375" style="1627" customWidth="1"/>
    <col min="15109" max="15109" width="15.7109375" style="1627" customWidth="1"/>
    <col min="15110" max="15110" width="16.7109375" style="1627" customWidth="1"/>
    <col min="15111" max="15111" width="15.7109375" style="1627" customWidth="1"/>
    <col min="15112" max="15112" width="16.7109375" style="1627" customWidth="1"/>
    <col min="15113" max="15113" width="2.28515625" style="1627" customWidth="1"/>
    <col min="15114" max="15119" width="7.85546875" style="1627"/>
    <col min="15120" max="15120" width="5.140625" style="1627" customWidth="1"/>
    <col min="15121" max="15360" width="7.85546875" style="1627"/>
    <col min="15361" max="15361" width="8.7109375" style="1627" customWidth="1"/>
    <col min="15362" max="15363" width="15.7109375" style="1627" customWidth="1"/>
    <col min="15364" max="15364" width="16.7109375" style="1627" customWidth="1"/>
    <col min="15365" max="15365" width="15.7109375" style="1627" customWidth="1"/>
    <col min="15366" max="15366" width="16.7109375" style="1627" customWidth="1"/>
    <col min="15367" max="15367" width="15.7109375" style="1627" customWidth="1"/>
    <col min="15368" max="15368" width="16.7109375" style="1627" customWidth="1"/>
    <col min="15369" max="15369" width="2.28515625" style="1627" customWidth="1"/>
    <col min="15370" max="15375" width="7.85546875" style="1627"/>
    <col min="15376" max="15376" width="5.140625" style="1627" customWidth="1"/>
    <col min="15377" max="15616" width="7.85546875" style="1627"/>
    <col min="15617" max="15617" width="8.7109375" style="1627" customWidth="1"/>
    <col min="15618" max="15619" width="15.7109375" style="1627" customWidth="1"/>
    <col min="15620" max="15620" width="16.7109375" style="1627" customWidth="1"/>
    <col min="15621" max="15621" width="15.7109375" style="1627" customWidth="1"/>
    <col min="15622" max="15622" width="16.7109375" style="1627" customWidth="1"/>
    <col min="15623" max="15623" width="15.7109375" style="1627" customWidth="1"/>
    <col min="15624" max="15624" width="16.7109375" style="1627" customWidth="1"/>
    <col min="15625" max="15625" width="2.28515625" style="1627" customWidth="1"/>
    <col min="15626" max="15631" width="7.85546875" style="1627"/>
    <col min="15632" max="15632" width="5.140625" style="1627" customWidth="1"/>
    <col min="15633" max="15872" width="7.85546875" style="1627"/>
    <col min="15873" max="15873" width="8.7109375" style="1627" customWidth="1"/>
    <col min="15874" max="15875" width="15.7109375" style="1627" customWidth="1"/>
    <col min="15876" max="15876" width="16.7109375" style="1627" customWidth="1"/>
    <col min="15877" max="15877" width="15.7109375" style="1627" customWidth="1"/>
    <col min="15878" max="15878" width="16.7109375" style="1627" customWidth="1"/>
    <col min="15879" max="15879" width="15.7109375" style="1627" customWidth="1"/>
    <col min="15880" max="15880" width="16.7109375" style="1627" customWidth="1"/>
    <col min="15881" max="15881" width="2.28515625" style="1627" customWidth="1"/>
    <col min="15882" max="15887" width="7.85546875" style="1627"/>
    <col min="15888" max="15888" width="5.140625" style="1627" customWidth="1"/>
    <col min="15889" max="16128" width="7.85546875" style="1627"/>
    <col min="16129" max="16129" width="8.7109375" style="1627" customWidth="1"/>
    <col min="16130" max="16131" width="15.7109375" style="1627" customWidth="1"/>
    <col min="16132" max="16132" width="16.7109375" style="1627" customWidth="1"/>
    <col min="16133" max="16133" width="15.7109375" style="1627" customWidth="1"/>
    <col min="16134" max="16134" width="16.7109375" style="1627" customWidth="1"/>
    <col min="16135" max="16135" width="15.7109375" style="1627" customWidth="1"/>
    <col min="16136" max="16136" width="16.7109375" style="1627" customWidth="1"/>
    <col min="16137" max="16137" width="2.28515625" style="1627" customWidth="1"/>
    <col min="16138" max="16143" width="7.85546875" style="1627"/>
    <col min="16144" max="16144" width="5.140625" style="1627" customWidth="1"/>
    <col min="16145" max="16384" width="7.85546875" style="1627"/>
  </cols>
  <sheetData>
    <row r="1" spans="1:23" ht="24.95" customHeight="1">
      <c r="A1" s="1662" t="s">
        <v>1722</v>
      </c>
      <c r="B1" s="1663"/>
      <c r="C1" s="1663"/>
      <c r="D1" s="1663"/>
      <c r="E1" s="1663"/>
      <c r="F1" s="1663"/>
      <c r="G1" s="1663"/>
      <c r="H1" s="83"/>
      <c r="I1" s="1663"/>
    </row>
    <row r="2" spans="1:23" s="1628" customFormat="1" ht="11.25" customHeight="1">
      <c r="A2" s="1629"/>
      <c r="B2" s="1629"/>
      <c r="C2" s="1630"/>
      <c r="D2" s="1630"/>
      <c r="E2" s="1630"/>
      <c r="F2" s="1630"/>
      <c r="G2" s="1630"/>
      <c r="H2" s="1631" t="s">
        <v>1702</v>
      </c>
      <c r="I2" s="1664"/>
    </row>
    <row r="3" spans="1:23" s="1632" customFormat="1" ht="28.5" customHeight="1">
      <c r="A3" s="2309"/>
      <c r="B3" s="2310"/>
      <c r="C3" s="2313" t="s">
        <v>1703</v>
      </c>
      <c r="D3" s="2314"/>
      <c r="E3" s="2313" t="s">
        <v>1704</v>
      </c>
      <c r="F3" s="2318"/>
      <c r="G3" s="2313" t="s">
        <v>1705</v>
      </c>
      <c r="H3" s="2314"/>
      <c r="I3" s="1665"/>
    </row>
    <row r="4" spans="1:23" s="1632" customFormat="1" ht="48" customHeight="1">
      <c r="A4" s="2311"/>
      <c r="B4" s="2312"/>
      <c r="C4" s="1633" t="s">
        <v>1723</v>
      </c>
      <c r="D4" s="1633" t="s">
        <v>1724</v>
      </c>
      <c r="E4" s="1633" t="s">
        <v>1723</v>
      </c>
      <c r="F4" s="1633" t="s">
        <v>1724</v>
      </c>
      <c r="G4" s="1633" t="s">
        <v>1723</v>
      </c>
      <c r="H4" s="1633" t="s">
        <v>1724</v>
      </c>
      <c r="I4" s="1637"/>
    </row>
    <row r="5" spans="1:23" s="1632" customFormat="1" ht="6" customHeight="1">
      <c r="A5" s="1634"/>
      <c r="B5" s="1635"/>
      <c r="C5" s="1637"/>
      <c r="D5" s="1638"/>
      <c r="E5" s="1637"/>
      <c r="F5" s="1638"/>
      <c r="G5" s="1637"/>
      <c r="H5" s="1638"/>
      <c r="I5" s="1666"/>
    </row>
    <row r="6" spans="1:23">
      <c r="A6" s="1667">
        <v>2024</v>
      </c>
      <c r="B6" s="1640" t="s">
        <v>1709</v>
      </c>
      <c r="C6" s="1668">
        <v>-7.3</v>
      </c>
      <c r="D6" s="1668">
        <v>-8.6999999999999993</v>
      </c>
      <c r="E6" s="1669">
        <v>-7.7</v>
      </c>
      <c r="F6" s="1670">
        <v>-15.5</v>
      </c>
      <c r="G6" s="1669">
        <v>-7.3</v>
      </c>
      <c r="H6" s="1670">
        <v>-8.6999999999999993</v>
      </c>
      <c r="I6" s="1671"/>
      <c r="P6" s="1672"/>
      <c r="Q6" s="1673"/>
      <c r="R6" s="1645"/>
      <c r="S6" s="1645"/>
      <c r="T6" s="1645"/>
      <c r="U6" s="1645"/>
      <c r="V6" s="1645"/>
      <c r="W6" s="1645"/>
    </row>
    <row r="7" spans="1:23">
      <c r="A7" s="1667"/>
      <c r="B7" s="1640" t="s">
        <v>1710</v>
      </c>
      <c r="C7" s="1668">
        <v>1.4</v>
      </c>
      <c r="D7" s="1668">
        <v>-3.5</v>
      </c>
      <c r="E7" s="1669">
        <v>-5.0999999999999996</v>
      </c>
      <c r="F7" s="1670">
        <v>-13.3</v>
      </c>
      <c r="G7" s="1669">
        <v>-6</v>
      </c>
      <c r="H7" s="1670">
        <v>-11.9</v>
      </c>
      <c r="I7" s="1671"/>
      <c r="P7" s="1672"/>
      <c r="Q7" s="1673"/>
      <c r="R7" s="1645"/>
      <c r="S7" s="1645"/>
      <c r="T7" s="1645"/>
      <c r="U7" s="1645"/>
      <c r="V7" s="1645"/>
      <c r="W7" s="1645"/>
    </row>
    <row r="8" spans="1:23">
      <c r="A8" s="1667"/>
      <c r="B8" s="1640" t="s">
        <v>1711</v>
      </c>
      <c r="C8" s="1668">
        <v>3.3</v>
      </c>
      <c r="D8" s="1668">
        <v>7.6</v>
      </c>
      <c r="E8" s="1669">
        <v>-10.8</v>
      </c>
      <c r="F8" s="1670">
        <v>-8.6999999999999993</v>
      </c>
      <c r="G8" s="1669">
        <v>-2.9</v>
      </c>
      <c r="H8" s="1670">
        <v>-5.2</v>
      </c>
      <c r="I8" s="1671"/>
      <c r="P8" s="1672"/>
      <c r="Q8" s="1673"/>
      <c r="R8" s="1645"/>
      <c r="S8" s="1645"/>
      <c r="T8" s="1645"/>
      <c r="U8" s="1645"/>
      <c r="V8" s="1645"/>
      <c r="W8" s="1645"/>
    </row>
    <row r="9" spans="1:23">
      <c r="A9" s="1667"/>
      <c r="B9" s="1640" t="s">
        <v>1712</v>
      </c>
      <c r="C9" s="1668">
        <v>3.1</v>
      </c>
      <c r="D9" s="1668">
        <v>-1.3</v>
      </c>
      <c r="E9" s="1669">
        <v>6.5</v>
      </c>
      <c r="F9" s="1670">
        <v>6.1</v>
      </c>
      <c r="G9" s="1669">
        <v>0.2</v>
      </c>
      <c r="H9" s="1670">
        <v>-6.4</v>
      </c>
      <c r="I9" s="1671"/>
      <c r="P9" s="1672"/>
      <c r="Q9" s="1673"/>
      <c r="R9" s="1645"/>
      <c r="S9" s="1645"/>
      <c r="T9" s="1645"/>
      <c r="U9" s="1645"/>
      <c r="V9" s="1645"/>
      <c r="W9" s="1645"/>
    </row>
    <row r="10" spans="1:23">
      <c r="A10" s="1667"/>
      <c r="B10" s="1640" t="s">
        <v>1713</v>
      </c>
      <c r="C10" s="1668">
        <v>-8.4</v>
      </c>
      <c r="D10" s="1668">
        <v>-5.7</v>
      </c>
      <c r="E10" s="1669">
        <v>-6.5</v>
      </c>
      <c r="F10" s="1670">
        <v>-0.6</v>
      </c>
      <c r="G10" s="1669">
        <v>-8.3000000000000007</v>
      </c>
      <c r="H10" s="1670">
        <v>-11.8</v>
      </c>
      <c r="I10" s="1671"/>
      <c r="P10" s="1672"/>
      <c r="Q10" s="1673"/>
      <c r="R10" s="1645"/>
      <c r="S10" s="1645"/>
      <c r="T10" s="1645"/>
      <c r="U10" s="1645"/>
      <c r="V10" s="1645"/>
      <c r="W10" s="1645"/>
    </row>
    <row r="11" spans="1:23">
      <c r="A11" s="1667"/>
      <c r="B11" s="1640" t="s">
        <v>1714</v>
      </c>
      <c r="C11" s="1668">
        <v>5.4</v>
      </c>
      <c r="D11" s="1668">
        <v>4.5999999999999996</v>
      </c>
      <c r="E11" s="1669">
        <v>-8.1</v>
      </c>
      <c r="F11" s="1670">
        <v>-0.9</v>
      </c>
      <c r="G11" s="1669">
        <v>-3.4</v>
      </c>
      <c r="H11" s="1670">
        <v>-7.8</v>
      </c>
      <c r="I11" s="1671"/>
      <c r="P11" s="1672"/>
      <c r="Q11" s="1673"/>
      <c r="R11" s="1645"/>
      <c r="S11" s="1645"/>
      <c r="T11" s="1645"/>
      <c r="U11" s="1645"/>
      <c r="V11" s="1645"/>
      <c r="W11" s="1645"/>
    </row>
    <row r="12" spans="1:23">
      <c r="A12" s="1667"/>
      <c r="B12" s="1640" t="s">
        <v>1715</v>
      </c>
      <c r="C12" s="1668">
        <v>5.8</v>
      </c>
      <c r="D12" s="1668">
        <v>9.8000000000000007</v>
      </c>
      <c r="E12" s="1669">
        <v>0.7</v>
      </c>
      <c r="F12" s="1670">
        <v>6.8</v>
      </c>
      <c r="G12" s="1669">
        <v>2.2000000000000002</v>
      </c>
      <c r="H12" s="1670">
        <v>1.3</v>
      </c>
      <c r="I12" s="1671"/>
      <c r="P12" s="1672"/>
      <c r="Q12" s="1673"/>
      <c r="R12" s="1645"/>
      <c r="S12" s="1645"/>
      <c r="T12" s="1645"/>
      <c r="U12" s="1645"/>
      <c r="V12" s="1645"/>
      <c r="W12" s="1645"/>
    </row>
    <row r="13" spans="1:23">
      <c r="A13" s="1667"/>
      <c r="B13" s="1640" t="s">
        <v>1716</v>
      </c>
      <c r="C13" s="1668">
        <v>-5.9</v>
      </c>
      <c r="D13" s="1668">
        <v>-8.6999999999999993</v>
      </c>
      <c r="E13" s="1669">
        <v>-4.5</v>
      </c>
      <c r="F13" s="1670">
        <v>-0.8</v>
      </c>
      <c r="G13" s="1669">
        <v>-3.8</v>
      </c>
      <c r="H13" s="1670">
        <v>-7.5</v>
      </c>
      <c r="I13" s="1671"/>
      <c r="P13" s="1672"/>
      <c r="Q13" s="1673"/>
      <c r="R13" s="1645"/>
      <c r="S13" s="1645"/>
      <c r="T13" s="1645"/>
      <c r="U13" s="1645"/>
      <c r="V13" s="1645"/>
      <c r="W13" s="1645"/>
    </row>
    <row r="14" spans="1:23">
      <c r="A14" s="1667"/>
      <c r="B14" s="1640" t="s">
        <v>1717</v>
      </c>
      <c r="C14" s="1668">
        <v>2.6</v>
      </c>
      <c r="D14" s="1668">
        <v>3.9</v>
      </c>
      <c r="E14" s="1669">
        <v>1.2</v>
      </c>
      <c r="F14" s="1670">
        <v>-0.5</v>
      </c>
      <c r="G14" s="1669">
        <v>-1.3</v>
      </c>
      <c r="H14" s="1670">
        <v>-3.9</v>
      </c>
      <c r="I14" s="1671"/>
      <c r="P14" s="1672"/>
      <c r="Q14" s="1673"/>
      <c r="R14" s="1645"/>
      <c r="S14" s="1645"/>
      <c r="T14" s="1645"/>
      <c r="U14" s="1645"/>
      <c r="V14" s="1645"/>
      <c r="W14" s="1645"/>
    </row>
    <row r="15" spans="1:23">
      <c r="A15" s="1667"/>
      <c r="B15" s="1640" t="s">
        <v>1718</v>
      </c>
      <c r="C15" s="1668">
        <v>6.4</v>
      </c>
      <c r="D15" s="1668">
        <v>2.9</v>
      </c>
      <c r="E15" s="1669">
        <v>0.1</v>
      </c>
      <c r="F15" s="1670">
        <v>0.3</v>
      </c>
      <c r="G15" s="1669">
        <v>5</v>
      </c>
      <c r="H15" s="1670">
        <v>-1.1000000000000001</v>
      </c>
      <c r="I15" s="1671"/>
      <c r="P15" s="1672"/>
      <c r="Q15" s="1673"/>
      <c r="R15" s="1645"/>
      <c r="S15" s="1645"/>
      <c r="T15" s="1645"/>
      <c r="U15" s="1645"/>
      <c r="V15" s="1645"/>
      <c r="W15" s="1645"/>
    </row>
    <row r="16" spans="1:23">
      <c r="A16" s="1667"/>
      <c r="B16" s="1640" t="s">
        <v>1719</v>
      </c>
      <c r="C16" s="1668">
        <v>-3.1</v>
      </c>
      <c r="D16" s="1668">
        <v>5.4</v>
      </c>
      <c r="E16" s="1669">
        <v>0.6</v>
      </c>
      <c r="F16" s="1670">
        <v>5.5</v>
      </c>
      <c r="G16" s="1669">
        <v>1.8</v>
      </c>
      <c r="H16" s="1670">
        <v>4.2</v>
      </c>
      <c r="I16" s="1671"/>
      <c r="P16" s="1672"/>
      <c r="Q16" s="1673"/>
      <c r="R16" s="1645"/>
      <c r="S16" s="1645"/>
      <c r="T16" s="1645"/>
      <c r="U16" s="1645"/>
      <c r="V16" s="1645"/>
      <c r="W16" s="1645"/>
    </row>
    <row r="17" spans="1:23">
      <c r="A17" s="1667"/>
      <c r="B17" s="1640" t="s">
        <v>1720</v>
      </c>
      <c r="C17" s="1668">
        <v>-4</v>
      </c>
      <c r="D17" s="1668">
        <v>-2.1</v>
      </c>
      <c r="E17" s="1669">
        <v>-2.2999999999999998</v>
      </c>
      <c r="F17" s="1670">
        <v>2</v>
      </c>
      <c r="G17" s="1669">
        <v>-2.2999999999999998</v>
      </c>
      <c r="H17" s="1670">
        <v>2</v>
      </c>
      <c r="I17" s="1671"/>
      <c r="P17" s="1672"/>
      <c r="Q17" s="1673"/>
      <c r="R17" s="1645"/>
      <c r="S17" s="1645"/>
      <c r="T17" s="1645"/>
      <c r="U17" s="1645"/>
      <c r="V17" s="1645"/>
      <c r="W17" s="1645"/>
    </row>
    <row r="18" spans="1:23" s="1644" customFormat="1" ht="18.95" customHeight="1">
      <c r="A18" s="1667">
        <v>2025</v>
      </c>
      <c r="B18" s="1640" t="s">
        <v>1709</v>
      </c>
      <c r="C18" s="1668">
        <v>-8.3000000000000007</v>
      </c>
      <c r="D18" s="1668">
        <v>-2.1</v>
      </c>
      <c r="E18" s="1669">
        <v>-3.3</v>
      </c>
      <c r="F18" s="1670">
        <v>9.4</v>
      </c>
      <c r="G18" s="1669">
        <v>-8.3000000000000007</v>
      </c>
      <c r="H18" s="1670">
        <v>-2.1</v>
      </c>
      <c r="J18" s="1674"/>
      <c r="P18" s="1672"/>
      <c r="Q18" s="1673"/>
      <c r="R18" s="1645"/>
      <c r="S18" s="1645"/>
      <c r="T18" s="1645"/>
      <c r="U18" s="1645"/>
      <c r="V18" s="1645"/>
      <c r="W18" s="1645"/>
    </row>
    <row r="19" spans="1:23" s="1644" customFormat="1">
      <c r="A19" s="1667"/>
      <c r="B19" s="1640" t="s">
        <v>1710</v>
      </c>
      <c r="C19" s="1668">
        <v>-1.7</v>
      </c>
      <c r="D19" s="1668">
        <v>4</v>
      </c>
      <c r="E19" s="1669">
        <v>-6.3</v>
      </c>
      <c r="F19" s="1670">
        <v>18</v>
      </c>
      <c r="G19" s="1669">
        <v>-9.8000000000000007</v>
      </c>
      <c r="H19" s="1670">
        <v>1.8</v>
      </c>
      <c r="J19" s="1674"/>
      <c r="P19" s="1672"/>
      <c r="Q19" s="1673"/>
      <c r="R19" s="1645"/>
      <c r="S19" s="1645"/>
      <c r="T19" s="1645"/>
      <c r="U19" s="1645"/>
      <c r="V19" s="1645"/>
      <c r="W19" s="1645"/>
    </row>
    <row r="20" spans="1:23" s="1644" customFormat="1">
      <c r="A20" s="1667"/>
      <c r="B20" s="1640" t="s">
        <v>1711</v>
      </c>
      <c r="C20" s="1668">
        <v>-0.6</v>
      </c>
      <c r="D20" s="1668">
        <v>-5.7</v>
      </c>
      <c r="E20" s="1669">
        <v>-9.9</v>
      </c>
      <c r="F20" s="1670">
        <v>3.3</v>
      </c>
      <c r="G20" s="1669">
        <v>-10.4</v>
      </c>
      <c r="H20" s="1670">
        <v>-4</v>
      </c>
      <c r="J20" s="1674"/>
      <c r="P20" s="1672"/>
      <c r="Q20" s="1673"/>
      <c r="R20" s="1645"/>
      <c r="S20" s="1645"/>
      <c r="T20" s="1645"/>
      <c r="U20" s="1645"/>
      <c r="V20" s="1645"/>
      <c r="W20" s="1645"/>
    </row>
    <row r="21" spans="1:23" s="1644" customFormat="1">
      <c r="A21" s="1667"/>
      <c r="B21" s="1640" t="s">
        <v>1712</v>
      </c>
      <c r="C21" s="1668">
        <v>-0.2</v>
      </c>
      <c r="D21" s="1668">
        <v>-7.9</v>
      </c>
      <c r="E21" s="1669">
        <v>-12.8</v>
      </c>
      <c r="F21" s="1670">
        <v>-3.6</v>
      </c>
      <c r="G21" s="1669">
        <v>-10.6</v>
      </c>
      <c r="H21" s="1670">
        <v>-11.6</v>
      </c>
      <c r="J21" s="1674"/>
      <c r="P21" s="1672"/>
      <c r="Q21" s="1673"/>
      <c r="R21" s="1645"/>
      <c r="S21" s="1645"/>
      <c r="T21" s="1645"/>
      <c r="U21" s="1645"/>
      <c r="V21" s="1645"/>
      <c r="W21" s="1645"/>
    </row>
    <row r="22" spans="1:23" s="1644" customFormat="1">
      <c r="A22" s="1667"/>
      <c r="B22" s="1640" t="s">
        <v>1713</v>
      </c>
      <c r="C22" s="1668">
        <v>-1.3</v>
      </c>
      <c r="D22" s="1668">
        <v>-4.5999999999999996</v>
      </c>
      <c r="E22" s="1669">
        <v>-6</v>
      </c>
      <c r="F22" s="1670">
        <v>-2.5</v>
      </c>
      <c r="G22" s="1669">
        <v>-11.8</v>
      </c>
      <c r="H22" s="1670">
        <v>-15.7</v>
      </c>
      <c r="J22" s="1674"/>
      <c r="P22" s="1672"/>
      <c r="Q22" s="1673"/>
      <c r="R22" s="1645"/>
      <c r="S22" s="1645"/>
      <c r="T22" s="1645"/>
      <c r="U22" s="1645"/>
      <c r="V22" s="1645"/>
      <c r="W22" s="1645"/>
    </row>
    <row r="23" spans="1:23" s="1644" customFormat="1">
      <c r="A23" s="1667"/>
      <c r="B23" s="1640" t="s">
        <v>1714</v>
      </c>
      <c r="C23" s="1668">
        <v>4.5</v>
      </c>
      <c r="D23" s="1668">
        <v>6.9</v>
      </c>
      <c r="E23" s="1669">
        <v>-6.8</v>
      </c>
      <c r="F23" s="1670">
        <v>-0.3</v>
      </c>
      <c r="G23" s="1669">
        <v>-7.8</v>
      </c>
      <c r="H23" s="1670">
        <v>-9.8000000000000007</v>
      </c>
      <c r="J23" s="1674"/>
      <c r="P23" s="1672"/>
      <c r="Q23" s="1673"/>
      <c r="R23" s="1645"/>
      <c r="S23" s="1645"/>
      <c r="T23" s="1645"/>
      <c r="U23" s="1645"/>
      <c r="V23" s="1645"/>
      <c r="W23" s="1645"/>
    </row>
    <row r="24" spans="1:23" s="1644" customFormat="1">
      <c r="A24" s="1667"/>
      <c r="B24" s="1640" t="s">
        <v>1715</v>
      </c>
      <c r="C24" s="1668">
        <v>3.9</v>
      </c>
      <c r="D24" s="1668">
        <v>5.4</v>
      </c>
      <c r="E24" s="1669">
        <v>-8.4</v>
      </c>
      <c r="F24" s="1670">
        <v>-4.3</v>
      </c>
      <c r="G24" s="1669">
        <v>-4.2</v>
      </c>
      <c r="H24" s="1670">
        <v>-4.9000000000000004</v>
      </c>
      <c r="J24" s="1674"/>
      <c r="P24" s="1672"/>
      <c r="Q24" s="1673"/>
      <c r="R24" s="1645"/>
      <c r="S24" s="1645"/>
      <c r="T24" s="1645"/>
      <c r="U24" s="1645"/>
      <c r="V24" s="1645"/>
      <c r="W24" s="1645"/>
    </row>
    <row r="25" spans="1:23" s="1644" customFormat="1">
      <c r="A25" s="1667"/>
      <c r="B25" s="1640" t="s">
        <v>1716</v>
      </c>
      <c r="C25" s="1668">
        <v>-8.1999999999999993</v>
      </c>
      <c r="D25" s="1668">
        <v>-9</v>
      </c>
      <c r="E25" s="1669">
        <v>-10.6</v>
      </c>
      <c r="F25" s="1670">
        <v>-4.5999999999999996</v>
      </c>
      <c r="G25" s="1669">
        <v>-12</v>
      </c>
      <c r="H25" s="1670">
        <v>-13.5</v>
      </c>
      <c r="J25" s="1674"/>
      <c r="P25" s="1672"/>
      <c r="Q25" s="1673"/>
      <c r="R25" s="1645"/>
      <c r="S25" s="1645"/>
      <c r="T25" s="1645"/>
      <c r="U25" s="1645"/>
      <c r="V25" s="1645"/>
      <c r="W25" s="1645"/>
    </row>
    <row r="26" spans="1:23" s="1644" customFormat="1">
      <c r="A26" s="1667"/>
      <c r="B26" s="1640" t="s">
        <v>1717</v>
      </c>
      <c r="C26" s="1668">
        <v>10.1</v>
      </c>
      <c r="D26" s="1668">
        <v>9.6999999999999993</v>
      </c>
      <c r="E26" s="1669">
        <v>-4.0999999999999996</v>
      </c>
      <c r="F26" s="1670">
        <v>0.8</v>
      </c>
      <c r="G26" s="1669">
        <v>-3.2</v>
      </c>
      <c r="H26" s="1670">
        <v>-5.0999999999999996</v>
      </c>
      <c r="J26" s="1674"/>
      <c r="P26" s="1672"/>
      <c r="Q26" s="1673"/>
      <c r="R26" s="1645"/>
      <c r="S26" s="1645"/>
      <c r="T26" s="1645"/>
      <c r="U26" s="1645"/>
      <c r="V26" s="1645"/>
      <c r="W26" s="1645"/>
    </row>
    <row r="27" spans="1:23" s="1644" customFormat="1">
      <c r="A27" s="1667"/>
      <c r="B27" s="1640" t="s">
        <v>1718</v>
      </c>
      <c r="C27" s="1668">
        <v>2.8</v>
      </c>
      <c r="D27" s="1668">
        <v>5.5</v>
      </c>
      <c r="E27" s="1669">
        <v>-7.4</v>
      </c>
      <c r="F27" s="1670">
        <v>3.3</v>
      </c>
      <c r="G27" s="1669">
        <v>-0.4</v>
      </c>
      <c r="H27" s="1670">
        <v>0.2</v>
      </c>
      <c r="J27" s="1674"/>
      <c r="P27" s="1672"/>
      <c r="Q27" s="1673"/>
      <c r="R27" s="1645"/>
      <c r="S27" s="1645"/>
      <c r="T27" s="1645"/>
      <c r="U27" s="1645"/>
      <c r="V27" s="1645"/>
      <c r="W27" s="1645"/>
    </row>
    <row r="28" spans="1:23" s="1644" customFormat="1">
      <c r="A28" s="1667"/>
      <c r="B28" s="1640" t="s">
        <v>1719</v>
      </c>
      <c r="C28" s="1668">
        <v>-6.5</v>
      </c>
      <c r="D28" s="1668">
        <v>-2.4</v>
      </c>
      <c r="E28" s="1669">
        <v>-10.6</v>
      </c>
      <c r="F28" s="1670">
        <v>-4.3</v>
      </c>
      <c r="G28" s="1669">
        <v>-6.9</v>
      </c>
      <c r="H28" s="1670">
        <v>-2.2000000000000002</v>
      </c>
      <c r="J28" s="1674"/>
      <c r="P28" s="1672"/>
      <c r="Q28" s="1673"/>
      <c r="R28" s="1645"/>
      <c r="S28" s="1645"/>
      <c r="T28" s="1645"/>
      <c r="U28" s="1645"/>
      <c r="V28" s="1645"/>
      <c r="W28" s="1645"/>
    </row>
    <row r="29" spans="1:23" s="1644" customFormat="1">
      <c r="A29" s="1667"/>
      <c r="B29" s="1640" t="s">
        <v>1720</v>
      </c>
      <c r="C29" s="1668">
        <v>1.3</v>
      </c>
      <c r="D29" s="1668">
        <v>6.6</v>
      </c>
      <c r="E29" s="1669">
        <v>-5.7</v>
      </c>
      <c r="F29" s="1670">
        <v>4.2</v>
      </c>
      <c r="G29" s="1669">
        <v>-5.7</v>
      </c>
      <c r="H29" s="1670">
        <v>4.2</v>
      </c>
      <c r="J29" s="1674"/>
      <c r="P29" s="1672"/>
      <c r="Q29" s="1673"/>
      <c r="R29" s="1645"/>
      <c r="S29" s="1645"/>
      <c r="T29" s="1645"/>
      <c r="U29" s="1645"/>
      <c r="V29" s="1645"/>
      <c r="W29" s="1645"/>
    </row>
    <row r="30" spans="1:23" ht="7.5" customHeight="1">
      <c r="A30" s="1675"/>
      <c r="B30" s="1648"/>
      <c r="C30" s="1676"/>
      <c r="D30" s="1677"/>
      <c r="E30" s="1676"/>
      <c r="F30" s="1677"/>
      <c r="G30" s="1676"/>
      <c r="H30" s="1677"/>
      <c r="I30" s="1671"/>
      <c r="R30" s="1645"/>
      <c r="S30" s="1645"/>
      <c r="T30" s="1645"/>
      <c r="U30" s="1645"/>
      <c r="V30" s="1645"/>
      <c r="W30" s="1645"/>
    </row>
    <row r="31" spans="1:23" ht="6" customHeight="1">
      <c r="A31" s="1678"/>
      <c r="B31" s="1679"/>
      <c r="C31" s="1671"/>
      <c r="D31" s="1671"/>
      <c r="E31" s="1671"/>
      <c r="F31" s="1671"/>
      <c r="G31" s="1671"/>
      <c r="H31" s="1671"/>
      <c r="I31" s="1671"/>
    </row>
    <row r="32" spans="1:23" s="1681" customFormat="1" ht="12">
      <c r="A32" s="2319" t="s">
        <v>1725</v>
      </c>
      <c r="B32" s="2319"/>
      <c r="C32" s="1656"/>
      <c r="D32" s="1657"/>
      <c r="E32" s="1656"/>
      <c r="F32" s="1657"/>
      <c r="G32" s="1656"/>
      <c r="H32" s="1657"/>
      <c r="I32" s="1680"/>
    </row>
    <row r="33" spans="1:9" s="1681" customFormat="1" ht="6" customHeight="1">
      <c r="A33" s="1682"/>
      <c r="B33" s="1683"/>
      <c r="C33" s="1656"/>
      <c r="D33" s="1657"/>
      <c r="E33" s="1656"/>
      <c r="F33" s="1657"/>
      <c r="G33" s="1656"/>
      <c r="H33" s="1657"/>
      <c r="I33" s="1680"/>
    </row>
    <row r="34" spans="1:9" s="1681" customFormat="1" ht="12">
      <c r="A34" s="2317" t="s">
        <v>1721</v>
      </c>
      <c r="B34" s="2317"/>
      <c r="C34" s="1656"/>
      <c r="D34" s="1657"/>
      <c r="E34" s="1656"/>
      <c r="F34" s="1657"/>
      <c r="G34" s="1656"/>
      <c r="H34" s="1657"/>
      <c r="I34" s="1680"/>
    </row>
    <row r="35" spans="1:9">
      <c r="C35" s="1660"/>
      <c r="D35" s="1660"/>
      <c r="E35" s="1660"/>
      <c r="F35" s="1660"/>
      <c r="G35" s="1660"/>
      <c r="H35" s="1660"/>
      <c r="I35" s="1627"/>
    </row>
    <row r="36" spans="1:9">
      <c r="C36" s="1660"/>
      <c r="D36" s="1660"/>
      <c r="E36" s="1660"/>
      <c r="F36" s="1660"/>
      <c r="G36" s="1660"/>
      <c r="H36" s="1660"/>
      <c r="I36" s="1627"/>
    </row>
    <row r="37" spans="1:9">
      <c r="C37" s="1660"/>
      <c r="D37" s="1660"/>
      <c r="E37" s="1660"/>
      <c r="F37" s="1660"/>
      <c r="G37" s="1660"/>
      <c r="H37" s="1660"/>
      <c r="I37" s="1627"/>
    </row>
    <row r="38" spans="1:9">
      <c r="C38" s="1660"/>
      <c r="D38" s="1660"/>
      <c r="E38" s="1660"/>
      <c r="F38" s="1660"/>
      <c r="G38" s="1660"/>
      <c r="H38" s="1660"/>
      <c r="I38" s="1627"/>
    </row>
    <row r="39" spans="1:9">
      <c r="C39" s="1660"/>
      <c r="D39" s="1660"/>
      <c r="E39" s="1660"/>
      <c r="F39" s="1660"/>
      <c r="G39" s="1660"/>
      <c r="H39" s="1660"/>
      <c r="I39" s="1627"/>
    </row>
    <row r="40" spans="1:9">
      <c r="C40" s="1660"/>
      <c r="D40" s="1660"/>
      <c r="E40" s="1660"/>
      <c r="F40" s="1660"/>
      <c r="G40" s="1660"/>
      <c r="H40" s="1660"/>
      <c r="I40" s="1627"/>
    </row>
    <row r="41" spans="1:9">
      <c r="C41" s="1660"/>
      <c r="D41" s="1660"/>
      <c r="E41" s="1660"/>
      <c r="F41" s="1660"/>
      <c r="G41" s="1660"/>
      <c r="H41" s="1660"/>
      <c r="I41" s="1627"/>
    </row>
    <row r="42" spans="1:9">
      <c r="C42" s="1660"/>
      <c r="D42" s="1660"/>
      <c r="E42" s="1660"/>
      <c r="F42" s="1660"/>
      <c r="G42" s="1660"/>
      <c r="H42" s="1660"/>
      <c r="I42" s="1627"/>
    </row>
    <row r="43" spans="1:9">
      <c r="C43" s="1660"/>
      <c r="D43" s="1660"/>
      <c r="E43" s="1660"/>
      <c r="F43" s="1660"/>
      <c r="G43" s="1660"/>
      <c r="H43" s="1660"/>
      <c r="I43" s="1627"/>
    </row>
    <row r="44" spans="1:9">
      <c r="C44" s="1660"/>
      <c r="D44" s="1660"/>
      <c r="E44" s="1660"/>
      <c r="F44" s="1660"/>
      <c r="G44" s="1660"/>
      <c r="H44" s="1660"/>
      <c r="I44" s="1627"/>
    </row>
    <row r="55" spans="3:8">
      <c r="C55" s="1660"/>
      <c r="D55" s="1660"/>
      <c r="E55" s="1660"/>
      <c r="F55" s="1660"/>
      <c r="G55" s="1660"/>
      <c r="H55" s="1660"/>
    </row>
    <row r="56" spans="3:8">
      <c r="C56" s="1660"/>
      <c r="D56" s="1660"/>
      <c r="E56" s="1660"/>
      <c r="F56" s="1660"/>
      <c r="G56" s="1660"/>
      <c r="H56" s="1660"/>
    </row>
    <row r="57" spans="3:8">
      <c r="C57" s="1660"/>
      <c r="D57" s="1660"/>
      <c r="E57" s="1660"/>
      <c r="F57" s="1660"/>
      <c r="G57" s="1660"/>
      <c r="H57" s="1660"/>
    </row>
    <row r="58" spans="3:8">
      <c r="C58" s="1660"/>
      <c r="D58" s="1660"/>
      <c r="E58" s="1660"/>
      <c r="F58" s="1660"/>
      <c r="G58" s="1660"/>
      <c r="H58" s="1660"/>
    </row>
    <row r="59" spans="3:8">
      <c r="C59" s="1660"/>
      <c r="D59" s="1660"/>
      <c r="E59" s="1660"/>
      <c r="F59" s="1660"/>
      <c r="G59" s="1660"/>
      <c r="H59" s="1660"/>
    </row>
    <row r="60" spans="3:8">
      <c r="C60" s="1660"/>
      <c r="D60" s="1660"/>
      <c r="E60" s="1660"/>
      <c r="F60" s="1660"/>
      <c r="G60" s="1660"/>
      <c r="H60" s="1660"/>
    </row>
    <row r="61" spans="3:8">
      <c r="C61" s="1660"/>
      <c r="D61" s="1660"/>
      <c r="E61" s="1660"/>
      <c r="F61" s="1660"/>
      <c r="G61" s="1660"/>
      <c r="H61" s="1660"/>
    </row>
    <row r="62" spans="3:8">
      <c r="C62" s="1660"/>
      <c r="D62" s="1660"/>
      <c r="E62" s="1660"/>
      <c r="F62" s="1660"/>
      <c r="G62" s="1660"/>
      <c r="H62" s="1660"/>
    </row>
    <row r="63" spans="3:8">
      <c r="C63" s="1660"/>
      <c r="D63" s="1660"/>
      <c r="E63" s="1660"/>
      <c r="F63" s="1660"/>
      <c r="G63" s="1660"/>
      <c r="H63" s="1660"/>
    </row>
    <row r="64" spans="3:8">
      <c r="C64" s="1660"/>
      <c r="D64" s="1660"/>
      <c r="E64" s="1660"/>
      <c r="F64" s="1660"/>
      <c r="G64" s="1660"/>
      <c r="H64" s="1660"/>
    </row>
    <row r="65" spans="3:8">
      <c r="C65" s="1660"/>
      <c r="D65" s="1660"/>
      <c r="E65" s="1660"/>
      <c r="F65" s="1660"/>
      <c r="G65" s="1660"/>
      <c r="H65" s="1660"/>
    </row>
    <row r="66" spans="3:8">
      <c r="C66" s="1660"/>
      <c r="D66" s="1660"/>
      <c r="E66" s="1660"/>
      <c r="F66" s="1660"/>
      <c r="G66" s="1660"/>
      <c r="H66" s="1660"/>
    </row>
    <row r="67" spans="3:8">
      <c r="C67" s="1660"/>
      <c r="D67" s="1660"/>
      <c r="E67" s="1660"/>
      <c r="F67" s="1660"/>
      <c r="G67" s="1660"/>
      <c r="H67" s="1660"/>
    </row>
    <row r="68" spans="3:8">
      <c r="C68" s="1660"/>
      <c r="D68" s="1660"/>
      <c r="E68" s="1660"/>
      <c r="F68" s="1660"/>
      <c r="G68" s="1660"/>
      <c r="H68" s="1660"/>
    </row>
    <row r="69" spans="3:8">
      <c r="C69" s="1660"/>
      <c r="D69" s="1660"/>
      <c r="E69" s="1660"/>
      <c r="F69" s="1660"/>
      <c r="G69" s="1660"/>
      <c r="H69" s="1660"/>
    </row>
    <row r="70" spans="3:8">
      <c r="C70" s="1660"/>
      <c r="D70" s="1660"/>
      <c r="E70" s="1660"/>
      <c r="F70" s="1660"/>
      <c r="G70" s="1660"/>
      <c r="H70" s="1660"/>
    </row>
    <row r="71" spans="3:8">
      <c r="C71" s="1660"/>
      <c r="D71" s="1660"/>
      <c r="E71" s="1660"/>
      <c r="F71" s="1660"/>
      <c r="G71" s="1660"/>
      <c r="H71" s="1660"/>
    </row>
    <row r="72" spans="3:8">
      <c r="C72" s="1660"/>
      <c r="D72" s="1660"/>
      <c r="E72" s="1660"/>
      <c r="F72" s="1660"/>
      <c r="G72" s="1660"/>
      <c r="H72" s="1660"/>
    </row>
    <row r="73" spans="3:8">
      <c r="C73" s="1660"/>
      <c r="D73" s="1660"/>
      <c r="E73" s="1660"/>
      <c r="F73" s="1660"/>
      <c r="G73" s="1660"/>
      <c r="H73" s="1660"/>
    </row>
    <row r="74" spans="3:8">
      <c r="C74" s="1660"/>
      <c r="D74" s="1660"/>
      <c r="E74" s="1660"/>
      <c r="F74" s="1660"/>
      <c r="G74" s="1660"/>
      <c r="H74" s="1660"/>
    </row>
    <row r="75" spans="3:8">
      <c r="C75" s="1660"/>
      <c r="D75" s="1660"/>
      <c r="E75" s="1660"/>
      <c r="F75" s="1660"/>
      <c r="G75" s="1660"/>
      <c r="H75" s="1660"/>
    </row>
    <row r="76" spans="3:8">
      <c r="C76" s="1660"/>
      <c r="D76" s="1660"/>
      <c r="E76" s="1660"/>
      <c r="F76" s="1660"/>
      <c r="G76" s="1660"/>
      <c r="H76" s="1660"/>
    </row>
    <row r="77" spans="3:8">
      <c r="C77" s="1660"/>
      <c r="D77" s="1660"/>
      <c r="E77" s="1660"/>
      <c r="F77" s="1660"/>
      <c r="G77" s="1660"/>
      <c r="H77" s="1660"/>
    </row>
    <row r="78" spans="3:8">
      <c r="C78" s="1660"/>
      <c r="D78" s="1660"/>
      <c r="E78" s="1660"/>
      <c r="F78" s="1660"/>
      <c r="G78" s="1660"/>
      <c r="H78" s="1660"/>
    </row>
    <row r="79" spans="3:8">
      <c r="C79" s="1660"/>
      <c r="D79" s="1660"/>
      <c r="E79" s="1660"/>
      <c r="F79" s="1660"/>
      <c r="G79" s="1660"/>
      <c r="H79" s="1660"/>
    </row>
    <row r="80" spans="3:8">
      <c r="C80" s="1660"/>
      <c r="D80" s="1660"/>
      <c r="E80" s="1660"/>
      <c r="F80" s="1660"/>
      <c r="G80" s="1660"/>
      <c r="H80" s="1660"/>
    </row>
    <row r="81" spans="3:8">
      <c r="C81" s="1660"/>
      <c r="D81" s="1660"/>
      <c r="E81" s="1660"/>
      <c r="F81" s="1660"/>
      <c r="G81" s="1660"/>
      <c r="H81" s="1660"/>
    </row>
    <row r="82" spans="3:8">
      <c r="C82" s="1660"/>
      <c r="D82" s="1660"/>
      <c r="E82" s="1660"/>
      <c r="F82" s="1660"/>
      <c r="G82" s="1660"/>
      <c r="H82" s="1660"/>
    </row>
    <row r="83" spans="3:8">
      <c r="C83" s="1660"/>
      <c r="D83" s="1660"/>
      <c r="E83" s="1660"/>
      <c r="F83" s="1660"/>
      <c r="G83" s="1660"/>
      <c r="H83" s="1660"/>
    </row>
    <row r="84" spans="3:8">
      <c r="C84" s="1660"/>
      <c r="D84" s="1660"/>
      <c r="E84" s="1660"/>
      <c r="F84" s="1660"/>
      <c r="G84" s="1660"/>
      <c r="H84" s="1660"/>
    </row>
  </sheetData>
  <mergeCells count="6">
    <mergeCell ref="A34:B34"/>
    <mergeCell ref="A3:B4"/>
    <mergeCell ref="C3:D3"/>
    <mergeCell ref="E3:F3"/>
    <mergeCell ref="G3:H3"/>
    <mergeCell ref="A32:B32"/>
  </mergeCells>
  <printOptions horizontalCentered="1"/>
  <pageMargins left="0.59055118110236227" right="0.59055118110236227" top="0.59055118110236227" bottom="0.78740157480314965" header="0.31496062992125984" footer="0.31496062992125984"/>
  <pageSetup paperSize="9" scale="70" orientation="portrait" r:id="rId1"/>
  <headerFooter alignWithMargins="0"/>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8ED43-8734-4589-8FDC-FA159763B692}">
  <dimension ref="A1:AF81"/>
  <sheetViews>
    <sheetView view="pageBreakPreview" zoomScaleNormal="100" zoomScaleSheetLayoutView="100" workbookViewId="0">
      <selection activeCell="A2" sqref="A2"/>
    </sheetView>
  </sheetViews>
  <sheetFormatPr defaultRowHeight="12.75"/>
  <cols>
    <col min="1" max="1" width="8.7109375" style="1627" customWidth="1"/>
    <col min="2" max="2" width="15.7109375" style="1627" customWidth="1"/>
    <col min="3" max="11" width="16.140625" style="1661" customWidth="1"/>
    <col min="12" max="12" width="4.140625" style="1627" customWidth="1"/>
    <col min="13" max="256" width="9.140625" style="1627"/>
    <col min="257" max="257" width="8.7109375" style="1627" customWidth="1"/>
    <col min="258" max="258" width="15.7109375" style="1627" customWidth="1"/>
    <col min="259" max="267" width="16.140625" style="1627" customWidth="1"/>
    <col min="268" max="268" width="4.140625" style="1627" customWidth="1"/>
    <col min="269" max="512" width="9.140625" style="1627"/>
    <col min="513" max="513" width="8.7109375" style="1627" customWidth="1"/>
    <col min="514" max="514" width="15.7109375" style="1627" customWidth="1"/>
    <col min="515" max="523" width="16.140625" style="1627" customWidth="1"/>
    <col min="524" max="524" width="4.140625" style="1627" customWidth="1"/>
    <col min="525" max="768" width="9.140625" style="1627"/>
    <col min="769" max="769" width="8.7109375" style="1627" customWidth="1"/>
    <col min="770" max="770" width="15.7109375" style="1627" customWidth="1"/>
    <col min="771" max="779" width="16.140625" style="1627" customWidth="1"/>
    <col min="780" max="780" width="4.140625" style="1627" customWidth="1"/>
    <col min="781" max="1024" width="9.140625" style="1627"/>
    <col min="1025" max="1025" width="8.7109375" style="1627" customWidth="1"/>
    <col min="1026" max="1026" width="15.7109375" style="1627" customWidth="1"/>
    <col min="1027" max="1035" width="16.140625" style="1627" customWidth="1"/>
    <col min="1036" max="1036" width="4.140625" style="1627" customWidth="1"/>
    <col min="1037" max="1280" width="9.140625" style="1627"/>
    <col min="1281" max="1281" width="8.7109375" style="1627" customWidth="1"/>
    <col min="1282" max="1282" width="15.7109375" style="1627" customWidth="1"/>
    <col min="1283" max="1291" width="16.140625" style="1627" customWidth="1"/>
    <col min="1292" max="1292" width="4.140625" style="1627" customWidth="1"/>
    <col min="1293" max="1536" width="9.140625" style="1627"/>
    <col min="1537" max="1537" width="8.7109375" style="1627" customWidth="1"/>
    <col min="1538" max="1538" width="15.7109375" style="1627" customWidth="1"/>
    <col min="1539" max="1547" width="16.140625" style="1627" customWidth="1"/>
    <col min="1548" max="1548" width="4.140625" style="1627" customWidth="1"/>
    <col min="1549" max="1792" width="9.140625" style="1627"/>
    <col min="1793" max="1793" width="8.7109375" style="1627" customWidth="1"/>
    <col min="1794" max="1794" width="15.7109375" style="1627" customWidth="1"/>
    <col min="1795" max="1803" width="16.140625" style="1627" customWidth="1"/>
    <col min="1804" max="1804" width="4.140625" style="1627" customWidth="1"/>
    <col min="1805" max="2048" width="9.140625" style="1627"/>
    <col min="2049" max="2049" width="8.7109375" style="1627" customWidth="1"/>
    <col min="2050" max="2050" width="15.7109375" style="1627" customWidth="1"/>
    <col min="2051" max="2059" width="16.140625" style="1627" customWidth="1"/>
    <col min="2060" max="2060" width="4.140625" style="1627" customWidth="1"/>
    <col min="2061" max="2304" width="9.140625" style="1627"/>
    <col min="2305" max="2305" width="8.7109375" style="1627" customWidth="1"/>
    <col min="2306" max="2306" width="15.7109375" style="1627" customWidth="1"/>
    <col min="2307" max="2315" width="16.140625" style="1627" customWidth="1"/>
    <col min="2316" max="2316" width="4.140625" style="1627" customWidth="1"/>
    <col min="2317" max="2560" width="9.140625" style="1627"/>
    <col min="2561" max="2561" width="8.7109375" style="1627" customWidth="1"/>
    <col min="2562" max="2562" width="15.7109375" style="1627" customWidth="1"/>
    <col min="2563" max="2571" width="16.140625" style="1627" customWidth="1"/>
    <col min="2572" max="2572" width="4.140625" style="1627" customWidth="1"/>
    <col min="2573" max="2816" width="9.140625" style="1627"/>
    <col min="2817" max="2817" width="8.7109375" style="1627" customWidth="1"/>
    <col min="2818" max="2818" width="15.7109375" style="1627" customWidth="1"/>
    <col min="2819" max="2827" width="16.140625" style="1627" customWidth="1"/>
    <col min="2828" max="2828" width="4.140625" style="1627" customWidth="1"/>
    <col min="2829" max="3072" width="9.140625" style="1627"/>
    <col min="3073" max="3073" width="8.7109375" style="1627" customWidth="1"/>
    <col min="3074" max="3074" width="15.7109375" style="1627" customWidth="1"/>
    <col min="3075" max="3083" width="16.140625" style="1627" customWidth="1"/>
    <col min="3084" max="3084" width="4.140625" style="1627" customWidth="1"/>
    <col min="3085" max="3328" width="9.140625" style="1627"/>
    <col min="3329" max="3329" width="8.7109375" style="1627" customWidth="1"/>
    <col min="3330" max="3330" width="15.7109375" style="1627" customWidth="1"/>
    <col min="3331" max="3339" width="16.140625" style="1627" customWidth="1"/>
    <col min="3340" max="3340" width="4.140625" style="1627" customWidth="1"/>
    <col min="3341" max="3584" width="9.140625" style="1627"/>
    <col min="3585" max="3585" width="8.7109375" style="1627" customWidth="1"/>
    <col min="3586" max="3586" width="15.7109375" style="1627" customWidth="1"/>
    <col min="3587" max="3595" width="16.140625" style="1627" customWidth="1"/>
    <col min="3596" max="3596" width="4.140625" style="1627" customWidth="1"/>
    <col min="3597" max="3840" width="9.140625" style="1627"/>
    <col min="3841" max="3841" width="8.7109375" style="1627" customWidth="1"/>
    <col min="3842" max="3842" width="15.7109375" style="1627" customWidth="1"/>
    <col min="3843" max="3851" width="16.140625" style="1627" customWidth="1"/>
    <col min="3852" max="3852" width="4.140625" style="1627" customWidth="1"/>
    <col min="3853" max="4096" width="9.140625" style="1627"/>
    <col min="4097" max="4097" width="8.7109375" style="1627" customWidth="1"/>
    <col min="4098" max="4098" width="15.7109375" style="1627" customWidth="1"/>
    <col min="4099" max="4107" width="16.140625" style="1627" customWidth="1"/>
    <col min="4108" max="4108" width="4.140625" style="1627" customWidth="1"/>
    <col min="4109" max="4352" width="9.140625" style="1627"/>
    <col min="4353" max="4353" width="8.7109375" style="1627" customWidth="1"/>
    <col min="4354" max="4354" width="15.7109375" style="1627" customWidth="1"/>
    <col min="4355" max="4363" width="16.140625" style="1627" customWidth="1"/>
    <col min="4364" max="4364" width="4.140625" style="1627" customWidth="1"/>
    <col min="4365" max="4608" width="9.140625" style="1627"/>
    <col min="4609" max="4609" width="8.7109375" style="1627" customWidth="1"/>
    <col min="4610" max="4610" width="15.7109375" style="1627" customWidth="1"/>
    <col min="4611" max="4619" width="16.140625" style="1627" customWidth="1"/>
    <col min="4620" max="4620" width="4.140625" style="1627" customWidth="1"/>
    <col min="4621" max="4864" width="9.140625" style="1627"/>
    <col min="4865" max="4865" width="8.7109375" style="1627" customWidth="1"/>
    <col min="4866" max="4866" width="15.7109375" style="1627" customWidth="1"/>
    <col min="4867" max="4875" width="16.140625" style="1627" customWidth="1"/>
    <col min="4876" max="4876" width="4.140625" style="1627" customWidth="1"/>
    <col min="4877" max="5120" width="9.140625" style="1627"/>
    <col min="5121" max="5121" width="8.7109375" style="1627" customWidth="1"/>
    <col min="5122" max="5122" width="15.7109375" style="1627" customWidth="1"/>
    <col min="5123" max="5131" width="16.140625" style="1627" customWidth="1"/>
    <col min="5132" max="5132" width="4.140625" style="1627" customWidth="1"/>
    <col min="5133" max="5376" width="9.140625" style="1627"/>
    <col min="5377" max="5377" width="8.7109375" style="1627" customWidth="1"/>
    <col min="5378" max="5378" width="15.7109375" style="1627" customWidth="1"/>
    <col min="5379" max="5387" width="16.140625" style="1627" customWidth="1"/>
    <col min="5388" max="5388" width="4.140625" style="1627" customWidth="1"/>
    <col min="5389" max="5632" width="9.140625" style="1627"/>
    <col min="5633" max="5633" width="8.7109375" style="1627" customWidth="1"/>
    <col min="5634" max="5634" width="15.7109375" style="1627" customWidth="1"/>
    <col min="5635" max="5643" width="16.140625" style="1627" customWidth="1"/>
    <col min="5644" max="5644" width="4.140625" style="1627" customWidth="1"/>
    <col min="5645" max="5888" width="9.140625" style="1627"/>
    <col min="5889" max="5889" width="8.7109375" style="1627" customWidth="1"/>
    <col min="5890" max="5890" width="15.7109375" style="1627" customWidth="1"/>
    <col min="5891" max="5899" width="16.140625" style="1627" customWidth="1"/>
    <col min="5900" max="5900" width="4.140625" style="1627" customWidth="1"/>
    <col min="5901" max="6144" width="9.140625" style="1627"/>
    <col min="6145" max="6145" width="8.7109375" style="1627" customWidth="1"/>
    <col min="6146" max="6146" width="15.7109375" style="1627" customWidth="1"/>
    <col min="6147" max="6155" width="16.140625" style="1627" customWidth="1"/>
    <col min="6156" max="6156" width="4.140625" style="1627" customWidth="1"/>
    <col min="6157" max="6400" width="9.140625" style="1627"/>
    <col min="6401" max="6401" width="8.7109375" style="1627" customWidth="1"/>
    <col min="6402" max="6402" width="15.7109375" style="1627" customWidth="1"/>
    <col min="6403" max="6411" width="16.140625" style="1627" customWidth="1"/>
    <col min="6412" max="6412" width="4.140625" style="1627" customWidth="1"/>
    <col min="6413" max="6656" width="9.140625" style="1627"/>
    <col min="6657" max="6657" width="8.7109375" style="1627" customWidth="1"/>
    <col min="6658" max="6658" width="15.7109375" style="1627" customWidth="1"/>
    <col min="6659" max="6667" width="16.140625" style="1627" customWidth="1"/>
    <col min="6668" max="6668" width="4.140625" style="1627" customWidth="1"/>
    <col min="6669" max="6912" width="9.140625" style="1627"/>
    <col min="6913" max="6913" width="8.7109375" style="1627" customWidth="1"/>
    <col min="6914" max="6914" width="15.7109375" style="1627" customWidth="1"/>
    <col min="6915" max="6923" width="16.140625" style="1627" customWidth="1"/>
    <col min="6924" max="6924" width="4.140625" style="1627" customWidth="1"/>
    <col min="6925" max="7168" width="9.140625" style="1627"/>
    <col min="7169" max="7169" width="8.7109375" style="1627" customWidth="1"/>
    <col min="7170" max="7170" width="15.7109375" style="1627" customWidth="1"/>
    <col min="7171" max="7179" width="16.140625" style="1627" customWidth="1"/>
    <col min="7180" max="7180" width="4.140625" style="1627" customWidth="1"/>
    <col min="7181" max="7424" width="9.140625" style="1627"/>
    <col min="7425" max="7425" width="8.7109375" style="1627" customWidth="1"/>
    <col min="7426" max="7426" width="15.7109375" style="1627" customWidth="1"/>
    <col min="7427" max="7435" width="16.140625" style="1627" customWidth="1"/>
    <col min="7436" max="7436" width="4.140625" style="1627" customWidth="1"/>
    <col min="7437" max="7680" width="9.140625" style="1627"/>
    <col min="7681" max="7681" width="8.7109375" style="1627" customWidth="1"/>
    <col min="7682" max="7682" width="15.7109375" style="1627" customWidth="1"/>
    <col min="7683" max="7691" width="16.140625" style="1627" customWidth="1"/>
    <col min="7692" max="7692" width="4.140625" style="1627" customWidth="1"/>
    <col min="7693" max="7936" width="9.140625" style="1627"/>
    <col min="7937" max="7937" width="8.7109375" style="1627" customWidth="1"/>
    <col min="7938" max="7938" width="15.7109375" style="1627" customWidth="1"/>
    <col min="7939" max="7947" width="16.140625" style="1627" customWidth="1"/>
    <col min="7948" max="7948" width="4.140625" style="1627" customWidth="1"/>
    <col min="7949" max="8192" width="9.140625" style="1627"/>
    <col min="8193" max="8193" width="8.7109375" style="1627" customWidth="1"/>
    <col min="8194" max="8194" width="15.7109375" style="1627" customWidth="1"/>
    <col min="8195" max="8203" width="16.140625" style="1627" customWidth="1"/>
    <col min="8204" max="8204" width="4.140625" style="1627" customWidth="1"/>
    <col min="8205" max="8448" width="9.140625" style="1627"/>
    <col min="8449" max="8449" width="8.7109375" style="1627" customWidth="1"/>
    <col min="8450" max="8450" width="15.7109375" style="1627" customWidth="1"/>
    <col min="8451" max="8459" width="16.140625" style="1627" customWidth="1"/>
    <col min="8460" max="8460" width="4.140625" style="1627" customWidth="1"/>
    <col min="8461" max="8704" width="9.140625" style="1627"/>
    <col min="8705" max="8705" width="8.7109375" style="1627" customWidth="1"/>
    <col min="8706" max="8706" width="15.7109375" style="1627" customWidth="1"/>
    <col min="8707" max="8715" width="16.140625" style="1627" customWidth="1"/>
    <col min="8716" max="8716" width="4.140625" style="1627" customWidth="1"/>
    <col min="8717" max="8960" width="9.140625" style="1627"/>
    <col min="8961" max="8961" width="8.7109375" style="1627" customWidth="1"/>
    <col min="8962" max="8962" width="15.7109375" style="1627" customWidth="1"/>
    <col min="8963" max="8971" width="16.140625" style="1627" customWidth="1"/>
    <col min="8972" max="8972" width="4.140625" style="1627" customWidth="1"/>
    <col min="8973" max="9216" width="9.140625" style="1627"/>
    <col min="9217" max="9217" width="8.7109375" style="1627" customWidth="1"/>
    <col min="9218" max="9218" width="15.7109375" style="1627" customWidth="1"/>
    <col min="9219" max="9227" width="16.140625" style="1627" customWidth="1"/>
    <col min="9228" max="9228" width="4.140625" style="1627" customWidth="1"/>
    <col min="9229" max="9472" width="9.140625" style="1627"/>
    <col min="9473" max="9473" width="8.7109375" style="1627" customWidth="1"/>
    <col min="9474" max="9474" width="15.7109375" style="1627" customWidth="1"/>
    <col min="9475" max="9483" width="16.140625" style="1627" customWidth="1"/>
    <col min="9484" max="9484" width="4.140625" style="1627" customWidth="1"/>
    <col min="9485" max="9728" width="9.140625" style="1627"/>
    <col min="9729" max="9729" width="8.7109375" style="1627" customWidth="1"/>
    <col min="9730" max="9730" width="15.7109375" style="1627" customWidth="1"/>
    <col min="9731" max="9739" width="16.140625" style="1627" customWidth="1"/>
    <col min="9740" max="9740" width="4.140625" style="1627" customWidth="1"/>
    <col min="9741" max="9984" width="9.140625" style="1627"/>
    <col min="9985" max="9985" width="8.7109375" style="1627" customWidth="1"/>
    <col min="9986" max="9986" width="15.7109375" style="1627" customWidth="1"/>
    <col min="9987" max="9995" width="16.140625" style="1627" customWidth="1"/>
    <col min="9996" max="9996" width="4.140625" style="1627" customWidth="1"/>
    <col min="9997" max="10240" width="9.140625" style="1627"/>
    <col min="10241" max="10241" width="8.7109375" style="1627" customWidth="1"/>
    <col min="10242" max="10242" width="15.7109375" style="1627" customWidth="1"/>
    <col min="10243" max="10251" width="16.140625" style="1627" customWidth="1"/>
    <col min="10252" max="10252" width="4.140625" style="1627" customWidth="1"/>
    <col min="10253" max="10496" width="9.140625" style="1627"/>
    <col min="10497" max="10497" width="8.7109375" style="1627" customWidth="1"/>
    <col min="10498" max="10498" width="15.7109375" style="1627" customWidth="1"/>
    <col min="10499" max="10507" width="16.140625" style="1627" customWidth="1"/>
    <col min="10508" max="10508" width="4.140625" style="1627" customWidth="1"/>
    <col min="10509" max="10752" width="9.140625" style="1627"/>
    <col min="10753" max="10753" width="8.7109375" style="1627" customWidth="1"/>
    <col min="10754" max="10754" width="15.7109375" style="1627" customWidth="1"/>
    <col min="10755" max="10763" width="16.140625" style="1627" customWidth="1"/>
    <col min="10764" max="10764" width="4.140625" style="1627" customWidth="1"/>
    <col min="10765" max="11008" width="9.140625" style="1627"/>
    <col min="11009" max="11009" width="8.7109375" style="1627" customWidth="1"/>
    <col min="11010" max="11010" width="15.7109375" style="1627" customWidth="1"/>
    <col min="11011" max="11019" width="16.140625" style="1627" customWidth="1"/>
    <col min="11020" max="11020" width="4.140625" style="1627" customWidth="1"/>
    <col min="11021" max="11264" width="9.140625" style="1627"/>
    <col min="11265" max="11265" width="8.7109375" style="1627" customWidth="1"/>
    <col min="11266" max="11266" width="15.7109375" style="1627" customWidth="1"/>
    <col min="11267" max="11275" width="16.140625" style="1627" customWidth="1"/>
    <col min="11276" max="11276" width="4.140625" style="1627" customWidth="1"/>
    <col min="11277" max="11520" width="9.140625" style="1627"/>
    <col min="11521" max="11521" width="8.7109375" style="1627" customWidth="1"/>
    <col min="11522" max="11522" width="15.7109375" style="1627" customWidth="1"/>
    <col min="11523" max="11531" width="16.140625" style="1627" customWidth="1"/>
    <col min="11532" max="11532" width="4.140625" style="1627" customWidth="1"/>
    <col min="11533" max="11776" width="9.140625" style="1627"/>
    <col min="11777" max="11777" width="8.7109375" style="1627" customWidth="1"/>
    <col min="11778" max="11778" width="15.7109375" style="1627" customWidth="1"/>
    <col min="11779" max="11787" width="16.140625" style="1627" customWidth="1"/>
    <col min="11788" max="11788" width="4.140625" style="1627" customWidth="1"/>
    <col min="11789" max="12032" width="9.140625" style="1627"/>
    <col min="12033" max="12033" width="8.7109375" style="1627" customWidth="1"/>
    <col min="12034" max="12034" width="15.7109375" style="1627" customWidth="1"/>
    <col min="12035" max="12043" width="16.140625" style="1627" customWidth="1"/>
    <col min="12044" max="12044" width="4.140625" style="1627" customWidth="1"/>
    <col min="12045" max="12288" width="9.140625" style="1627"/>
    <col min="12289" max="12289" width="8.7109375" style="1627" customWidth="1"/>
    <col min="12290" max="12290" width="15.7109375" style="1627" customWidth="1"/>
    <col min="12291" max="12299" width="16.140625" style="1627" customWidth="1"/>
    <col min="12300" max="12300" width="4.140625" style="1627" customWidth="1"/>
    <col min="12301" max="12544" width="9.140625" style="1627"/>
    <col min="12545" max="12545" width="8.7109375" style="1627" customWidth="1"/>
    <col min="12546" max="12546" width="15.7109375" style="1627" customWidth="1"/>
    <col min="12547" max="12555" width="16.140625" style="1627" customWidth="1"/>
    <col min="12556" max="12556" width="4.140625" style="1627" customWidth="1"/>
    <col min="12557" max="12800" width="9.140625" style="1627"/>
    <col min="12801" max="12801" width="8.7109375" style="1627" customWidth="1"/>
    <col min="12802" max="12802" width="15.7109375" style="1627" customWidth="1"/>
    <col min="12803" max="12811" width="16.140625" style="1627" customWidth="1"/>
    <col min="12812" max="12812" width="4.140625" style="1627" customWidth="1"/>
    <col min="12813" max="13056" width="9.140625" style="1627"/>
    <col min="13057" max="13057" width="8.7109375" style="1627" customWidth="1"/>
    <col min="13058" max="13058" width="15.7109375" style="1627" customWidth="1"/>
    <col min="13059" max="13067" width="16.140625" style="1627" customWidth="1"/>
    <col min="13068" max="13068" width="4.140625" style="1627" customWidth="1"/>
    <col min="13069" max="13312" width="9.140625" style="1627"/>
    <col min="13313" max="13313" width="8.7109375" style="1627" customWidth="1"/>
    <col min="13314" max="13314" width="15.7109375" style="1627" customWidth="1"/>
    <col min="13315" max="13323" width="16.140625" style="1627" customWidth="1"/>
    <col min="13324" max="13324" width="4.140625" style="1627" customWidth="1"/>
    <col min="13325" max="13568" width="9.140625" style="1627"/>
    <col min="13569" max="13569" width="8.7109375" style="1627" customWidth="1"/>
    <col min="13570" max="13570" width="15.7109375" style="1627" customWidth="1"/>
    <col min="13571" max="13579" width="16.140625" style="1627" customWidth="1"/>
    <col min="13580" max="13580" width="4.140625" style="1627" customWidth="1"/>
    <col min="13581" max="13824" width="9.140625" style="1627"/>
    <col min="13825" max="13825" width="8.7109375" style="1627" customWidth="1"/>
    <col min="13826" max="13826" width="15.7109375" style="1627" customWidth="1"/>
    <col min="13827" max="13835" width="16.140625" style="1627" customWidth="1"/>
    <col min="13836" max="13836" width="4.140625" style="1627" customWidth="1"/>
    <col min="13837" max="14080" width="9.140625" style="1627"/>
    <col min="14081" max="14081" width="8.7109375" style="1627" customWidth="1"/>
    <col min="14082" max="14082" width="15.7109375" style="1627" customWidth="1"/>
    <col min="14083" max="14091" width="16.140625" style="1627" customWidth="1"/>
    <col min="14092" max="14092" width="4.140625" style="1627" customWidth="1"/>
    <col min="14093" max="14336" width="9.140625" style="1627"/>
    <col min="14337" max="14337" width="8.7109375" style="1627" customWidth="1"/>
    <col min="14338" max="14338" width="15.7109375" style="1627" customWidth="1"/>
    <col min="14339" max="14347" width="16.140625" style="1627" customWidth="1"/>
    <col min="14348" max="14348" width="4.140625" style="1627" customWidth="1"/>
    <col min="14349" max="14592" width="9.140625" style="1627"/>
    <col min="14593" max="14593" width="8.7109375" style="1627" customWidth="1"/>
    <col min="14594" max="14594" width="15.7109375" style="1627" customWidth="1"/>
    <col min="14595" max="14603" width="16.140625" style="1627" customWidth="1"/>
    <col min="14604" max="14604" width="4.140625" style="1627" customWidth="1"/>
    <col min="14605" max="14848" width="9.140625" style="1627"/>
    <col min="14849" max="14849" width="8.7109375" style="1627" customWidth="1"/>
    <col min="14850" max="14850" width="15.7109375" style="1627" customWidth="1"/>
    <col min="14851" max="14859" width="16.140625" style="1627" customWidth="1"/>
    <col min="14860" max="14860" width="4.140625" style="1627" customWidth="1"/>
    <col min="14861" max="15104" width="9.140625" style="1627"/>
    <col min="15105" max="15105" width="8.7109375" style="1627" customWidth="1"/>
    <col min="15106" max="15106" width="15.7109375" style="1627" customWidth="1"/>
    <col min="15107" max="15115" width="16.140625" style="1627" customWidth="1"/>
    <col min="15116" max="15116" width="4.140625" style="1627" customWidth="1"/>
    <col min="15117" max="15360" width="9.140625" style="1627"/>
    <col min="15361" max="15361" width="8.7109375" style="1627" customWidth="1"/>
    <col min="15362" max="15362" width="15.7109375" style="1627" customWidth="1"/>
    <col min="15363" max="15371" width="16.140625" style="1627" customWidth="1"/>
    <col min="15372" max="15372" width="4.140625" style="1627" customWidth="1"/>
    <col min="15373" max="15616" width="9.140625" style="1627"/>
    <col min="15617" max="15617" width="8.7109375" style="1627" customWidth="1"/>
    <col min="15618" max="15618" width="15.7109375" style="1627" customWidth="1"/>
    <col min="15619" max="15627" width="16.140625" style="1627" customWidth="1"/>
    <col min="15628" max="15628" width="4.140625" style="1627" customWidth="1"/>
    <col min="15629" max="15872" width="9.140625" style="1627"/>
    <col min="15873" max="15873" width="8.7109375" style="1627" customWidth="1"/>
    <col min="15874" max="15874" width="15.7109375" style="1627" customWidth="1"/>
    <col min="15875" max="15883" width="16.140625" style="1627" customWidth="1"/>
    <col min="15884" max="15884" width="4.140625" style="1627" customWidth="1"/>
    <col min="15885" max="16128" width="9.140625" style="1627"/>
    <col min="16129" max="16129" width="8.7109375" style="1627" customWidth="1"/>
    <col min="16130" max="16130" width="15.7109375" style="1627" customWidth="1"/>
    <col min="16131" max="16139" width="16.140625" style="1627" customWidth="1"/>
    <col min="16140" max="16140" width="4.140625" style="1627" customWidth="1"/>
    <col min="16141" max="16384" width="9.140625" style="1627"/>
  </cols>
  <sheetData>
    <row r="1" spans="1:32" ht="24.95" customHeight="1">
      <c r="A1" s="1684" t="s">
        <v>1726</v>
      </c>
      <c r="B1" s="1685"/>
      <c r="C1" s="1685"/>
      <c r="D1" s="1685"/>
      <c r="E1" s="1685"/>
      <c r="F1" s="1685"/>
      <c r="G1" s="1685"/>
      <c r="H1" s="1685"/>
      <c r="I1" s="1685"/>
      <c r="J1" s="1685"/>
      <c r="K1" s="83"/>
    </row>
    <row r="2" spans="1:32" ht="11.25" customHeight="1">
      <c r="A2" s="1628"/>
      <c r="B2" s="1629"/>
      <c r="C2" s="1630"/>
      <c r="D2" s="1630"/>
      <c r="E2" s="1630"/>
      <c r="F2" s="1630"/>
      <c r="G2" s="1630"/>
      <c r="H2" s="1630"/>
      <c r="I2" s="1630"/>
      <c r="J2" s="1630"/>
      <c r="K2" s="1631" t="s">
        <v>1702</v>
      </c>
    </row>
    <row r="3" spans="1:32" ht="30.75" customHeight="1">
      <c r="A3" s="2309"/>
      <c r="B3" s="2310"/>
      <c r="C3" s="2313" t="s">
        <v>1703</v>
      </c>
      <c r="D3" s="2320"/>
      <c r="E3" s="2314"/>
      <c r="F3" s="2313" t="s">
        <v>1704</v>
      </c>
      <c r="G3" s="2320"/>
      <c r="H3" s="2314"/>
      <c r="I3" s="2313" t="s">
        <v>1705</v>
      </c>
      <c r="J3" s="2320"/>
      <c r="K3" s="2314"/>
    </row>
    <row r="4" spans="1:32" ht="54.75" customHeight="1">
      <c r="A4" s="2311"/>
      <c r="B4" s="2312"/>
      <c r="C4" s="1633" t="s">
        <v>1727</v>
      </c>
      <c r="D4" s="1633" t="s">
        <v>1728</v>
      </c>
      <c r="E4" s="1633" t="s">
        <v>1729</v>
      </c>
      <c r="F4" s="1633" t="s">
        <v>1727</v>
      </c>
      <c r="G4" s="1633" t="s">
        <v>1728</v>
      </c>
      <c r="H4" s="1633" t="s">
        <v>1729</v>
      </c>
      <c r="I4" s="1633" t="s">
        <v>1727</v>
      </c>
      <c r="J4" s="1633" t="s">
        <v>1728</v>
      </c>
      <c r="K4" s="1633" t="s">
        <v>1729</v>
      </c>
    </row>
    <row r="5" spans="1:32" s="1632" customFormat="1" ht="6" customHeight="1">
      <c r="A5" s="1634"/>
      <c r="B5" s="1635"/>
      <c r="C5" s="1637"/>
      <c r="D5" s="1636"/>
      <c r="E5" s="1638"/>
      <c r="F5" s="1637"/>
      <c r="G5" s="1636"/>
      <c r="H5" s="1636"/>
      <c r="I5" s="1637"/>
      <c r="J5" s="1636"/>
      <c r="K5" s="1638"/>
      <c r="L5" s="1686"/>
    </row>
    <row r="6" spans="1:32">
      <c r="A6" s="1687">
        <v>2024</v>
      </c>
      <c r="B6" s="1640" t="s">
        <v>1709</v>
      </c>
      <c r="C6" s="1688">
        <v>-1.8</v>
      </c>
      <c r="D6" s="1689">
        <v>-1.8</v>
      </c>
      <c r="E6" s="1690">
        <v>-1.6</v>
      </c>
      <c r="F6" s="1688">
        <v>-14</v>
      </c>
      <c r="G6" s="1689">
        <v>-17.8</v>
      </c>
      <c r="H6" s="1690">
        <v>-7.1</v>
      </c>
      <c r="I6" s="1688">
        <v>-1.8</v>
      </c>
      <c r="J6" s="1689">
        <v>-1.8</v>
      </c>
      <c r="K6" s="1690">
        <v>-1.6</v>
      </c>
      <c r="N6" s="1645"/>
      <c r="O6" s="1645"/>
      <c r="P6" s="1645"/>
      <c r="Q6" s="1645"/>
      <c r="V6" s="1645"/>
      <c r="W6" s="1645"/>
      <c r="X6" s="1645"/>
      <c r="Y6" s="1645"/>
      <c r="Z6" s="1645"/>
      <c r="AA6" s="1645"/>
      <c r="AB6" s="1645"/>
      <c r="AC6" s="1645"/>
      <c r="AD6" s="1645"/>
      <c r="AE6" s="1645"/>
      <c r="AF6" s="1645"/>
    </row>
    <row r="7" spans="1:32">
      <c r="A7" s="1687"/>
      <c r="B7" s="1640" t="s">
        <v>1710</v>
      </c>
      <c r="C7" s="1688">
        <v>-0.5</v>
      </c>
      <c r="D7" s="1689">
        <v>-1.5</v>
      </c>
      <c r="E7" s="1690">
        <v>1</v>
      </c>
      <c r="F7" s="1688">
        <v>-9.1999999999999993</v>
      </c>
      <c r="G7" s="1689">
        <v>-12.1</v>
      </c>
      <c r="H7" s="1690">
        <v>-4.4000000000000004</v>
      </c>
      <c r="I7" s="1688">
        <v>-2.2999999999999998</v>
      </c>
      <c r="J7" s="1689">
        <v>-3.3</v>
      </c>
      <c r="K7" s="1690">
        <v>-0.6</v>
      </c>
      <c r="N7" s="1645"/>
      <c r="O7" s="1645"/>
      <c r="P7" s="1645"/>
      <c r="Q7" s="1645"/>
      <c r="V7" s="1645"/>
      <c r="W7" s="1645"/>
      <c r="X7" s="1645"/>
      <c r="Y7" s="1645"/>
      <c r="Z7" s="1645"/>
      <c r="AA7" s="1645"/>
      <c r="AB7" s="1645"/>
      <c r="AC7" s="1645"/>
      <c r="AD7" s="1645"/>
      <c r="AE7" s="1645"/>
      <c r="AF7" s="1645"/>
    </row>
    <row r="8" spans="1:32">
      <c r="A8" s="1687"/>
      <c r="B8" s="1640" t="s">
        <v>1711</v>
      </c>
      <c r="C8" s="1688">
        <v>-1.5</v>
      </c>
      <c r="D8" s="1689">
        <v>-3.3</v>
      </c>
      <c r="E8" s="1690">
        <v>1.3</v>
      </c>
      <c r="F8" s="1688">
        <v>-8.5</v>
      </c>
      <c r="G8" s="1689">
        <v>-12.7</v>
      </c>
      <c r="H8" s="1690">
        <v>-1.6</v>
      </c>
      <c r="I8" s="1688">
        <v>-3.7</v>
      </c>
      <c r="J8" s="1689">
        <v>-6.5</v>
      </c>
      <c r="K8" s="1690">
        <v>0.7</v>
      </c>
      <c r="N8" s="1645"/>
      <c r="O8" s="1645"/>
      <c r="P8" s="1645"/>
      <c r="Q8" s="1645"/>
      <c r="V8" s="1645"/>
      <c r="W8" s="1645"/>
      <c r="X8" s="1645"/>
      <c r="Y8" s="1645"/>
      <c r="Z8" s="1645"/>
      <c r="AA8" s="1645"/>
      <c r="AB8" s="1645"/>
      <c r="AC8" s="1645"/>
      <c r="AD8" s="1645"/>
      <c r="AE8" s="1645"/>
      <c r="AF8" s="1645"/>
    </row>
    <row r="9" spans="1:32">
      <c r="A9" s="1687"/>
      <c r="B9" s="1640" t="s">
        <v>1712</v>
      </c>
      <c r="C9" s="1688">
        <v>0</v>
      </c>
      <c r="D9" s="1689">
        <v>-0.8</v>
      </c>
      <c r="E9" s="1690">
        <v>1.1000000000000001</v>
      </c>
      <c r="F9" s="1688">
        <v>-6.4</v>
      </c>
      <c r="G9" s="1689">
        <v>-10.6</v>
      </c>
      <c r="H9" s="1690">
        <v>0.4</v>
      </c>
      <c r="I9" s="1688">
        <v>-3.8</v>
      </c>
      <c r="J9" s="1689">
        <v>-7.3</v>
      </c>
      <c r="K9" s="1690">
        <v>1.8</v>
      </c>
      <c r="N9" s="1645"/>
      <c r="O9" s="1645"/>
      <c r="P9" s="1645"/>
      <c r="Q9" s="1645"/>
      <c r="V9" s="1645"/>
      <c r="W9" s="1645"/>
      <c r="X9" s="1645"/>
      <c r="Y9" s="1645"/>
      <c r="Z9" s="1645"/>
      <c r="AA9" s="1645"/>
      <c r="AB9" s="1645"/>
      <c r="AC9" s="1645"/>
      <c r="AD9" s="1645"/>
      <c r="AE9" s="1645"/>
      <c r="AF9" s="1645"/>
    </row>
    <row r="10" spans="1:32">
      <c r="A10" s="1687"/>
      <c r="B10" s="1640" t="s">
        <v>1713</v>
      </c>
      <c r="C10" s="1688">
        <v>2.6</v>
      </c>
      <c r="D10" s="1689">
        <v>4.5</v>
      </c>
      <c r="E10" s="1690">
        <v>-0.1</v>
      </c>
      <c r="F10" s="1688">
        <v>-1.1000000000000001</v>
      </c>
      <c r="G10" s="1689">
        <v>-4.3</v>
      </c>
      <c r="H10" s="1690">
        <v>4.0999999999999996</v>
      </c>
      <c r="I10" s="1688">
        <v>-1.3</v>
      </c>
      <c r="J10" s="1689">
        <v>-3.2</v>
      </c>
      <c r="K10" s="1690">
        <v>1.7</v>
      </c>
      <c r="N10" s="1645"/>
      <c r="O10" s="1645"/>
      <c r="P10" s="1645"/>
      <c r="Q10" s="1645"/>
      <c r="V10" s="1645"/>
      <c r="W10" s="1645"/>
      <c r="X10" s="1645"/>
      <c r="Y10" s="1645"/>
      <c r="Z10" s="1645"/>
      <c r="AA10" s="1645"/>
      <c r="AB10" s="1645"/>
      <c r="AC10" s="1645"/>
      <c r="AD10" s="1645"/>
      <c r="AE10" s="1645"/>
      <c r="AF10" s="1645"/>
    </row>
    <row r="11" spans="1:32">
      <c r="A11" s="1687"/>
      <c r="B11" s="1640" t="s">
        <v>1714</v>
      </c>
      <c r="C11" s="1688">
        <v>-0.3</v>
      </c>
      <c r="D11" s="1689">
        <v>-0.9</v>
      </c>
      <c r="E11" s="1690">
        <v>0.6</v>
      </c>
      <c r="F11" s="1688">
        <v>-0.2</v>
      </c>
      <c r="G11" s="1689">
        <v>-2.8</v>
      </c>
      <c r="H11" s="1690">
        <v>3.9</v>
      </c>
      <c r="I11" s="1688">
        <v>-1.6</v>
      </c>
      <c r="J11" s="1689">
        <v>-4.0999999999999996</v>
      </c>
      <c r="K11" s="1690">
        <v>2.2999999999999998</v>
      </c>
      <c r="N11" s="1645"/>
      <c r="O11" s="1645"/>
      <c r="P11" s="1645"/>
      <c r="Q11" s="1645"/>
      <c r="V11" s="1645"/>
      <c r="W11" s="1645"/>
      <c r="X11" s="1645"/>
      <c r="Y11" s="1645"/>
      <c r="Z11" s="1645"/>
      <c r="AA11" s="1645"/>
      <c r="AB11" s="1645"/>
      <c r="AC11" s="1645"/>
      <c r="AD11" s="1645"/>
      <c r="AE11" s="1645"/>
      <c r="AF11" s="1645"/>
    </row>
    <row r="12" spans="1:32">
      <c r="A12" s="1687"/>
      <c r="B12" s="1640" t="s">
        <v>1715</v>
      </c>
      <c r="C12" s="1688">
        <v>2.2000000000000002</v>
      </c>
      <c r="D12" s="1689">
        <v>3.5</v>
      </c>
      <c r="E12" s="1690">
        <v>0.2</v>
      </c>
      <c r="F12" s="1688">
        <v>1.4</v>
      </c>
      <c r="G12" s="1689">
        <v>0.9</v>
      </c>
      <c r="H12" s="1690">
        <v>2.1</v>
      </c>
      <c r="I12" s="1688">
        <v>0.5</v>
      </c>
      <c r="J12" s="1689">
        <v>-0.7</v>
      </c>
      <c r="K12" s="1690">
        <v>2.5</v>
      </c>
      <c r="N12" s="1645"/>
      <c r="O12" s="1645"/>
      <c r="P12" s="1645"/>
      <c r="Q12" s="1645"/>
      <c r="V12" s="1645"/>
      <c r="W12" s="1645"/>
      <c r="X12" s="1645"/>
      <c r="Y12" s="1645"/>
      <c r="Z12" s="1645"/>
      <c r="AA12" s="1645"/>
      <c r="AB12" s="1645"/>
      <c r="AC12" s="1645"/>
      <c r="AD12" s="1645"/>
      <c r="AE12" s="1645"/>
      <c r="AF12" s="1645"/>
    </row>
    <row r="13" spans="1:32">
      <c r="A13" s="1687"/>
      <c r="B13" s="1640" t="s">
        <v>1716</v>
      </c>
      <c r="C13" s="1688">
        <v>0.4</v>
      </c>
      <c r="D13" s="1689">
        <v>1</v>
      </c>
      <c r="E13" s="1690">
        <v>-0.6</v>
      </c>
      <c r="F13" s="1688">
        <v>1.5</v>
      </c>
      <c r="G13" s="1689">
        <v>1.9</v>
      </c>
      <c r="H13" s="1690">
        <v>0.8</v>
      </c>
      <c r="I13" s="1688">
        <v>0.9</v>
      </c>
      <c r="J13" s="1689">
        <v>0.3</v>
      </c>
      <c r="K13" s="1690">
        <v>1.8</v>
      </c>
      <c r="N13" s="1645"/>
      <c r="O13" s="1645"/>
      <c r="P13" s="1645"/>
      <c r="Q13" s="1645"/>
      <c r="V13" s="1645"/>
      <c r="W13" s="1645"/>
      <c r="X13" s="1645"/>
      <c r="Y13" s="1645"/>
      <c r="Z13" s="1645"/>
      <c r="AA13" s="1645"/>
      <c r="AB13" s="1645"/>
      <c r="AC13" s="1645"/>
      <c r="AD13" s="1645"/>
      <c r="AE13" s="1645"/>
      <c r="AF13" s="1645"/>
    </row>
    <row r="14" spans="1:32">
      <c r="A14" s="1687"/>
      <c r="B14" s="1640" t="s">
        <v>1717</v>
      </c>
      <c r="C14" s="1688">
        <v>-0.8</v>
      </c>
      <c r="D14" s="1689">
        <v>-0.6</v>
      </c>
      <c r="E14" s="1690">
        <v>-1</v>
      </c>
      <c r="F14" s="1688">
        <v>-0.8</v>
      </c>
      <c r="G14" s="1689">
        <v>-0.7</v>
      </c>
      <c r="H14" s="1690">
        <v>-1</v>
      </c>
      <c r="I14" s="1688">
        <v>0.1</v>
      </c>
      <c r="J14" s="1689">
        <v>-0.3</v>
      </c>
      <c r="K14" s="1690">
        <v>0.8</v>
      </c>
      <c r="N14" s="1645"/>
      <c r="O14" s="1645"/>
      <c r="P14" s="1645"/>
      <c r="Q14" s="1645"/>
      <c r="V14" s="1645"/>
      <c r="W14" s="1645"/>
      <c r="X14" s="1645"/>
      <c r="Y14" s="1645"/>
      <c r="Z14" s="1645"/>
      <c r="AA14" s="1645"/>
      <c r="AB14" s="1645"/>
      <c r="AC14" s="1645"/>
      <c r="AD14" s="1645"/>
      <c r="AE14" s="1645"/>
      <c r="AF14" s="1645"/>
    </row>
    <row r="15" spans="1:32">
      <c r="A15" s="1687"/>
      <c r="B15" s="1640" t="s">
        <v>1718</v>
      </c>
      <c r="C15" s="1688">
        <v>-1.4</v>
      </c>
      <c r="D15" s="1689">
        <v>-3</v>
      </c>
      <c r="E15" s="1690">
        <v>1.1000000000000001</v>
      </c>
      <c r="F15" s="1688">
        <v>-1.3</v>
      </c>
      <c r="G15" s="1689">
        <v>-3.1</v>
      </c>
      <c r="H15" s="1690">
        <v>1.4</v>
      </c>
      <c r="I15" s="1688">
        <v>-1.3</v>
      </c>
      <c r="J15" s="1689">
        <v>-3.3</v>
      </c>
      <c r="K15" s="1690">
        <v>1.9</v>
      </c>
      <c r="N15" s="1645"/>
      <c r="O15" s="1645"/>
      <c r="P15" s="1645"/>
      <c r="Q15" s="1645"/>
      <c r="V15" s="1645"/>
      <c r="W15" s="1645"/>
      <c r="X15" s="1645"/>
      <c r="Y15" s="1645"/>
      <c r="Z15" s="1645"/>
      <c r="AA15" s="1645"/>
      <c r="AB15" s="1645"/>
      <c r="AC15" s="1645"/>
      <c r="AD15" s="1645"/>
      <c r="AE15" s="1645"/>
      <c r="AF15" s="1645"/>
    </row>
    <row r="16" spans="1:32">
      <c r="A16" s="1687"/>
      <c r="B16" s="1640" t="s">
        <v>1719</v>
      </c>
      <c r="C16" s="1688">
        <v>2.9</v>
      </c>
      <c r="D16" s="1689">
        <v>4.9000000000000004</v>
      </c>
      <c r="E16" s="1690">
        <v>0</v>
      </c>
      <c r="F16" s="1688">
        <v>1.1000000000000001</v>
      </c>
      <c r="G16" s="1689">
        <v>1</v>
      </c>
      <c r="H16" s="1690">
        <v>1.1000000000000001</v>
      </c>
      <c r="I16" s="1688">
        <v>1.6</v>
      </c>
      <c r="J16" s="1689">
        <v>1.5</v>
      </c>
      <c r="K16" s="1690">
        <v>1.9</v>
      </c>
      <c r="N16" s="1645"/>
      <c r="O16" s="1645"/>
      <c r="P16" s="1645"/>
      <c r="Q16" s="1645"/>
      <c r="V16" s="1645"/>
      <c r="W16" s="1645"/>
      <c r="X16" s="1645"/>
      <c r="Y16" s="1645"/>
      <c r="Z16" s="1645"/>
      <c r="AA16" s="1645"/>
      <c r="AB16" s="1645"/>
      <c r="AC16" s="1645"/>
      <c r="AD16" s="1645"/>
      <c r="AE16" s="1645"/>
      <c r="AF16" s="1645"/>
    </row>
    <row r="17" spans="1:32">
      <c r="A17" s="1687"/>
      <c r="B17" s="1640" t="s">
        <v>1720</v>
      </c>
      <c r="C17" s="1688">
        <v>3.6</v>
      </c>
      <c r="D17" s="1689">
        <v>5.0999999999999996</v>
      </c>
      <c r="E17" s="1690">
        <v>1.3</v>
      </c>
      <c r="F17" s="1688">
        <v>5.3</v>
      </c>
      <c r="G17" s="1689">
        <v>6.6</v>
      </c>
      <c r="H17" s="1690">
        <v>3.2</v>
      </c>
      <c r="I17" s="1688">
        <v>5.3</v>
      </c>
      <c r="J17" s="1689">
        <v>6.6</v>
      </c>
      <c r="K17" s="1690">
        <v>3.2</v>
      </c>
      <c r="N17" s="1645"/>
      <c r="O17" s="1645"/>
      <c r="P17" s="1645"/>
      <c r="Q17" s="1645"/>
      <c r="V17" s="1645"/>
      <c r="W17" s="1645"/>
      <c r="X17" s="1645"/>
      <c r="Y17" s="1645"/>
      <c r="Z17" s="1645"/>
      <c r="AA17" s="1645"/>
      <c r="AB17" s="1645"/>
      <c r="AC17" s="1645"/>
      <c r="AD17" s="1645"/>
      <c r="AE17" s="1645"/>
      <c r="AF17" s="1645"/>
    </row>
    <row r="18" spans="1:32" ht="18.95" customHeight="1">
      <c r="A18" s="1687">
        <v>2025</v>
      </c>
      <c r="B18" s="1640" t="s">
        <v>1709</v>
      </c>
      <c r="C18" s="1688">
        <v>5</v>
      </c>
      <c r="D18" s="1689">
        <v>5.4</v>
      </c>
      <c r="E18" s="1690">
        <v>4.5</v>
      </c>
      <c r="F18" s="1688">
        <v>12.5</v>
      </c>
      <c r="G18" s="1689">
        <v>14.4</v>
      </c>
      <c r="H18" s="1690">
        <v>9.6</v>
      </c>
      <c r="I18" s="1688">
        <v>5</v>
      </c>
      <c r="J18" s="1689">
        <v>5.4</v>
      </c>
      <c r="K18" s="1690">
        <v>4.5</v>
      </c>
      <c r="N18" s="1645"/>
      <c r="O18" s="1645"/>
      <c r="P18" s="1645"/>
      <c r="Q18" s="1645"/>
      <c r="V18" s="1645"/>
      <c r="W18" s="1645"/>
      <c r="X18" s="1645"/>
      <c r="Y18" s="1645"/>
      <c r="Z18" s="1645"/>
      <c r="AA18" s="1645"/>
      <c r="AB18" s="1645"/>
      <c r="AC18" s="1645"/>
      <c r="AD18" s="1645"/>
      <c r="AE18" s="1645"/>
      <c r="AF18" s="1645"/>
    </row>
    <row r="19" spans="1:32">
      <c r="A19" s="1687"/>
      <c r="B19" s="1640" t="s">
        <v>1710</v>
      </c>
      <c r="C19" s="1688">
        <v>2.8</v>
      </c>
      <c r="D19" s="1689">
        <v>2.5</v>
      </c>
      <c r="E19" s="1690">
        <v>3.3</v>
      </c>
      <c r="F19" s="1688">
        <v>16.3</v>
      </c>
      <c r="G19" s="1689">
        <v>19.100000000000001</v>
      </c>
      <c r="H19" s="1690">
        <v>12</v>
      </c>
      <c r="I19" s="1688">
        <v>7.9</v>
      </c>
      <c r="J19" s="1689">
        <v>8</v>
      </c>
      <c r="K19" s="1690">
        <v>7.9</v>
      </c>
      <c r="N19" s="1645"/>
      <c r="O19" s="1645"/>
      <c r="P19" s="1645"/>
      <c r="Q19" s="1645"/>
      <c r="V19" s="1645"/>
      <c r="W19" s="1645"/>
      <c r="X19" s="1645"/>
      <c r="Y19" s="1645"/>
      <c r="Z19" s="1645"/>
      <c r="AA19" s="1645"/>
      <c r="AB19" s="1645"/>
      <c r="AC19" s="1645"/>
      <c r="AD19" s="1645"/>
      <c r="AE19" s="1645"/>
      <c r="AF19" s="1645"/>
    </row>
    <row r="20" spans="1:32">
      <c r="A20" s="1687"/>
      <c r="B20" s="1640" t="s">
        <v>1711</v>
      </c>
      <c r="C20" s="1688">
        <v>-0.5</v>
      </c>
      <c r="D20" s="1689">
        <v>-1</v>
      </c>
      <c r="E20" s="1690">
        <v>0.1</v>
      </c>
      <c r="F20" s="1688">
        <v>17.399999999999999</v>
      </c>
      <c r="G20" s="1689">
        <v>22</v>
      </c>
      <c r="H20" s="1690">
        <v>10.7</v>
      </c>
      <c r="I20" s="1688">
        <v>7.4</v>
      </c>
      <c r="J20" s="1689">
        <v>6.9</v>
      </c>
      <c r="K20" s="1690">
        <v>8</v>
      </c>
      <c r="N20" s="1645"/>
      <c r="O20" s="1645"/>
      <c r="P20" s="1645"/>
      <c r="Q20" s="1645"/>
      <c r="V20" s="1645"/>
      <c r="W20" s="1645"/>
      <c r="X20" s="1645"/>
      <c r="Y20" s="1645"/>
      <c r="Z20" s="1645"/>
      <c r="AA20" s="1645"/>
      <c r="AB20" s="1645"/>
      <c r="AC20" s="1645"/>
      <c r="AD20" s="1645"/>
      <c r="AE20" s="1645"/>
      <c r="AF20" s="1645"/>
    </row>
    <row r="21" spans="1:32">
      <c r="A21" s="1687"/>
      <c r="B21" s="1640" t="s">
        <v>1712</v>
      </c>
      <c r="C21" s="1688">
        <v>-4.4000000000000004</v>
      </c>
      <c r="D21" s="1689">
        <v>-5</v>
      </c>
      <c r="E21" s="1690">
        <v>-3.4</v>
      </c>
      <c r="F21" s="1688">
        <v>12.3</v>
      </c>
      <c r="G21" s="1689">
        <v>16.899999999999999</v>
      </c>
      <c r="H21" s="1690">
        <v>5.8</v>
      </c>
      <c r="I21" s="1688">
        <v>2.7</v>
      </c>
      <c r="J21" s="1689">
        <v>1.6</v>
      </c>
      <c r="K21" s="1690">
        <v>4.4000000000000004</v>
      </c>
      <c r="N21" s="1645"/>
      <c r="O21" s="1645"/>
      <c r="P21" s="1645"/>
      <c r="Q21" s="1645"/>
      <c r="V21" s="1645"/>
      <c r="W21" s="1645"/>
      <c r="X21" s="1645"/>
      <c r="Y21" s="1645"/>
      <c r="Z21" s="1645"/>
      <c r="AA21" s="1645"/>
      <c r="AB21" s="1645"/>
      <c r="AC21" s="1645"/>
      <c r="AD21" s="1645"/>
      <c r="AE21" s="1645"/>
      <c r="AF21" s="1645"/>
    </row>
    <row r="22" spans="1:32">
      <c r="A22" s="1687"/>
      <c r="B22" s="1640" t="s">
        <v>1713</v>
      </c>
      <c r="C22" s="1688">
        <v>-2.1</v>
      </c>
      <c r="D22" s="1689">
        <v>-3.6</v>
      </c>
      <c r="E22" s="1690">
        <v>0.2</v>
      </c>
      <c r="F22" s="1688">
        <v>7.2</v>
      </c>
      <c r="G22" s="1689">
        <v>7.9</v>
      </c>
      <c r="H22" s="1690">
        <v>6.1</v>
      </c>
      <c r="I22" s="1688">
        <v>0.5</v>
      </c>
      <c r="J22" s="1689">
        <v>-2.1</v>
      </c>
      <c r="K22" s="1690">
        <v>4.5999999999999996</v>
      </c>
      <c r="N22" s="1645"/>
      <c r="O22" s="1645"/>
      <c r="P22" s="1645"/>
      <c r="Q22" s="1645"/>
      <c r="W22" s="1645"/>
      <c r="X22" s="1645"/>
      <c r="Y22" s="1645"/>
      <c r="Z22" s="1645"/>
      <c r="AA22" s="1645"/>
      <c r="AB22" s="1645"/>
      <c r="AC22" s="1645"/>
      <c r="AD22" s="1645"/>
      <c r="AE22" s="1645"/>
      <c r="AF22" s="1645"/>
    </row>
    <row r="23" spans="1:32">
      <c r="A23" s="1687"/>
      <c r="B23" s="1640" t="s">
        <v>1714</v>
      </c>
      <c r="C23" s="1688">
        <v>-0.2</v>
      </c>
      <c r="D23" s="1689">
        <v>-0.4</v>
      </c>
      <c r="E23" s="1690">
        <v>0.2</v>
      </c>
      <c r="F23" s="1688">
        <v>7.3</v>
      </c>
      <c r="G23" s="1689">
        <v>8.4</v>
      </c>
      <c r="H23" s="1690">
        <v>5.7</v>
      </c>
      <c r="I23" s="1688">
        <v>0.3</v>
      </c>
      <c r="J23" s="1689">
        <v>-2.5</v>
      </c>
      <c r="K23" s="1690">
        <v>4.8</v>
      </c>
      <c r="N23" s="1645"/>
      <c r="O23" s="1645"/>
      <c r="P23" s="1645"/>
      <c r="Q23" s="1645"/>
      <c r="W23" s="1645"/>
      <c r="X23" s="1645"/>
      <c r="Y23" s="1645"/>
      <c r="Z23" s="1645"/>
      <c r="AA23" s="1645"/>
      <c r="AB23" s="1645"/>
      <c r="AC23" s="1645"/>
      <c r="AD23" s="1645"/>
      <c r="AE23" s="1645"/>
      <c r="AF23" s="1645"/>
    </row>
    <row r="24" spans="1:32">
      <c r="A24" s="1687"/>
      <c r="B24" s="1640" t="s">
        <v>1715</v>
      </c>
      <c r="C24" s="1688">
        <v>3.4</v>
      </c>
      <c r="D24" s="1689">
        <v>5.7</v>
      </c>
      <c r="E24" s="1690">
        <v>0</v>
      </c>
      <c r="F24" s="1688">
        <v>8.6</v>
      </c>
      <c r="G24" s="1689">
        <v>10.7</v>
      </c>
      <c r="H24" s="1690">
        <v>5.5</v>
      </c>
      <c r="I24" s="1688">
        <v>3.7</v>
      </c>
      <c r="J24" s="1689">
        <v>3.1</v>
      </c>
      <c r="K24" s="1690">
        <v>4.8</v>
      </c>
      <c r="N24" s="1645"/>
      <c r="O24" s="1645"/>
      <c r="P24" s="1645"/>
      <c r="Q24" s="1645"/>
      <c r="W24" s="1645"/>
      <c r="X24" s="1645"/>
      <c r="Y24" s="1645"/>
      <c r="Z24" s="1645"/>
      <c r="AA24" s="1645"/>
      <c r="AB24" s="1645"/>
      <c r="AC24" s="1645"/>
      <c r="AD24" s="1645"/>
      <c r="AE24" s="1645"/>
      <c r="AF24" s="1645"/>
    </row>
    <row r="25" spans="1:32">
      <c r="A25" s="1687"/>
      <c r="B25" s="1640" t="s">
        <v>1716</v>
      </c>
      <c r="C25" s="1688">
        <v>-0.2</v>
      </c>
      <c r="D25" s="1689">
        <v>-0.5</v>
      </c>
      <c r="E25" s="1690">
        <v>0.2</v>
      </c>
      <c r="F25" s="1688">
        <v>8</v>
      </c>
      <c r="G25" s="1689">
        <v>9.1</v>
      </c>
      <c r="H25" s="1690">
        <v>6.3</v>
      </c>
      <c r="I25" s="1688">
        <v>3.5</v>
      </c>
      <c r="J25" s="1689">
        <v>2.6</v>
      </c>
      <c r="K25" s="1690">
        <v>4.9000000000000004</v>
      </c>
      <c r="N25" s="1645"/>
      <c r="O25" s="1645"/>
      <c r="P25" s="1645"/>
      <c r="Q25" s="1645"/>
      <c r="W25" s="1645"/>
      <c r="X25" s="1645"/>
      <c r="Y25" s="1645"/>
      <c r="Z25" s="1645"/>
      <c r="AA25" s="1645"/>
      <c r="AB25" s="1645"/>
      <c r="AC25" s="1645"/>
      <c r="AD25" s="1645"/>
      <c r="AE25" s="1645"/>
      <c r="AF25" s="1645"/>
    </row>
    <row r="26" spans="1:32">
      <c r="A26" s="1687"/>
      <c r="B26" s="1640" t="s">
        <v>1717</v>
      </c>
      <c r="C26" s="1688">
        <v>-0.4</v>
      </c>
      <c r="D26" s="1689">
        <v>-0.7</v>
      </c>
      <c r="E26" s="1690">
        <v>0.2</v>
      </c>
      <c r="F26" s="1688">
        <v>8.5</v>
      </c>
      <c r="G26" s="1689">
        <v>9</v>
      </c>
      <c r="H26" s="1690">
        <v>7.6</v>
      </c>
      <c r="I26" s="1688">
        <v>3.1</v>
      </c>
      <c r="J26" s="1689">
        <v>1.9</v>
      </c>
      <c r="K26" s="1690">
        <v>5.0999999999999996</v>
      </c>
      <c r="N26" s="1645"/>
      <c r="O26" s="1645"/>
      <c r="P26" s="1645"/>
      <c r="Q26" s="1645"/>
      <c r="W26" s="1645"/>
      <c r="X26" s="1645"/>
      <c r="Y26" s="1645"/>
      <c r="Z26" s="1645"/>
      <c r="AA26" s="1645"/>
      <c r="AB26" s="1645"/>
      <c r="AC26" s="1645"/>
      <c r="AD26" s="1645"/>
      <c r="AE26" s="1645"/>
      <c r="AF26" s="1645"/>
    </row>
    <row r="27" spans="1:32">
      <c r="A27" s="1687"/>
      <c r="B27" s="1640" t="s">
        <v>1718</v>
      </c>
      <c r="C27" s="1688">
        <v>3.2</v>
      </c>
      <c r="D27" s="1689">
        <v>4.5999999999999996</v>
      </c>
      <c r="E27" s="1690">
        <v>1</v>
      </c>
      <c r="F27" s="1688">
        <v>13.5</v>
      </c>
      <c r="G27" s="1689">
        <v>17.600000000000001</v>
      </c>
      <c r="H27" s="1690">
        <v>7.5</v>
      </c>
      <c r="I27" s="1688">
        <v>6.4</v>
      </c>
      <c r="J27" s="1689">
        <v>6.6</v>
      </c>
      <c r="K27" s="1690">
        <v>6.2</v>
      </c>
      <c r="N27" s="1645"/>
      <c r="O27" s="1645"/>
      <c r="P27" s="1645"/>
      <c r="Q27" s="1645"/>
      <c r="W27" s="1645"/>
      <c r="X27" s="1645"/>
      <c r="Y27" s="1645"/>
      <c r="Z27" s="1645"/>
      <c r="AA27" s="1645"/>
      <c r="AB27" s="1645"/>
      <c r="AC27" s="1645"/>
      <c r="AD27" s="1645"/>
      <c r="AE27" s="1645"/>
      <c r="AF27" s="1645"/>
    </row>
    <row r="28" spans="1:32">
      <c r="A28" s="1687"/>
      <c r="B28" s="1640" t="s">
        <v>1719</v>
      </c>
      <c r="C28" s="1688">
        <v>1.6</v>
      </c>
      <c r="D28" s="1689">
        <v>1.6</v>
      </c>
      <c r="E28" s="1690">
        <v>1.7</v>
      </c>
      <c r="F28" s="1688">
        <v>12.1</v>
      </c>
      <c r="G28" s="1689">
        <v>13.8</v>
      </c>
      <c r="H28" s="1690">
        <v>9.3000000000000007</v>
      </c>
      <c r="I28" s="1688">
        <v>8.1999999999999993</v>
      </c>
      <c r="J28" s="1689">
        <v>8.3000000000000007</v>
      </c>
      <c r="K28" s="1690">
        <v>8</v>
      </c>
      <c r="N28" s="1645"/>
      <c r="O28" s="1645"/>
      <c r="P28" s="1645"/>
      <c r="Q28" s="1645"/>
      <c r="W28" s="1645"/>
      <c r="X28" s="1645"/>
      <c r="Y28" s="1645"/>
      <c r="Z28" s="1645"/>
      <c r="AA28" s="1645"/>
      <c r="AB28" s="1645"/>
      <c r="AC28" s="1645"/>
      <c r="AD28" s="1645"/>
      <c r="AE28" s="1645"/>
      <c r="AF28" s="1645"/>
    </row>
    <row r="29" spans="1:32">
      <c r="A29" s="1687"/>
      <c r="B29" s="1640" t="s">
        <v>1720</v>
      </c>
      <c r="C29" s="1688">
        <v>1.4</v>
      </c>
      <c r="D29" s="1689">
        <v>1.4</v>
      </c>
      <c r="E29" s="1690">
        <v>1.5</v>
      </c>
      <c r="F29" s="1688">
        <v>9.6999999999999993</v>
      </c>
      <c r="G29" s="1689">
        <v>9.8000000000000007</v>
      </c>
      <c r="H29" s="1690">
        <v>9.6</v>
      </c>
      <c r="I29" s="1688">
        <v>9.6999999999999993</v>
      </c>
      <c r="J29" s="1689">
        <v>9.8000000000000007</v>
      </c>
      <c r="K29" s="1690">
        <v>9.6</v>
      </c>
      <c r="N29" s="1645"/>
      <c r="O29" s="1645"/>
      <c r="P29" s="1645"/>
      <c r="Q29" s="1645"/>
      <c r="W29" s="1645"/>
      <c r="X29" s="1645"/>
      <c r="Y29" s="1645"/>
      <c r="Z29" s="1645"/>
      <c r="AA29" s="1645"/>
      <c r="AB29" s="1645"/>
      <c r="AC29" s="1645"/>
      <c r="AD29" s="1645"/>
      <c r="AE29" s="1645"/>
      <c r="AF29" s="1645"/>
    </row>
    <row r="30" spans="1:32" ht="6" customHeight="1">
      <c r="A30" s="1691"/>
      <c r="B30" s="1648"/>
      <c r="C30" s="1692"/>
      <c r="D30" s="1693"/>
      <c r="E30" s="1694"/>
      <c r="F30" s="1695"/>
      <c r="G30" s="1696"/>
      <c r="H30" s="1697"/>
      <c r="I30" s="1695"/>
      <c r="J30" s="1696"/>
      <c r="K30" s="1697"/>
      <c r="W30" s="1645"/>
      <c r="X30" s="1645"/>
      <c r="Y30" s="1645"/>
      <c r="Z30" s="1645"/>
      <c r="AA30" s="1645"/>
      <c r="AB30" s="1645"/>
      <c r="AC30" s="1645"/>
      <c r="AD30" s="1645"/>
      <c r="AE30" s="1645"/>
    </row>
    <row r="31" spans="1:32" ht="6" customHeight="1">
      <c r="A31" s="1698"/>
      <c r="B31" s="1699"/>
      <c r="C31" s="1699"/>
      <c r="D31" s="1699"/>
      <c r="E31" s="1699"/>
      <c r="F31" s="1699"/>
      <c r="G31" s="1699"/>
      <c r="H31" s="1699"/>
      <c r="I31" s="1699"/>
      <c r="J31" s="1699"/>
      <c r="K31" s="1699"/>
    </row>
    <row r="32" spans="1:32">
      <c r="A32" s="1700" t="s">
        <v>1721</v>
      </c>
      <c r="B32" s="1699"/>
      <c r="C32" s="1689"/>
      <c r="D32" s="1699"/>
      <c r="E32" s="1689"/>
      <c r="F32" s="1689"/>
      <c r="G32" s="1689"/>
      <c r="H32" s="1689"/>
      <c r="I32" s="1689"/>
      <c r="J32" s="1689"/>
      <c r="K32" s="1689"/>
    </row>
    <row r="33" spans="1:11">
      <c r="A33" s="1698"/>
      <c r="B33" s="1699"/>
      <c r="C33" s="1689"/>
      <c r="D33" s="1689"/>
      <c r="E33" s="1689"/>
      <c r="F33" s="1689"/>
      <c r="G33" s="1689"/>
      <c r="H33" s="1689"/>
      <c r="I33" s="1689"/>
      <c r="J33" s="1689"/>
      <c r="K33" s="1689"/>
    </row>
    <row r="58" spans="3:11">
      <c r="C58" s="1660"/>
      <c r="D58" s="1660"/>
      <c r="E58" s="1660"/>
      <c r="F58" s="1660"/>
      <c r="G58" s="1660"/>
      <c r="H58" s="1660"/>
      <c r="I58" s="1660"/>
      <c r="J58" s="1660"/>
      <c r="K58" s="1660"/>
    </row>
    <row r="59" spans="3:11">
      <c r="C59" s="1660"/>
      <c r="D59" s="1660"/>
      <c r="E59" s="1660"/>
      <c r="F59" s="1660"/>
      <c r="G59" s="1660"/>
      <c r="H59" s="1660"/>
      <c r="I59" s="1660"/>
      <c r="J59" s="1660"/>
      <c r="K59" s="1660"/>
    </row>
    <row r="60" spans="3:11">
      <c r="C60" s="1660"/>
      <c r="D60" s="1660"/>
      <c r="E60" s="1660"/>
      <c r="F60" s="1660"/>
      <c r="G60" s="1660"/>
      <c r="H60" s="1660"/>
      <c r="I60" s="1660"/>
      <c r="J60" s="1660"/>
      <c r="K60" s="1660"/>
    </row>
    <row r="61" spans="3:11">
      <c r="C61" s="1660"/>
      <c r="D61" s="1660"/>
      <c r="E61" s="1660"/>
      <c r="F61" s="1660"/>
      <c r="G61" s="1660"/>
      <c r="H61" s="1660"/>
      <c r="I61" s="1660"/>
      <c r="J61" s="1660"/>
      <c r="K61" s="1660"/>
    </row>
    <row r="62" spans="3:11">
      <c r="C62" s="1660"/>
      <c r="D62" s="1660"/>
      <c r="E62" s="1660"/>
      <c r="F62" s="1660"/>
      <c r="G62" s="1660"/>
      <c r="H62" s="1660"/>
      <c r="I62" s="1660"/>
      <c r="J62" s="1660"/>
      <c r="K62" s="1660"/>
    </row>
    <row r="63" spans="3:11">
      <c r="C63" s="1660"/>
      <c r="D63" s="1660"/>
      <c r="E63" s="1660"/>
      <c r="F63" s="1660"/>
      <c r="G63" s="1660"/>
      <c r="H63" s="1660"/>
      <c r="I63" s="1660"/>
      <c r="J63" s="1660"/>
      <c r="K63" s="1660"/>
    </row>
    <row r="64" spans="3:11">
      <c r="C64" s="1660"/>
      <c r="D64" s="1660"/>
      <c r="E64" s="1660"/>
      <c r="F64" s="1660"/>
      <c r="G64" s="1660"/>
      <c r="H64" s="1660"/>
      <c r="I64" s="1660"/>
      <c r="J64" s="1660"/>
      <c r="K64" s="1660"/>
    </row>
    <row r="65" spans="3:11">
      <c r="C65" s="1660"/>
      <c r="D65" s="1660"/>
      <c r="E65" s="1660"/>
      <c r="F65" s="1660"/>
      <c r="G65" s="1660"/>
      <c r="H65" s="1660"/>
      <c r="I65" s="1660"/>
      <c r="J65" s="1660"/>
      <c r="K65" s="1660"/>
    </row>
    <row r="66" spans="3:11">
      <c r="C66" s="1660"/>
      <c r="D66" s="1660"/>
      <c r="E66" s="1660"/>
      <c r="F66" s="1660"/>
      <c r="G66" s="1660"/>
      <c r="H66" s="1660"/>
      <c r="I66" s="1660"/>
      <c r="J66" s="1660"/>
      <c r="K66" s="1660"/>
    </row>
    <row r="67" spans="3:11">
      <c r="C67" s="1660"/>
      <c r="D67" s="1660"/>
      <c r="E67" s="1660"/>
      <c r="F67" s="1660"/>
      <c r="G67" s="1660"/>
      <c r="H67" s="1660"/>
      <c r="I67" s="1660"/>
      <c r="J67" s="1660"/>
      <c r="K67" s="1660"/>
    </row>
    <row r="68" spans="3:11">
      <c r="C68" s="1660"/>
      <c r="D68" s="1660"/>
      <c r="E68" s="1660"/>
      <c r="F68" s="1660"/>
      <c r="G68" s="1660"/>
      <c r="H68" s="1660"/>
      <c r="I68" s="1660"/>
      <c r="J68" s="1660"/>
      <c r="K68" s="1660"/>
    </row>
    <row r="69" spans="3:11">
      <c r="C69" s="1660"/>
      <c r="D69" s="1660"/>
      <c r="E69" s="1660"/>
      <c r="F69" s="1660"/>
      <c r="G69" s="1660"/>
      <c r="H69" s="1660"/>
      <c r="I69" s="1660"/>
      <c r="J69" s="1660"/>
      <c r="K69" s="1660"/>
    </row>
    <row r="70" spans="3:11">
      <c r="C70" s="1660"/>
      <c r="D70" s="1660"/>
      <c r="E70" s="1660"/>
      <c r="F70" s="1660"/>
      <c r="G70" s="1660"/>
      <c r="H70" s="1660"/>
      <c r="I70" s="1660"/>
      <c r="J70" s="1660"/>
      <c r="K70" s="1660"/>
    </row>
    <row r="71" spans="3:11">
      <c r="C71" s="1660"/>
      <c r="D71" s="1660"/>
      <c r="E71" s="1660"/>
      <c r="F71" s="1660"/>
      <c r="G71" s="1660"/>
      <c r="H71" s="1660"/>
      <c r="I71" s="1660"/>
      <c r="J71" s="1660"/>
      <c r="K71" s="1660"/>
    </row>
    <row r="72" spans="3:11">
      <c r="C72" s="1660"/>
      <c r="D72" s="1660"/>
      <c r="E72" s="1660"/>
      <c r="F72" s="1660"/>
      <c r="G72" s="1660"/>
      <c r="H72" s="1660"/>
      <c r="I72" s="1660"/>
      <c r="J72" s="1660"/>
      <c r="K72" s="1660"/>
    </row>
    <row r="73" spans="3:11">
      <c r="C73" s="1660"/>
      <c r="D73" s="1660"/>
      <c r="E73" s="1660"/>
      <c r="F73" s="1660"/>
      <c r="G73" s="1660"/>
      <c r="H73" s="1660"/>
      <c r="I73" s="1660"/>
      <c r="J73" s="1660"/>
      <c r="K73" s="1660"/>
    </row>
    <row r="74" spans="3:11">
      <c r="C74" s="1660"/>
      <c r="D74" s="1660"/>
      <c r="E74" s="1660"/>
      <c r="F74" s="1660"/>
      <c r="G74" s="1660"/>
      <c r="H74" s="1660"/>
      <c r="I74" s="1660"/>
      <c r="J74" s="1660"/>
      <c r="K74" s="1660"/>
    </row>
    <row r="75" spans="3:11">
      <c r="C75" s="1660"/>
      <c r="D75" s="1660"/>
      <c r="E75" s="1660"/>
      <c r="F75" s="1660"/>
      <c r="G75" s="1660"/>
      <c r="H75" s="1660"/>
      <c r="I75" s="1660"/>
      <c r="J75" s="1660"/>
      <c r="K75" s="1660"/>
    </row>
    <row r="76" spans="3:11">
      <c r="C76" s="1660"/>
      <c r="D76" s="1660"/>
      <c r="E76" s="1660"/>
      <c r="F76" s="1660"/>
      <c r="G76" s="1660"/>
      <c r="H76" s="1660"/>
      <c r="I76" s="1660"/>
      <c r="J76" s="1660"/>
      <c r="K76" s="1660"/>
    </row>
    <row r="77" spans="3:11">
      <c r="C77" s="1660"/>
      <c r="D77" s="1660"/>
      <c r="E77" s="1660"/>
      <c r="F77" s="1660"/>
      <c r="G77" s="1660"/>
      <c r="H77" s="1660"/>
      <c r="I77" s="1660"/>
      <c r="J77" s="1660"/>
      <c r="K77" s="1660"/>
    </row>
    <row r="78" spans="3:11">
      <c r="C78" s="1660"/>
      <c r="D78" s="1660"/>
      <c r="E78" s="1660"/>
      <c r="F78" s="1660"/>
      <c r="G78" s="1660"/>
      <c r="H78" s="1660"/>
      <c r="I78" s="1660"/>
      <c r="J78" s="1660"/>
      <c r="K78" s="1660"/>
    </row>
    <row r="79" spans="3:11">
      <c r="C79" s="1660"/>
      <c r="D79" s="1660"/>
      <c r="E79" s="1660"/>
      <c r="F79" s="1660"/>
      <c r="G79" s="1660"/>
      <c r="H79" s="1660"/>
      <c r="I79" s="1660"/>
      <c r="J79" s="1660"/>
      <c r="K79" s="1660"/>
    </row>
    <row r="80" spans="3:11">
      <c r="C80" s="1660"/>
      <c r="D80" s="1660"/>
      <c r="E80" s="1660"/>
      <c r="F80" s="1660"/>
      <c r="G80" s="1660"/>
      <c r="H80" s="1660"/>
      <c r="I80" s="1660"/>
      <c r="J80" s="1660"/>
      <c r="K80" s="1660"/>
    </row>
    <row r="81" spans="3:11">
      <c r="C81" s="1660"/>
      <c r="D81" s="1660"/>
      <c r="E81" s="1660"/>
      <c r="F81" s="1660"/>
      <c r="G81" s="1660"/>
      <c r="H81" s="1660"/>
      <c r="I81" s="1660"/>
      <c r="J81" s="1660"/>
      <c r="K81" s="1660"/>
    </row>
  </sheetData>
  <mergeCells count="4">
    <mergeCell ref="A3:B4"/>
    <mergeCell ref="C3:E3"/>
    <mergeCell ref="F3:H3"/>
    <mergeCell ref="I3:K3"/>
  </mergeCells>
  <printOptions horizontalCentered="1"/>
  <pageMargins left="0.59055118110236227" right="0.59055118110236227" top="0.59055118110236227" bottom="0.59055118110236227" header="0.31496062992125984" footer="0.31496062992125984"/>
  <pageSetup paperSize="9" scale="70" orientation="landscape" r:id="rId1"/>
  <headerFooter alignWithMargins="0"/>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D8D835-37CE-42EB-9217-5436367D58F4}">
  <dimension ref="A1:W70"/>
  <sheetViews>
    <sheetView view="pageBreakPreview" zoomScaleNormal="100" zoomScaleSheetLayoutView="100" workbookViewId="0">
      <selection activeCell="A2" sqref="A2"/>
    </sheetView>
  </sheetViews>
  <sheetFormatPr defaultRowHeight="10.5"/>
  <cols>
    <col min="1" max="1" width="3.7109375" style="1741" customWidth="1"/>
    <col min="2" max="2" width="50.5703125" style="1741" customWidth="1"/>
    <col min="3" max="12" width="12" style="1741" customWidth="1"/>
    <col min="13" max="13" width="9.140625" style="1741"/>
    <col min="14" max="21" width="7" style="1741" bestFit="1" customWidth="1"/>
    <col min="22" max="23" width="8" style="1741" bestFit="1" customWidth="1"/>
    <col min="24" max="256" width="9.140625" style="1741"/>
    <col min="257" max="257" width="3.7109375" style="1741" customWidth="1"/>
    <col min="258" max="258" width="50.5703125" style="1741" customWidth="1"/>
    <col min="259" max="268" width="12" style="1741" customWidth="1"/>
    <col min="269" max="269" width="9.140625" style="1741"/>
    <col min="270" max="277" width="7" style="1741" bestFit="1" customWidth="1"/>
    <col min="278" max="279" width="8" style="1741" bestFit="1" customWidth="1"/>
    <col min="280" max="512" width="9.140625" style="1741"/>
    <col min="513" max="513" width="3.7109375" style="1741" customWidth="1"/>
    <col min="514" max="514" width="50.5703125" style="1741" customWidth="1"/>
    <col min="515" max="524" width="12" style="1741" customWidth="1"/>
    <col min="525" max="525" width="9.140625" style="1741"/>
    <col min="526" max="533" width="7" style="1741" bestFit="1" customWidth="1"/>
    <col min="534" max="535" width="8" style="1741" bestFit="1" customWidth="1"/>
    <col min="536" max="768" width="9.140625" style="1741"/>
    <col min="769" max="769" width="3.7109375" style="1741" customWidth="1"/>
    <col min="770" max="770" width="50.5703125" style="1741" customWidth="1"/>
    <col min="771" max="780" width="12" style="1741" customWidth="1"/>
    <col min="781" max="781" width="9.140625" style="1741"/>
    <col min="782" max="789" width="7" style="1741" bestFit="1" customWidth="1"/>
    <col min="790" max="791" width="8" style="1741" bestFit="1" customWidth="1"/>
    <col min="792" max="1024" width="9.140625" style="1741"/>
    <col min="1025" max="1025" width="3.7109375" style="1741" customWidth="1"/>
    <col min="1026" max="1026" width="50.5703125" style="1741" customWidth="1"/>
    <col min="1027" max="1036" width="12" style="1741" customWidth="1"/>
    <col min="1037" max="1037" width="9.140625" style="1741"/>
    <col min="1038" max="1045" width="7" style="1741" bestFit="1" customWidth="1"/>
    <col min="1046" max="1047" width="8" style="1741" bestFit="1" customWidth="1"/>
    <col min="1048" max="1280" width="9.140625" style="1741"/>
    <col min="1281" max="1281" width="3.7109375" style="1741" customWidth="1"/>
    <col min="1282" max="1282" width="50.5703125" style="1741" customWidth="1"/>
    <col min="1283" max="1292" width="12" style="1741" customWidth="1"/>
    <col min="1293" max="1293" width="9.140625" style="1741"/>
    <col min="1294" max="1301" width="7" style="1741" bestFit="1" customWidth="1"/>
    <col min="1302" max="1303" width="8" style="1741" bestFit="1" customWidth="1"/>
    <col min="1304" max="1536" width="9.140625" style="1741"/>
    <col min="1537" max="1537" width="3.7109375" style="1741" customWidth="1"/>
    <col min="1538" max="1538" width="50.5703125" style="1741" customWidth="1"/>
    <col min="1539" max="1548" width="12" style="1741" customWidth="1"/>
    <col min="1549" max="1549" width="9.140625" style="1741"/>
    <col min="1550" max="1557" width="7" style="1741" bestFit="1" customWidth="1"/>
    <col min="1558" max="1559" width="8" style="1741" bestFit="1" customWidth="1"/>
    <col min="1560" max="1792" width="9.140625" style="1741"/>
    <col min="1793" max="1793" width="3.7109375" style="1741" customWidth="1"/>
    <col min="1794" max="1794" width="50.5703125" style="1741" customWidth="1"/>
    <col min="1795" max="1804" width="12" style="1741" customWidth="1"/>
    <col min="1805" max="1805" width="9.140625" style="1741"/>
    <col min="1806" max="1813" width="7" style="1741" bestFit="1" customWidth="1"/>
    <col min="1814" max="1815" width="8" style="1741" bestFit="1" customWidth="1"/>
    <col min="1816" max="2048" width="9.140625" style="1741"/>
    <col min="2049" max="2049" width="3.7109375" style="1741" customWidth="1"/>
    <col min="2050" max="2050" width="50.5703125" style="1741" customWidth="1"/>
    <col min="2051" max="2060" width="12" style="1741" customWidth="1"/>
    <col min="2061" max="2061" width="9.140625" style="1741"/>
    <col min="2062" max="2069" width="7" style="1741" bestFit="1" customWidth="1"/>
    <col min="2070" max="2071" width="8" style="1741" bestFit="1" customWidth="1"/>
    <col min="2072" max="2304" width="9.140625" style="1741"/>
    <col min="2305" max="2305" width="3.7109375" style="1741" customWidth="1"/>
    <col min="2306" max="2306" width="50.5703125" style="1741" customWidth="1"/>
    <col min="2307" max="2316" width="12" style="1741" customWidth="1"/>
    <col min="2317" max="2317" width="9.140625" style="1741"/>
    <col min="2318" max="2325" width="7" style="1741" bestFit="1" customWidth="1"/>
    <col min="2326" max="2327" width="8" style="1741" bestFit="1" customWidth="1"/>
    <col min="2328" max="2560" width="9.140625" style="1741"/>
    <col min="2561" max="2561" width="3.7109375" style="1741" customWidth="1"/>
    <col min="2562" max="2562" width="50.5703125" style="1741" customWidth="1"/>
    <col min="2563" max="2572" width="12" style="1741" customWidth="1"/>
    <col min="2573" max="2573" width="9.140625" style="1741"/>
    <col min="2574" max="2581" width="7" style="1741" bestFit="1" customWidth="1"/>
    <col min="2582" max="2583" width="8" style="1741" bestFit="1" customWidth="1"/>
    <col min="2584" max="2816" width="9.140625" style="1741"/>
    <col min="2817" max="2817" width="3.7109375" style="1741" customWidth="1"/>
    <col min="2818" max="2818" width="50.5703125" style="1741" customWidth="1"/>
    <col min="2819" max="2828" width="12" style="1741" customWidth="1"/>
    <col min="2829" max="2829" width="9.140625" style="1741"/>
    <col min="2830" max="2837" width="7" style="1741" bestFit="1" customWidth="1"/>
    <col min="2838" max="2839" width="8" style="1741" bestFit="1" customWidth="1"/>
    <col min="2840" max="3072" width="9.140625" style="1741"/>
    <col min="3073" max="3073" width="3.7109375" style="1741" customWidth="1"/>
    <col min="3074" max="3074" width="50.5703125" style="1741" customWidth="1"/>
    <col min="3075" max="3084" width="12" style="1741" customWidth="1"/>
    <col min="3085" max="3085" width="9.140625" style="1741"/>
    <col min="3086" max="3093" width="7" style="1741" bestFit="1" customWidth="1"/>
    <col min="3094" max="3095" width="8" style="1741" bestFit="1" customWidth="1"/>
    <col min="3096" max="3328" width="9.140625" style="1741"/>
    <col min="3329" max="3329" width="3.7109375" style="1741" customWidth="1"/>
    <col min="3330" max="3330" width="50.5703125" style="1741" customWidth="1"/>
    <col min="3331" max="3340" width="12" style="1741" customWidth="1"/>
    <col min="3341" max="3341" width="9.140625" style="1741"/>
    <col min="3342" max="3349" width="7" style="1741" bestFit="1" customWidth="1"/>
    <col min="3350" max="3351" width="8" style="1741" bestFit="1" customWidth="1"/>
    <col min="3352" max="3584" width="9.140625" style="1741"/>
    <col min="3585" max="3585" width="3.7109375" style="1741" customWidth="1"/>
    <col min="3586" max="3586" width="50.5703125" style="1741" customWidth="1"/>
    <col min="3587" max="3596" width="12" style="1741" customWidth="1"/>
    <col min="3597" max="3597" width="9.140625" style="1741"/>
    <col min="3598" max="3605" width="7" style="1741" bestFit="1" customWidth="1"/>
    <col min="3606" max="3607" width="8" style="1741" bestFit="1" customWidth="1"/>
    <col min="3608" max="3840" width="9.140625" style="1741"/>
    <col min="3841" max="3841" width="3.7109375" style="1741" customWidth="1"/>
    <col min="3842" max="3842" width="50.5703125" style="1741" customWidth="1"/>
    <col min="3843" max="3852" width="12" style="1741" customWidth="1"/>
    <col min="3853" max="3853" width="9.140625" style="1741"/>
    <col min="3854" max="3861" width="7" style="1741" bestFit="1" customWidth="1"/>
    <col min="3862" max="3863" width="8" style="1741" bestFit="1" customWidth="1"/>
    <col min="3864" max="4096" width="9.140625" style="1741"/>
    <col min="4097" max="4097" width="3.7109375" style="1741" customWidth="1"/>
    <col min="4098" max="4098" width="50.5703125" style="1741" customWidth="1"/>
    <col min="4099" max="4108" width="12" style="1741" customWidth="1"/>
    <col min="4109" max="4109" width="9.140625" style="1741"/>
    <col min="4110" max="4117" width="7" style="1741" bestFit="1" customWidth="1"/>
    <col min="4118" max="4119" width="8" style="1741" bestFit="1" customWidth="1"/>
    <col min="4120" max="4352" width="9.140625" style="1741"/>
    <col min="4353" max="4353" width="3.7109375" style="1741" customWidth="1"/>
    <col min="4354" max="4354" width="50.5703125" style="1741" customWidth="1"/>
    <col min="4355" max="4364" width="12" style="1741" customWidth="1"/>
    <col min="4365" max="4365" width="9.140625" style="1741"/>
    <col min="4366" max="4373" width="7" style="1741" bestFit="1" customWidth="1"/>
    <col min="4374" max="4375" width="8" style="1741" bestFit="1" customWidth="1"/>
    <col min="4376" max="4608" width="9.140625" style="1741"/>
    <col min="4609" max="4609" width="3.7109375" style="1741" customWidth="1"/>
    <col min="4610" max="4610" width="50.5703125" style="1741" customWidth="1"/>
    <col min="4611" max="4620" width="12" style="1741" customWidth="1"/>
    <col min="4621" max="4621" width="9.140625" style="1741"/>
    <col min="4622" max="4629" width="7" style="1741" bestFit="1" customWidth="1"/>
    <col min="4630" max="4631" width="8" style="1741" bestFit="1" customWidth="1"/>
    <col min="4632" max="4864" width="9.140625" style="1741"/>
    <col min="4865" max="4865" width="3.7109375" style="1741" customWidth="1"/>
    <col min="4866" max="4866" width="50.5703125" style="1741" customWidth="1"/>
    <col min="4867" max="4876" width="12" style="1741" customWidth="1"/>
    <col min="4877" max="4877" width="9.140625" style="1741"/>
    <col min="4878" max="4885" width="7" style="1741" bestFit="1" customWidth="1"/>
    <col min="4886" max="4887" width="8" style="1741" bestFit="1" customWidth="1"/>
    <col min="4888" max="5120" width="9.140625" style="1741"/>
    <col min="5121" max="5121" width="3.7109375" style="1741" customWidth="1"/>
    <col min="5122" max="5122" width="50.5703125" style="1741" customWidth="1"/>
    <col min="5123" max="5132" width="12" style="1741" customWidth="1"/>
    <col min="5133" max="5133" width="9.140625" style="1741"/>
    <col min="5134" max="5141" width="7" style="1741" bestFit="1" customWidth="1"/>
    <col min="5142" max="5143" width="8" style="1741" bestFit="1" customWidth="1"/>
    <col min="5144" max="5376" width="9.140625" style="1741"/>
    <col min="5377" max="5377" width="3.7109375" style="1741" customWidth="1"/>
    <col min="5378" max="5378" width="50.5703125" style="1741" customWidth="1"/>
    <col min="5379" max="5388" width="12" style="1741" customWidth="1"/>
    <col min="5389" max="5389" width="9.140625" style="1741"/>
    <col min="5390" max="5397" width="7" style="1741" bestFit="1" customWidth="1"/>
    <col min="5398" max="5399" width="8" style="1741" bestFit="1" customWidth="1"/>
    <col min="5400" max="5632" width="9.140625" style="1741"/>
    <col min="5633" max="5633" width="3.7109375" style="1741" customWidth="1"/>
    <col min="5634" max="5634" width="50.5703125" style="1741" customWidth="1"/>
    <col min="5635" max="5644" width="12" style="1741" customWidth="1"/>
    <col min="5645" max="5645" width="9.140625" style="1741"/>
    <col min="5646" max="5653" width="7" style="1741" bestFit="1" customWidth="1"/>
    <col min="5654" max="5655" width="8" style="1741" bestFit="1" customWidth="1"/>
    <col min="5656" max="5888" width="9.140625" style="1741"/>
    <col min="5889" max="5889" width="3.7109375" style="1741" customWidth="1"/>
    <col min="5890" max="5890" width="50.5703125" style="1741" customWidth="1"/>
    <col min="5891" max="5900" width="12" style="1741" customWidth="1"/>
    <col min="5901" max="5901" width="9.140625" style="1741"/>
    <col min="5902" max="5909" width="7" style="1741" bestFit="1" customWidth="1"/>
    <col min="5910" max="5911" width="8" style="1741" bestFit="1" customWidth="1"/>
    <col min="5912" max="6144" width="9.140625" style="1741"/>
    <col min="6145" max="6145" width="3.7109375" style="1741" customWidth="1"/>
    <col min="6146" max="6146" width="50.5703125" style="1741" customWidth="1"/>
    <col min="6147" max="6156" width="12" style="1741" customWidth="1"/>
    <col min="6157" max="6157" width="9.140625" style="1741"/>
    <col min="6158" max="6165" width="7" style="1741" bestFit="1" customWidth="1"/>
    <col min="6166" max="6167" width="8" style="1741" bestFit="1" customWidth="1"/>
    <col min="6168" max="6400" width="9.140625" style="1741"/>
    <col min="6401" max="6401" width="3.7109375" style="1741" customWidth="1"/>
    <col min="6402" max="6402" width="50.5703125" style="1741" customWidth="1"/>
    <col min="6403" max="6412" width="12" style="1741" customWidth="1"/>
    <col min="6413" max="6413" width="9.140625" style="1741"/>
    <col min="6414" max="6421" width="7" style="1741" bestFit="1" customWidth="1"/>
    <col min="6422" max="6423" width="8" style="1741" bestFit="1" customWidth="1"/>
    <col min="6424" max="6656" width="9.140625" style="1741"/>
    <col min="6657" max="6657" width="3.7109375" style="1741" customWidth="1"/>
    <col min="6658" max="6658" width="50.5703125" style="1741" customWidth="1"/>
    <col min="6659" max="6668" width="12" style="1741" customWidth="1"/>
    <col min="6669" max="6669" width="9.140625" style="1741"/>
    <col min="6670" max="6677" width="7" style="1741" bestFit="1" customWidth="1"/>
    <col min="6678" max="6679" width="8" style="1741" bestFit="1" customWidth="1"/>
    <col min="6680" max="6912" width="9.140625" style="1741"/>
    <col min="6913" max="6913" width="3.7109375" style="1741" customWidth="1"/>
    <col min="6914" max="6914" width="50.5703125" style="1741" customWidth="1"/>
    <col min="6915" max="6924" width="12" style="1741" customWidth="1"/>
    <col min="6925" max="6925" width="9.140625" style="1741"/>
    <col min="6926" max="6933" width="7" style="1741" bestFit="1" customWidth="1"/>
    <col min="6934" max="6935" width="8" style="1741" bestFit="1" customWidth="1"/>
    <col min="6936" max="7168" width="9.140625" style="1741"/>
    <col min="7169" max="7169" width="3.7109375" style="1741" customWidth="1"/>
    <col min="7170" max="7170" width="50.5703125" style="1741" customWidth="1"/>
    <col min="7171" max="7180" width="12" style="1741" customWidth="1"/>
    <col min="7181" max="7181" width="9.140625" style="1741"/>
    <col min="7182" max="7189" width="7" style="1741" bestFit="1" customWidth="1"/>
    <col min="7190" max="7191" width="8" style="1741" bestFit="1" customWidth="1"/>
    <col min="7192" max="7424" width="9.140625" style="1741"/>
    <col min="7425" max="7425" width="3.7109375" style="1741" customWidth="1"/>
    <col min="7426" max="7426" width="50.5703125" style="1741" customWidth="1"/>
    <col min="7427" max="7436" width="12" style="1741" customWidth="1"/>
    <col min="7437" max="7437" width="9.140625" style="1741"/>
    <col min="7438" max="7445" width="7" style="1741" bestFit="1" customWidth="1"/>
    <col min="7446" max="7447" width="8" style="1741" bestFit="1" customWidth="1"/>
    <col min="7448" max="7680" width="9.140625" style="1741"/>
    <col min="7681" max="7681" width="3.7109375" style="1741" customWidth="1"/>
    <col min="7682" max="7682" width="50.5703125" style="1741" customWidth="1"/>
    <col min="7683" max="7692" width="12" style="1741" customWidth="1"/>
    <col min="7693" max="7693" width="9.140625" style="1741"/>
    <col min="7694" max="7701" width="7" style="1741" bestFit="1" customWidth="1"/>
    <col min="7702" max="7703" width="8" style="1741" bestFit="1" customWidth="1"/>
    <col min="7704" max="7936" width="9.140625" style="1741"/>
    <col min="7937" max="7937" width="3.7109375" style="1741" customWidth="1"/>
    <col min="7938" max="7938" width="50.5703125" style="1741" customWidth="1"/>
    <col min="7939" max="7948" width="12" style="1741" customWidth="1"/>
    <col min="7949" max="7949" width="9.140625" style="1741"/>
    <col min="7950" max="7957" width="7" style="1741" bestFit="1" customWidth="1"/>
    <col min="7958" max="7959" width="8" style="1741" bestFit="1" customWidth="1"/>
    <col min="7960" max="8192" width="9.140625" style="1741"/>
    <col min="8193" max="8193" width="3.7109375" style="1741" customWidth="1"/>
    <col min="8194" max="8194" width="50.5703125" style="1741" customWidth="1"/>
    <col min="8195" max="8204" width="12" style="1741" customWidth="1"/>
    <col min="8205" max="8205" width="9.140625" style="1741"/>
    <col min="8206" max="8213" width="7" style="1741" bestFit="1" customWidth="1"/>
    <col min="8214" max="8215" width="8" style="1741" bestFit="1" customWidth="1"/>
    <col min="8216" max="8448" width="9.140625" style="1741"/>
    <col min="8449" max="8449" width="3.7109375" style="1741" customWidth="1"/>
    <col min="8450" max="8450" width="50.5703125" style="1741" customWidth="1"/>
    <col min="8451" max="8460" width="12" style="1741" customWidth="1"/>
    <col min="8461" max="8461" width="9.140625" style="1741"/>
    <col min="8462" max="8469" width="7" style="1741" bestFit="1" customWidth="1"/>
    <col min="8470" max="8471" width="8" style="1741" bestFit="1" customWidth="1"/>
    <col min="8472" max="8704" width="9.140625" style="1741"/>
    <col min="8705" max="8705" width="3.7109375" style="1741" customWidth="1"/>
    <col min="8706" max="8706" width="50.5703125" style="1741" customWidth="1"/>
    <col min="8707" max="8716" width="12" style="1741" customWidth="1"/>
    <col min="8717" max="8717" width="9.140625" style="1741"/>
    <col min="8718" max="8725" width="7" style="1741" bestFit="1" customWidth="1"/>
    <col min="8726" max="8727" width="8" style="1741" bestFit="1" customWidth="1"/>
    <col min="8728" max="8960" width="9.140625" style="1741"/>
    <col min="8961" max="8961" width="3.7109375" style="1741" customWidth="1"/>
    <col min="8962" max="8962" width="50.5703125" style="1741" customWidth="1"/>
    <col min="8963" max="8972" width="12" style="1741" customWidth="1"/>
    <col min="8973" max="8973" width="9.140625" style="1741"/>
    <col min="8974" max="8981" width="7" style="1741" bestFit="1" customWidth="1"/>
    <col min="8982" max="8983" width="8" style="1741" bestFit="1" customWidth="1"/>
    <col min="8984" max="9216" width="9.140625" style="1741"/>
    <col min="9217" max="9217" width="3.7109375" style="1741" customWidth="1"/>
    <col min="9218" max="9218" width="50.5703125" style="1741" customWidth="1"/>
    <col min="9219" max="9228" width="12" style="1741" customWidth="1"/>
    <col min="9229" max="9229" width="9.140625" style="1741"/>
    <col min="9230" max="9237" width="7" style="1741" bestFit="1" customWidth="1"/>
    <col min="9238" max="9239" width="8" style="1741" bestFit="1" customWidth="1"/>
    <col min="9240" max="9472" width="9.140625" style="1741"/>
    <col min="9473" max="9473" width="3.7109375" style="1741" customWidth="1"/>
    <col min="9474" max="9474" width="50.5703125" style="1741" customWidth="1"/>
    <col min="9475" max="9484" width="12" style="1741" customWidth="1"/>
    <col min="9485" max="9485" width="9.140625" style="1741"/>
    <col min="9486" max="9493" width="7" style="1741" bestFit="1" customWidth="1"/>
    <col min="9494" max="9495" width="8" style="1741" bestFit="1" customWidth="1"/>
    <col min="9496" max="9728" width="9.140625" style="1741"/>
    <col min="9729" max="9729" width="3.7109375" style="1741" customWidth="1"/>
    <col min="9730" max="9730" width="50.5703125" style="1741" customWidth="1"/>
    <col min="9731" max="9740" width="12" style="1741" customWidth="1"/>
    <col min="9741" max="9741" width="9.140625" style="1741"/>
    <col min="9742" max="9749" width="7" style="1741" bestFit="1" customWidth="1"/>
    <col min="9750" max="9751" width="8" style="1741" bestFit="1" customWidth="1"/>
    <col min="9752" max="9984" width="9.140625" style="1741"/>
    <col min="9985" max="9985" width="3.7109375" style="1741" customWidth="1"/>
    <col min="9986" max="9986" width="50.5703125" style="1741" customWidth="1"/>
    <col min="9987" max="9996" width="12" style="1741" customWidth="1"/>
    <col min="9997" max="9997" width="9.140625" style="1741"/>
    <col min="9998" max="10005" width="7" style="1741" bestFit="1" customWidth="1"/>
    <col min="10006" max="10007" width="8" style="1741" bestFit="1" customWidth="1"/>
    <col min="10008" max="10240" width="9.140625" style="1741"/>
    <col min="10241" max="10241" width="3.7109375" style="1741" customWidth="1"/>
    <col min="10242" max="10242" width="50.5703125" style="1741" customWidth="1"/>
    <col min="10243" max="10252" width="12" style="1741" customWidth="1"/>
    <col min="10253" max="10253" width="9.140625" style="1741"/>
    <col min="10254" max="10261" width="7" style="1741" bestFit="1" customWidth="1"/>
    <col min="10262" max="10263" width="8" style="1741" bestFit="1" customWidth="1"/>
    <col min="10264" max="10496" width="9.140625" style="1741"/>
    <col min="10497" max="10497" width="3.7109375" style="1741" customWidth="1"/>
    <col min="10498" max="10498" width="50.5703125" style="1741" customWidth="1"/>
    <col min="10499" max="10508" width="12" style="1741" customWidth="1"/>
    <col min="10509" max="10509" width="9.140625" style="1741"/>
    <col min="10510" max="10517" width="7" style="1741" bestFit="1" customWidth="1"/>
    <col min="10518" max="10519" width="8" style="1741" bestFit="1" customWidth="1"/>
    <col min="10520" max="10752" width="9.140625" style="1741"/>
    <col min="10753" max="10753" width="3.7109375" style="1741" customWidth="1"/>
    <col min="10754" max="10754" width="50.5703125" style="1741" customWidth="1"/>
    <col min="10755" max="10764" width="12" style="1741" customWidth="1"/>
    <col min="10765" max="10765" width="9.140625" style="1741"/>
    <col min="10766" max="10773" width="7" style="1741" bestFit="1" customWidth="1"/>
    <col min="10774" max="10775" width="8" style="1741" bestFit="1" customWidth="1"/>
    <col min="10776" max="11008" width="9.140625" style="1741"/>
    <col min="11009" max="11009" width="3.7109375" style="1741" customWidth="1"/>
    <col min="11010" max="11010" width="50.5703125" style="1741" customWidth="1"/>
    <col min="11011" max="11020" width="12" style="1741" customWidth="1"/>
    <col min="11021" max="11021" width="9.140625" style="1741"/>
    <col min="11022" max="11029" width="7" style="1741" bestFit="1" customWidth="1"/>
    <col min="11030" max="11031" width="8" style="1741" bestFit="1" customWidth="1"/>
    <col min="11032" max="11264" width="9.140625" style="1741"/>
    <col min="11265" max="11265" width="3.7109375" style="1741" customWidth="1"/>
    <col min="11266" max="11266" width="50.5703125" style="1741" customWidth="1"/>
    <col min="11267" max="11276" width="12" style="1741" customWidth="1"/>
    <col min="11277" max="11277" width="9.140625" style="1741"/>
    <col min="11278" max="11285" width="7" style="1741" bestFit="1" customWidth="1"/>
    <col min="11286" max="11287" width="8" style="1741" bestFit="1" customWidth="1"/>
    <col min="11288" max="11520" width="9.140625" style="1741"/>
    <col min="11521" max="11521" width="3.7109375" style="1741" customWidth="1"/>
    <col min="11522" max="11522" width="50.5703125" style="1741" customWidth="1"/>
    <col min="11523" max="11532" width="12" style="1741" customWidth="1"/>
    <col min="11533" max="11533" width="9.140625" style="1741"/>
    <col min="11534" max="11541" width="7" style="1741" bestFit="1" customWidth="1"/>
    <col min="11542" max="11543" width="8" style="1741" bestFit="1" customWidth="1"/>
    <col min="11544" max="11776" width="9.140625" style="1741"/>
    <col min="11777" max="11777" width="3.7109375" style="1741" customWidth="1"/>
    <col min="11778" max="11778" width="50.5703125" style="1741" customWidth="1"/>
    <col min="11779" max="11788" width="12" style="1741" customWidth="1"/>
    <col min="11789" max="11789" width="9.140625" style="1741"/>
    <col min="11790" max="11797" width="7" style="1741" bestFit="1" customWidth="1"/>
    <col min="11798" max="11799" width="8" style="1741" bestFit="1" customWidth="1"/>
    <col min="11800" max="12032" width="9.140625" style="1741"/>
    <col min="12033" max="12033" width="3.7109375" style="1741" customWidth="1"/>
    <col min="12034" max="12034" width="50.5703125" style="1741" customWidth="1"/>
    <col min="12035" max="12044" width="12" style="1741" customWidth="1"/>
    <col min="12045" max="12045" width="9.140625" style="1741"/>
    <col min="12046" max="12053" width="7" style="1741" bestFit="1" customWidth="1"/>
    <col min="12054" max="12055" width="8" style="1741" bestFit="1" customWidth="1"/>
    <col min="12056" max="12288" width="9.140625" style="1741"/>
    <col min="12289" max="12289" width="3.7109375" style="1741" customWidth="1"/>
    <col min="12290" max="12290" width="50.5703125" style="1741" customWidth="1"/>
    <col min="12291" max="12300" width="12" style="1741" customWidth="1"/>
    <col min="12301" max="12301" width="9.140625" style="1741"/>
    <col min="12302" max="12309" width="7" style="1741" bestFit="1" customWidth="1"/>
    <col min="12310" max="12311" width="8" style="1741" bestFit="1" customWidth="1"/>
    <col min="12312" max="12544" width="9.140625" style="1741"/>
    <col min="12545" max="12545" width="3.7109375" style="1741" customWidth="1"/>
    <col min="12546" max="12546" width="50.5703125" style="1741" customWidth="1"/>
    <col min="12547" max="12556" width="12" style="1741" customWidth="1"/>
    <col min="12557" max="12557" width="9.140625" style="1741"/>
    <col min="12558" max="12565" width="7" style="1741" bestFit="1" customWidth="1"/>
    <col min="12566" max="12567" width="8" style="1741" bestFit="1" customWidth="1"/>
    <col min="12568" max="12800" width="9.140625" style="1741"/>
    <col min="12801" max="12801" width="3.7109375" style="1741" customWidth="1"/>
    <col min="12802" max="12802" width="50.5703125" style="1741" customWidth="1"/>
    <col min="12803" max="12812" width="12" style="1741" customWidth="1"/>
    <col min="12813" max="12813" width="9.140625" style="1741"/>
    <col min="12814" max="12821" width="7" style="1741" bestFit="1" customWidth="1"/>
    <col min="12822" max="12823" width="8" style="1741" bestFit="1" customWidth="1"/>
    <col min="12824" max="13056" width="9.140625" style="1741"/>
    <col min="13057" max="13057" width="3.7109375" style="1741" customWidth="1"/>
    <col min="13058" max="13058" width="50.5703125" style="1741" customWidth="1"/>
    <col min="13059" max="13068" width="12" style="1741" customWidth="1"/>
    <col min="13069" max="13069" width="9.140625" style="1741"/>
    <col min="13070" max="13077" width="7" style="1741" bestFit="1" customWidth="1"/>
    <col min="13078" max="13079" width="8" style="1741" bestFit="1" customWidth="1"/>
    <col min="13080" max="13312" width="9.140625" style="1741"/>
    <col min="13313" max="13313" width="3.7109375" style="1741" customWidth="1"/>
    <col min="13314" max="13314" width="50.5703125" style="1741" customWidth="1"/>
    <col min="13315" max="13324" width="12" style="1741" customWidth="1"/>
    <col min="13325" max="13325" width="9.140625" style="1741"/>
    <col min="13326" max="13333" width="7" style="1741" bestFit="1" customWidth="1"/>
    <col min="13334" max="13335" width="8" style="1741" bestFit="1" customWidth="1"/>
    <col min="13336" max="13568" width="9.140625" style="1741"/>
    <col min="13569" max="13569" width="3.7109375" style="1741" customWidth="1"/>
    <col min="13570" max="13570" width="50.5703125" style="1741" customWidth="1"/>
    <col min="13571" max="13580" width="12" style="1741" customWidth="1"/>
    <col min="13581" max="13581" width="9.140625" style="1741"/>
    <col min="13582" max="13589" width="7" style="1741" bestFit="1" customWidth="1"/>
    <col min="13590" max="13591" width="8" style="1741" bestFit="1" customWidth="1"/>
    <col min="13592" max="13824" width="9.140625" style="1741"/>
    <col min="13825" max="13825" width="3.7109375" style="1741" customWidth="1"/>
    <col min="13826" max="13826" width="50.5703125" style="1741" customWidth="1"/>
    <col min="13827" max="13836" width="12" style="1741" customWidth="1"/>
    <col min="13837" max="13837" width="9.140625" style="1741"/>
    <col min="13838" max="13845" width="7" style="1741" bestFit="1" customWidth="1"/>
    <col min="13846" max="13847" width="8" style="1741" bestFit="1" customWidth="1"/>
    <col min="13848" max="14080" width="9.140625" style="1741"/>
    <col min="14081" max="14081" width="3.7109375" style="1741" customWidth="1"/>
    <col min="14082" max="14082" width="50.5703125" style="1741" customWidth="1"/>
    <col min="14083" max="14092" width="12" style="1741" customWidth="1"/>
    <col min="14093" max="14093" width="9.140625" style="1741"/>
    <col min="14094" max="14101" width="7" style="1741" bestFit="1" customWidth="1"/>
    <col min="14102" max="14103" width="8" style="1741" bestFit="1" customWidth="1"/>
    <col min="14104" max="14336" width="9.140625" style="1741"/>
    <col min="14337" max="14337" width="3.7109375" style="1741" customWidth="1"/>
    <col min="14338" max="14338" width="50.5703125" style="1741" customWidth="1"/>
    <col min="14339" max="14348" width="12" style="1741" customWidth="1"/>
    <col min="14349" max="14349" width="9.140625" style="1741"/>
    <col min="14350" max="14357" width="7" style="1741" bestFit="1" customWidth="1"/>
    <col min="14358" max="14359" width="8" style="1741" bestFit="1" customWidth="1"/>
    <col min="14360" max="14592" width="9.140625" style="1741"/>
    <col min="14593" max="14593" width="3.7109375" style="1741" customWidth="1"/>
    <col min="14594" max="14594" width="50.5703125" style="1741" customWidth="1"/>
    <col min="14595" max="14604" width="12" style="1741" customWidth="1"/>
    <col min="14605" max="14605" width="9.140625" style="1741"/>
    <col min="14606" max="14613" width="7" style="1741" bestFit="1" customWidth="1"/>
    <col min="14614" max="14615" width="8" style="1741" bestFit="1" customWidth="1"/>
    <col min="14616" max="14848" width="9.140625" style="1741"/>
    <col min="14849" max="14849" width="3.7109375" style="1741" customWidth="1"/>
    <col min="14850" max="14850" width="50.5703125" style="1741" customWidth="1"/>
    <col min="14851" max="14860" width="12" style="1741" customWidth="1"/>
    <col min="14861" max="14861" width="9.140625" style="1741"/>
    <col min="14862" max="14869" width="7" style="1741" bestFit="1" customWidth="1"/>
    <col min="14870" max="14871" width="8" style="1741" bestFit="1" customWidth="1"/>
    <col min="14872" max="15104" width="9.140625" style="1741"/>
    <col min="15105" max="15105" width="3.7109375" style="1741" customWidth="1"/>
    <col min="15106" max="15106" width="50.5703125" style="1741" customWidth="1"/>
    <col min="15107" max="15116" width="12" style="1741" customWidth="1"/>
    <col min="15117" max="15117" width="9.140625" style="1741"/>
    <col min="15118" max="15125" width="7" style="1741" bestFit="1" customWidth="1"/>
    <col min="15126" max="15127" width="8" style="1741" bestFit="1" customWidth="1"/>
    <col min="15128" max="15360" width="9.140625" style="1741"/>
    <col min="15361" max="15361" width="3.7109375" style="1741" customWidth="1"/>
    <col min="15362" max="15362" width="50.5703125" style="1741" customWidth="1"/>
    <col min="15363" max="15372" width="12" style="1741" customWidth="1"/>
    <col min="15373" max="15373" width="9.140625" style="1741"/>
    <col min="15374" max="15381" width="7" style="1741" bestFit="1" customWidth="1"/>
    <col min="15382" max="15383" width="8" style="1741" bestFit="1" customWidth="1"/>
    <col min="15384" max="15616" width="9.140625" style="1741"/>
    <col min="15617" max="15617" width="3.7109375" style="1741" customWidth="1"/>
    <col min="15618" max="15618" width="50.5703125" style="1741" customWidth="1"/>
    <col min="15619" max="15628" width="12" style="1741" customWidth="1"/>
    <col min="15629" max="15629" width="9.140625" style="1741"/>
    <col min="15630" max="15637" width="7" style="1741" bestFit="1" customWidth="1"/>
    <col min="15638" max="15639" width="8" style="1741" bestFit="1" customWidth="1"/>
    <col min="15640" max="15872" width="9.140625" style="1741"/>
    <col min="15873" max="15873" width="3.7109375" style="1741" customWidth="1"/>
    <col min="15874" max="15874" width="50.5703125" style="1741" customWidth="1"/>
    <col min="15875" max="15884" width="12" style="1741" customWidth="1"/>
    <col min="15885" max="15885" width="9.140625" style="1741"/>
    <col min="15886" max="15893" width="7" style="1741" bestFit="1" customWidth="1"/>
    <col min="15894" max="15895" width="8" style="1741" bestFit="1" customWidth="1"/>
    <col min="15896" max="16128" width="9.140625" style="1741"/>
    <col min="16129" max="16129" width="3.7109375" style="1741" customWidth="1"/>
    <col min="16130" max="16130" width="50.5703125" style="1741" customWidth="1"/>
    <col min="16131" max="16140" width="12" style="1741" customWidth="1"/>
    <col min="16141" max="16141" width="9.140625" style="1741"/>
    <col min="16142" max="16149" width="7" style="1741" bestFit="1" customWidth="1"/>
    <col min="16150" max="16151" width="8" style="1741" bestFit="1" customWidth="1"/>
    <col min="16152" max="16384" width="9.140625" style="1741"/>
  </cols>
  <sheetData>
    <row r="1" spans="1:12" s="1703" customFormat="1" ht="24.95" customHeight="1">
      <c r="A1" s="1701" t="s">
        <v>1730</v>
      </c>
      <c r="B1" s="1701"/>
      <c r="C1" s="1702"/>
      <c r="D1" s="1702"/>
      <c r="E1" s="1702"/>
      <c r="F1" s="1702"/>
      <c r="G1" s="1702"/>
      <c r="H1" s="1702"/>
      <c r="I1" s="1702"/>
      <c r="J1" s="1702"/>
      <c r="K1" s="1702"/>
      <c r="L1" s="83"/>
    </row>
    <row r="2" spans="1:12" s="1703" customFormat="1" ht="11.25" customHeight="1"/>
    <row r="3" spans="1:12" s="1704" customFormat="1" ht="18" customHeight="1">
      <c r="A3" s="2323" t="s">
        <v>1731</v>
      </c>
      <c r="B3" s="2324"/>
      <c r="C3" s="2327">
        <v>2024</v>
      </c>
      <c r="D3" s="2327"/>
      <c r="E3" s="2327"/>
      <c r="F3" s="2327"/>
      <c r="G3" s="2328"/>
      <c r="H3" s="2329">
        <v>2025</v>
      </c>
      <c r="I3" s="2330"/>
      <c r="J3" s="2330"/>
      <c r="K3" s="2330"/>
      <c r="L3" s="2331"/>
    </row>
    <row r="4" spans="1:12" s="1704" customFormat="1" ht="29.25" customHeight="1">
      <c r="A4" s="2325"/>
      <c r="B4" s="2326"/>
      <c r="C4" s="1705" t="s">
        <v>940</v>
      </c>
      <c r="D4" s="1705" t="s">
        <v>941</v>
      </c>
      <c r="E4" s="1705" t="s">
        <v>942</v>
      </c>
      <c r="F4" s="1705" t="s">
        <v>943</v>
      </c>
      <c r="G4" s="933" t="s">
        <v>1732</v>
      </c>
      <c r="H4" s="1705" t="s">
        <v>940</v>
      </c>
      <c r="I4" s="1705" t="s">
        <v>941</v>
      </c>
      <c r="J4" s="1705" t="s">
        <v>942</v>
      </c>
      <c r="K4" s="1705" t="s">
        <v>943</v>
      </c>
      <c r="L4" s="933" t="s">
        <v>1732</v>
      </c>
    </row>
    <row r="5" spans="1:12" s="1704" customFormat="1" ht="21" customHeight="1">
      <c r="A5" s="2332" t="s">
        <v>1733</v>
      </c>
      <c r="B5" s="2333"/>
      <c r="C5" s="2333"/>
      <c r="D5" s="2333"/>
      <c r="E5" s="2333"/>
      <c r="F5" s="2333"/>
      <c r="G5" s="2333"/>
      <c r="H5" s="2333"/>
      <c r="I5" s="2333"/>
      <c r="J5" s="2333"/>
      <c r="K5" s="2333"/>
      <c r="L5" s="2334"/>
    </row>
    <row r="6" spans="1:12" s="1711" customFormat="1" ht="6" customHeight="1">
      <c r="A6" s="1706"/>
      <c r="B6" s="1707"/>
      <c r="C6" s="1708"/>
      <c r="D6" s="1708"/>
      <c r="E6" s="1708"/>
      <c r="F6" s="1708"/>
      <c r="G6" s="1708"/>
      <c r="H6" s="1708"/>
      <c r="I6" s="1709"/>
      <c r="J6" s="1709"/>
      <c r="K6" s="1709"/>
      <c r="L6" s="1710"/>
    </row>
    <row r="7" spans="1:12" s="1704" customFormat="1" ht="12.75">
      <c r="A7" s="1712">
        <v>0</v>
      </c>
      <c r="B7" s="1713" t="s">
        <v>1734</v>
      </c>
      <c r="C7" s="1714">
        <v>95.728999999999999</v>
      </c>
      <c r="D7" s="1715">
        <v>91.954999999999998</v>
      </c>
      <c r="E7" s="1715">
        <v>95.52</v>
      </c>
      <c r="F7" s="1715">
        <v>99.224000000000004</v>
      </c>
      <c r="G7" s="1715">
        <v>95.917000000000002</v>
      </c>
      <c r="H7" s="1714">
        <v>106.934</v>
      </c>
      <c r="I7" s="1715">
        <v>107.923</v>
      </c>
      <c r="J7" s="1714">
        <v>102.621</v>
      </c>
      <c r="K7" s="1714">
        <v>106.121</v>
      </c>
      <c r="L7" s="1715">
        <v>106.333</v>
      </c>
    </row>
    <row r="8" spans="1:12" s="1704" customFormat="1" ht="12.75">
      <c r="A8" s="1712">
        <v>1</v>
      </c>
      <c r="B8" s="1713" t="s">
        <v>1735</v>
      </c>
      <c r="C8" s="1714">
        <v>103.401</v>
      </c>
      <c r="D8" s="1715">
        <v>101.548</v>
      </c>
      <c r="E8" s="1715">
        <v>103.47499999999999</v>
      </c>
      <c r="F8" s="1715">
        <v>103.312</v>
      </c>
      <c r="G8" s="1715">
        <v>103.078</v>
      </c>
      <c r="H8" s="1714">
        <v>103.693</v>
      </c>
      <c r="I8" s="1715">
        <v>106.3</v>
      </c>
      <c r="J8" s="1714">
        <v>105.364</v>
      </c>
      <c r="K8" s="1714">
        <v>106.02</v>
      </c>
      <c r="L8" s="1715">
        <v>105.316</v>
      </c>
    </row>
    <row r="9" spans="1:12" s="1704" customFormat="1" ht="25.5">
      <c r="A9" s="1712">
        <v>2</v>
      </c>
      <c r="B9" s="1716" t="s">
        <v>1736</v>
      </c>
      <c r="C9" s="1714">
        <v>91.242999999999995</v>
      </c>
      <c r="D9" s="1715">
        <v>82.741</v>
      </c>
      <c r="E9" s="1715">
        <v>86.826999999999998</v>
      </c>
      <c r="F9" s="1715">
        <v>134.46899999999999</v>
      </c>
      <c r="G9" s="1715">
        <v>96.902000000000001</v>
      </c>
      <c r="H9" s="1714">
        <v>99.064999999999998</v>
      </c>
      <c r="I9" s="1715">
        <v>75.424999999999997</v>
      </c>
      <c r="J9" s="1714">
        <v>106.78</v>
      </c>
      <c r="K9" s="1714">
        <v>93.025000000000006</v>
      </c>
      <c r="L9" s="1715">
        <v>91.388000000000005</v>
      </c>
    </row>
    <row r="10" spans="1:12" s="1704" customFormat="1" ht="12.75">
      <c r="A10" s="1712">
        <v>3</v>
      </c>
      <c r="B10" s="1713" t="s">
        <v>1737</v>
      </c>
      <c r="C10" s="1714">
        <v>85.138999999999996</v>
      </c>
      <c r="D10" s="1715">
        <v>83.673000000000002</v>
      </c>
      <c r="E10" s="1715">
        <v>80.634</v>
      </c>
      <c r="F10" s="1715">
        <v>79.744</v>
      </c>
      <c r="G10" s="1715">
        <v>82.733999999999995</v>
      </c>
      <c r="H10" s="1714">
        <v>88.998999999999995</v>
      </c>
      <c r="I10" s="1715">
        <v>95.93</v>
      </c>
      <c r="J10" s="1714">
        <v>86.018000000000001</v>
      </c>
      <c r="K10" s="1714">
        <v>98.917000000000002</v>
      </c>
      <c r="L10" s="1715">
        <v>91.834999999999994</v>
      </c>
    </row>
    <row r="11" spans="1:12" s="1704" customFormat="1" ht="12.75">
      <c r="A11" s="1712">
        <v>4</v>
      </c>
      <c r="B11" s="1713" t="s">
        <v>1738</v>
      </c>
      <c r="C11" s="1714">
        <v>82.094999999999999</v>
      </c>
      <c r="D11" s="1715">
        <v>89.108999999999995</v>
      </c>
      <c r="E11" s="1715">
        <v>98.879000000000005</v>
      </c>
      <c r="F11" s="1715">
        <v>110.744</v>
      </c>
      <c r="G11" s="1715">
        <v>94.498999999999995</v>
      </c>
      <c r="H11" s="1714">
        <v>123.61</v>
      </c>
      <c r="I11" s="1715">
        <v>118.58</v>
      </c>
      <c r="J11" s="1714">
        <v>116.72799999999999</v>
      </c>
      <c r="K11" s="1714">
        <v>123.348</v>
      </c>
      <c r="L11" s="1715">
        <v>120.099</v>
      </c>
    </row>
    <row r="12" spans="1:12" s="1704" customFormat="1" ht="12.75">
      <c r="A12" s="1712">
        <v>5</v>
      </c>
      <c r="B12" s="1713" t="s">
        <v>1739</v>
      </c>
      <c r="C12" s="1714">
        <v>85.188000000000002</v>
      </c>
      <c r="D12" s="1715">
        <v>94.983999999999995</v>
      </c>
      <c r="E12" s="1715">
        <v>97.513999999999996</v>
      </c>
      <c r="F12" s="1715">
        <v>97.277000000000001</v>
      </c>
      <c r="G12" s="1715">
        <v>93.465999999999994</v>
      </c>
      <c r="H12" s="1714">
        <v>110.42700000000001</v>
      </c>
      <c r="I12" s="1715">
        <v>106.538</v>
      </c>
      <c r="J12" s="1714">
        <v>108.093</v>
      </c>
      <c r="K12" s="1714">
        <v>109.398</v>
      </c>
      <c r="L12" s="1715">
        <v>108.636</v>
      </c>
    </row>
    <row r="13" spans="1:12" s="1704" customFormat="1" ht="12.75">
      <c r="A13" s="1712">
        <v>6</v>
      </c>
      <c r="B13" s="1713" t="s">
        <v>1740</v>
      </c>
      <c r="C13" s="1714">
        <v>96.903999999999996</v>
      </c>
      <c r="D13" s="1715">
        <v>100.476</v>
      </c>
      <c r="E13" s="1715">
        <v>100.634</v>
      </c>
      <c r="F13" s="1715">
        <v>102.32299999999999</v>
      </c>
      <c r="G13" s="1715">
        <v>100.217</v>
      </c>
      <c r="H13" s="1714">
        <v>102.315</v>
      </c>
      <c r="I13" s="1715">
        <v>100.443</v>
      </c>
      <c r="J13" s="1714">
        <v>98.448999999999998</v>
      </c>
      <c r="K13" s="1714">
        <v>106.291</v>
      </c>
      <c r="L13" s="1715">
        <v>101.938</v>
      </c>
    </row>
    <row r="14" spans="1:12" s="1704" customFormat="1" ht="12.75">
      <c r="A14" s="1712">
        <v>7</v>
      </c>
      <c r="B14" s="1713" t="s">
        <v>1741</v>
      </c>
      <c r="C14" s="1714">
        <v>99.545000000000002</v>
      </c>
      <c r="D14" s="1715">
        <v>95.313000000000002</v>
      </c>
      <c r="E14" s="1715">
        <v>97.186999999999998</v>
      </c>
      <c r="F14" s="1715">
        <v>98.495999999999995</v>
      </c>
      <c r="G14" s="1715">
        <v>97.572000000000003</v>
      </c>
      <c r="H14" s="1714">
        <v>97.259</v>
      </c>
      <c r="I14" s="1715">
        <v>98.668999999999997</v>
      </c>
      <c r="J14" s="1714">
        <v>98.058000000000007</v>
      </c>
      <c r="K14" s="1714">
        <v>98.941000000000003</v>
      </c>
      <c r="L14" s="1715">
        <v>98.236000000000004</v>
      </c>
    </row>
    <row r="15" spans="1:12" s="1704" customFormat="1" ht="12.75">
      <c r="A15" s="1712">
        <v>8</v>
      </c>
      <c r="B15" s="1713" t="s">
        <v>1742</v>
      </c>
      <c r="C15" s="1714">
        <v>100.04300000000001</v>
      </c>
      <c r="D15" s="1715">
        <v>98.552000000000007</v>
      </c>
      <c r="E15" s="1715">
        <v>96.284000000000006</v>
      </c>
      <c r="F15" s="1715">
        <v>96.41</v>
      </c>
      <c r="G15" s="1715">
        <v>97.412999999999997</v>
      </c>
      <c r="H15" s="1714">
        <v>102.961</v>
      </c>
      <c r="I15" s="1715">
        <v>100.6</v>
      </c>
      <c r="J15" s="1714">
        <v>101.694</v>
      </c>
      <c r="K15" s="1714">
        <v>103.072</v>
      </c>
      <c r="L15" s="1715">
        <v>102.035</v>
      </c>
    </row>
    <row r="16" spans="1:12" s="1719" customFormat="1" ht="14.1" customHeight="1">
      <c r="A16" s="2321" t="s">
        <v>507</v>
      </c>
      <c r="B16" s="2322"/>
      <c r="C16" s="1717">
        <v>94.400999999999996</v>
      </c>
      <c r="D16" s="1718">
        <v>94.215999999999994</v>
      </c>
      <c r="E16" s="1718">
        <v>95.388999999999996</v>
      </c>
      <c r="F16" s="1718">
        <v>99.468999999999994</v>
      </c>
      <c r="G16" s="1718">
        <v>95.99</v>
      </c>
      <c r="H16" s="1717">
        <v>101.6</v>
      </c>
      <c r="I16" s="1718">
        <v>99.156999999999996</v>
      </c>
      <c r="J16" s="1717">
        <v>99.98</v>
      </c>
      <c r="K16" s="1717">
        <v>102.77800000000001</v>
      </c>
      <c r="L16" s="1718">
        <v>100.898</v>
      </c>
    </row>
    <row r="17" spans="1:23" s="1704" customFormat="1" ht="6" customHeight="1">
      <c r="A17" s="1720"/>
      <c r="B17" s="1721"/>
      <c r="C17" s="1722"/>
      <c r="D17" s="1722"/>
      <c r="E17" s="1722"/>
      <c r="F17" s="1722"/>
      <c r="G17" s="1722"/>
      <c r="H17" s="1722"/>
      <c r="I17" s="1723"/>
      <c r="J17" s="1723"/>
      <c r="K17" s="1723"/>
      <c r="L17" s="1724"/>
    </row>
    <row r="18" spans="1:23" s="1704" customFormat="1" ht="21" customHeight="1">
      <c r="A18" s="2332" t="s">
        <v>1743</v>
      </c>
      <c r="B18" s="2333"/>
      <c r="C18" s="2333"/>
      <c r="D18" s="2333"/>
      <c r="E18" s="2333"/>
      <c r="F18" s="2333"/>
      <c r="G18" s="2333"/>
      <c r="H18" s="2333"/>
      <c r="I18" s="2333"/>
      <c r="J18" s="2333"/>
      <c r="K18" s="2333"/>
      <c r="L18" s="2334"/>
    </row>
    <row r="19" spans="1:23" s="1704" customFormat="1" ht="6" customHeight="1">
      <c r="A19" s="1725"/>
      <c r="B19" s="1726"/>
      <c r="C19" s="1727"/>
      <c r="D19" s="1727"/>
      <c r="E19" s="1727"/>
      <c r="F19" s="1727"/>
      <c r="G19" s="1727"/>
      <c r="H19" s="1727"/>
      <c r="I19" s="1728"/>
      <c r="J19" s="1728"/>
      <c r="K19" s="1728"/>
      <c r="L19" s="1729"/>
    </row>
    <row r="20" spans="1:23" s="1731" customFormat="1" ht="12.75">
      <c r="A20" s="1712">
        <v>0</v>
      </c>
      <c r="B20" s="1713" t="s">
        <v>1734</v>
      </c>
      <c r="C20" s="1730">
        <v>100.79600000000001</v>
      </c>
      <c r="D20" s="1715">
        <v>100.708</v>
      </c>
      <c r="E20" s="1715">
        <v>101.72499999999999</v>
      </c>
      <c r="F20" s="1715">
        <v>106.93</v>
      </c>
      <c r="G20" s="1715">
        <v>103.05500000000001</v>
      </c>
      <c r="H20" s="1730">
        <v>108.1</v>
      </c>
      <c r="I20" s="1715">
        <v>107.893</v>
      </c>
      <c r="J20" s="1714">
        <v>106.5</v>
      </c>
      <c r="K20" s="1714">
        <v>105.73099999999999</v>
      </c>
      <c r="L20" s="1715">
        <v>107.057</v>
      </c>
      <c r="N20" s="1732"/>
      <c r="O20" s="1732"/>
      <c r="P20" s="1732"/>
      <c r="Q20" s="1732"/>
      <c r="R20" s="1732"/>
      <c r="S20" s="1732"/>
      <c r="T20" s="1732"/>
      <c r="U20" s="1732"/>
      <c r="V20" s="1732"/>
      <c r="W20" s="1732"/>
    </row>
    <row r="21" spans="1:23" s="1731" customFormat="1" ht="12.75">
      <c r="A21" s="1712">
        <v>1</v>
      </c>
      <c r="B21" s="1713" t="s">
        <v>1735</v>
      </c>
      <c r="C21" s="1730">
        <v>106.93899999999999</v>
      </c>
      <c r="D21" s="1715">
        <v>104.327</v>
      </c>
      <c r="E21" s="1715">
        <v>104.68300000000001</v>
      </c>
      <c r="F21" s="1715">
        <v>110.24299999999999</v>
      </c>
      <c r="G21" s="1715">
        <v>106.777</v>
      </c>
      <c r="H21" s="1730">
        <v>111.1</v>
      </c>
      <c r="I21" s="1715">
        <v>108.423</v>
      </c>
      <c r="J21" s="1714">
        <v>111.1</v>
      </c>
      <c r="K21" s="1714">
        <v>113.589</v>
      </c>
      <c r="L21" s="1715">
        <v>110.95399999999999</v>
      </c>
      <c r="N21" s="1732"/>
      <c r="O21" s="1732"/>
      <c r="P21" s="1732"/>
      <c r="Q21" s="1732"/>
      <c r="R21" s="1732"/>
      <c r="S21" s="1732"/>
      <c r="T21" s="1732"/>
      <c r="U21" s="1732"/>
      <c r="V21" s="1732"/>
      <c r="W21" s="1732"/>
    </row>
    <row r="22" spans="1:23" s="1731" customFormat="1" ht="25.5">
      <c r="A22" s="1712">
        <v>2</v>
      </c>
      <c r="B22" s="1716" t="s">
        <v>1736</v>
      </c>
      <c r="C22" s="1730">
        <v>103.327</v>
      </c>
      <c r="D22" s="1715">
        <v>110.56699999999999</v>
      </c>
      <c r="E22" s="1715">
        <v>104.764</v>
      </c>
      <c r="F22" s="1715">
        <v>106.881</v>
      </c>
      <c r="G22" s="1715">
        <v>106.44199999999999</v>
      </c>
      <c r="H22" s="1730">
        <v>102.6</v>
      </c>
      <c r="I22" s="1715">
        <v>96.046999999999997</v>
      </c>
      <c r="J22" s="1714">
        <v>98.3</v>
      </c>
      <c r="K22" s="1714">
        <v>106.986</v>
      </c>
      <c r="L22" s="1715">
        <v>101.514</v>
      </c>
      <c r="N22" s="1732"/>
      <c r="O22" s="1732"/>
      <c r="P22" s="1732"/>
      <c r="Q22" s="1732"/>
      <c r="R22" s="1732"/>
      <c r="S22" s="1732"/>
      <c r="T22" s="1732"/>
      <c r="U22" s="1732"/>
      <c r="V22" s="1732"/>
      <c r="W22" s="1732"/>
    </row>
    <row r="23" spans="1:23" s="1731" customFormat="1" ht="12.75">
      <c r="A23" s="1712">
        <v>3</v>
      </c>
      <c r="B23" s="1713" t="s">
        <v>1737</v>
      </c>
      <c r="C23" s="1730">
        <v>84.960999999999999</v>
      </c>
      <c r="D23" s="1715">
        <v>79.988</v>
      </c>
      <c r="E23" s="1715">
        <v>65.22</v>
      </c>
      <c r="F23" s="1715">
        <v>68.997</v>
      </c>
      <c r="G23" s="1715">
        <v>72.92</v>
      </c>
      <c r="H23" s="1730">
        <v>87.6</v>
      </c>
      <c r="I23" s="1715">
        <v>95.721999999999994</v>
      </c>
      <c r="J23" s="1714">
        <v>94.3</v>
      </c>
      <c r="K23" s="1714">
        <v>98.81</v>
      </c>
      <c r="L23" s="1715">
        <v>94.626999999999995</v>
      </c>
      <c r="N23" s="1732"/>
      <c r="O23" s="1732"/>
      <c r="P23" s="1732"/>
      <c r="Q23" s="1732"/>
      <c r="R23" s="1732"/>
      <c r="S23" s="1732"/>
      <c r="T23" s="1732"/>
      <c r="U23" s="1732"/>
      <c r="V23" s="1732"/>
      <c r="W23" s="1732"/>
    </row>
    <row r="24" spans="1:23" s="1731" customFormat="1" ht="12.75">
      <c r="A24" s="1712">
        <v>4</v>
      </c>
      <c r="B24" s="1713" t="s">
        <v>1738</v>
      </c>
      <c r="C24" s="1730">
        <v>90.575000000000003</v>
      </c>
      <c r="D24" s="1715">
        <v>92.730999999999995</v>
      </c>
      <c r="E24" s="1715">
        <v>95.159000000000006</v>
      </c>
      <c r="F24" s="1715">
        <v>110.81399999999999</v>
      </c>
      <c r="G24" s="1715">
        <v>97.834000000000003</v>
      </c>
      <c r="H24" s="1730">
        <v>116.7</v>
      </c>
      <c r="I24" s="1715">
        <v>106.369</v>
      </c>
      <c r="J24" s="1714">
        <v>104.1</v>
      </c>
      <c r="K24" s="1714">
        <v>116.52500000000001</v>
      </c>
      <c r="L24" s="1715">
        <v>111.875</v>
      </c>
      <c r="N24" s="1732"/>
      <c r="O24" s="1732"/>
      <c r="P24" s="1732"/>
      <c r="Q24" s="1732"/>
      <c r="R24" s="1732"/>
      <c r="S24" s="1732"/>
      <c r="T24" s="1732"/>
      <c r="U24" s="1732"/>
      <c r="V24" s="1732"/>
      <c r="W24" s="1732"/>
    </row>
    <row r="25" spans="1:23" s="1731" customFormat="1" ht="12.75">
      <c r="A25" s="1712">
        <v>5</v>
      </c>
      <c r="B25" s="1713" t="s">
        <v>1739</v>
      </c>
      <c r="C25" s="1730">
        <v>89.739000000000004</v>
      </c>
      <c r="D25" s="1715">
        <v>93.094999999999999</v>
      </c>
      <c r="E25" s="1715">
        <v>95.466999999999999</v>
      </c>
      <c r="F25" s="1715">
        <v>94.305999999999997</v>
      </c>
      <c r="G25" s="1715">
        <v>93.207999999999998</v>
      </c>
      <c r="H25" s="1730">
        <v>102.5</v>
      </c>
      <c r="I25" s="1715">
        <v>103.42100000000001</v>
      </c>
      <c r="J25" s="1714">
        <v>92.7</v>
      </c>
      <c r="K25" s="1714">
        <v>104.328</v>
      </c>
      <c r="L25" s="1715">
        <v>100.509</v>
      </c>
      <c r="N25" s="1732"/>
      <c r="O25" s="1732"/>
      <c r="P25" s="1732"/>
      <c r="Q25" s="1732"/>
      <c r="R25" s="1732"/>
      <c r="S25" s="1732"/>
      <c r="T25" s="1732"/>
      <c r="U25" s="1732"/>
      <c r="V25" s="1732"/>
      <c r="W25" s="1732"/>
    </row>
    <row r="26" spans="1:23" s="1731" customFormat="1" ht="12.75">
      <c r="A26" s="1712">
        <v>6</v>
      </c>
      <c r="B26" s="1713" t="s">
        <v>1740</v>
      </c>
      <c r="C26" s="1730">
        <v>97.278000000000006</v>
      </c>
      <c r="D26" s="1715">
        <v>98.147999999999996</v>
      </c>
      <c r="E26" s="1715">
        <v>96.741</v>
      </c>
      <c r="F26" s="1715">
        <v>97.742999999999995</v>
      </c>
      <c r="G26" s="1715">
        <v>97.495999999999995</v>
      </c>
      <c r="H26" s="1730">
        <v>99</v>
      </c>
      <c r="I26" s="1715">
        <v>98.058999999999997</v>
      </c>
      <c r="J26" s="1714">
        <v>95.6</v>
      </c>
      <c r="K26" s="1714">
        <v>94.44</v>
      </c>
      <c r="L26" s="1715">
        <v>96.685000000000002</v>
      </c>
      <c r="N26" s="1732"/>
      <c r="O26" s="1732"/>
      <c r="P26" s="1732"/>
      <c r="Q26" s="1732"/>
      <c r="R26" s="1732"/>
      <c r="S26" s="1732"/>
      <c r="T26" s="1732"/>
      <c r="U26" s="1732"/>
      <c r="V26" s="1732"/>
      <c r="W26" s="1732"/>
    </row>
    <row r="27" spans="1:23" s="1731" customFormat="1" ht="12.75">
      <c r="A27" s="1712">
        <v>7</v>
      </c>
      <c r="B27" s="1713" t="s">
        <v>1741</v>
      </c>
      <c r="C27" s="1730">
        <v>102.783</v>
      </c>
      <c r="D27" s="1715">
        <v>96.924000000000007</v>
      </c>
      <c r="E27" s="1715">
        <v>96.001999999999995</v>
      </c>
      <c r="F27" s="1715">
        <v>98.614999999999995</v>
      </c>
      <c r="G27" s="1715">
        <v>98.51</v>
      </c>
      <c r="H27" s="1730">
        <v>99.5</v>
      </c>
      <c r="I27" s="1715">
        <v>100.86799999999999</v>
      </c>
      <c r="J27" s="1714">
        <v>98.5</v>
      </c>
      <c r="K27" s="1714">
        <v>97.951999999999998</v>
      </c>
      <c r="L27" s="1715">
        <v>99.123000000000005</v>
      </c>
      <c r="N27" s="1732"/>
      <c r="O27" s="1732"/>
      <c r="P27" s="1732"/>
      <c r="Q27" s="1732"/>
      <c r="R27" s="1732"/>
      <c r="S27" s="1732"/>
      <c r="T27" s="1732"/>
      <c r="U27" s="1732"/>
      <c r="V27" s="1732"/>
      <c r="W27" s="1732"/>
    </row>
    <row r="28" spans="1:23" s="1731" customFormat="1" ht="12.75" customHeight="1">
      <c r="A28" s="1712">
        <v>8</v>
      </c>
      <c r="B28" s="1713" t="s">
        <v>1742</v>
      </c>
      <c r="C28" s="1730">
        <v>101.154</v>
      </c>
      <c r="D28" s="1715">
        <v>103.03</v>
      </c>
      <c r="E28" s="1715">
        <v>101.496</v>
      </c>
      <c r="F28" s="1715">
        <v>103.098</v>
      </c>
      <c r="G28" s="1715">
        <v>102.319</v>
      </c>
      <c r="H28" s="1730">
        <v>99</v>
      </c>
      <c r="I28" s="1715">
        <v>96.962000000000003</v>
      </c>
      <c r="J28" s="1714">
        <v>97.6</v>
      </c>
      <c r="K28" s="1714">
        <v>100.928</v>
      </c>
      <c r="L28" s="1715">
        <v>98.697000000000003</v>
      </c>
      <c r="N28" s="1732"/>
      <c r="O28" s="1732"/>
      <c r="P28" s="1732"/>
      <c r="Q28" s="1732"/>
      <c r="R28" s="1732"/>
      <c r="S28" s="1732"/>
      <c r="T28" s="1732"/>
      <c r="U28" s="1732"/>
      <c r="V28" s="1732"/>
      <c r="W28" s="1732"/>
    </row>
    <row r="29" spans="1:23" s="1704" customFormat="1" ht="14.1" customHeight="1">
      <c r="A29" s="2321" t="s">
        <v>507</v>
      </c>
      <c r="B29" s="2322"/>
      <c r="C29" s="1733">
        <v>98.195999999999998</v>
      </c>
      <c r="D29" s="1718">
        <v>97.841999999999999</v>
      </c>
      <c r="E29" s="1718">
        <v>95.534999999999997</v>
      </c>
      <c r="F29" s="1718">
        <v>97.244</v>
      </c>
      <c r="G29" s="1718">
        <v>97.186000000000007</v>
      </c>
      <c r="H29" s="1733">
        <v>100.8</v>
      </c>
      <c r="I29" s="1718">
        <v>100.68300000000001</v>
      </c>
      <c r="J29" s="1717">
        <v>98.2</v>
      </c>
      <c r="K29" s="1717">
        <v>101.316</v>
      </c>
      <c r="L29" s="1718">
        <v>100.253</v>
      </c>
      <c r="N29" s="1732"/>
      <c r="O29" s="1732"/>
      <c r="P29" s="1732"/>
      <c r="Q29" s="1732"/>
      <c r="R29" s="1732"/>
      <c r="S29" s="1732"/>
      <c r="T29" s="1732"/>
      <c r="U29" s="1732"/>
      <c r="V29" s="1732"/>
      <c r="W29" s="1732"/>
    </row>
    <row r="30" spans="1:23" s="1704" customFormat="1" ht="6" customHeight="1">
      <c r="A30" s="1720"/>
      <c r="B30" s="1721"/>
      <c r="C30" s="1722"/>
      <c r="D30" s="1722"/>
      <c r="E30" s="1722"/>
      <c r="F30" s="1722"/>
      <c r="G30" s="1722"/>
      <c r="H30" s="1722"/>
      <c r="I30" s="1723"/>
      <c r="J30" s="1723"/>
      <c r="K30" s="1723"/>
      <c r="L30" s="1734"/>
    </row>
    <row r="31" spans="1:23" s="1737" customFormat="1" ht="6" customHeight="1">
      <c r="A31" s="1735"/>
      <c r="B31" s="1735"/>
      <c r="C31" s="1736"/>
      <c r="D31" s="1736"/>
      <c r="E31" s="1736"/>
      <c r="F31" s="1736"/>
      <c r="G31" s="1736"/>
      <c r="H31" s="1736"/>
      <c r="I31" s="1736"/>
      <c r="J31" s="1736"/>
      <c r="K31" s="1736"/>
    </row>
    <row r="32" spans="1:23" s="1737" customFormat="1" ht="13.5">
      <c r="A32" s="1738" t="s">
        <v>1744</v>
      </c>
      <c r="B32" s="1735"/>
      <c r="C32" s="1736"/>
      <c r="D32" s="1736"/>
      <c r="E32" s="1736"/>
      <c r="F32" s="1736"/>
      <c r="G32" s="1736"/>
      <c r="H32" s="1736"/>
      <c r="I32" s="1736"/>
      <c r="J32" s="1736"/>
      <c r="K32" s="1736"/>
    </row>
    <row r="33" spans="1:17" s="1737" customFormat="1" ht="6" customHeight="1">
      <c r="A33" s="1735"/>
      <c r="B33" s="1735"/>
      <c r="C33" s="1736"/>
      <c r="D33" s="1736"/>
      <c r="E33" s="1736"/>
      <c r="F33" s="1736"/>
      <c r="G33" s="1736"/>
      <c r="H33" s="1736"/>
      <c r="I33" s="1736"/>
      <c r="J33" s="1736"/>
      <c r="K33" s="1736"/>
    </row>
    <row r="34" spans="1:17" s="1737" customFormat="1" ht="12">
      <c r="A34" s="1736" t="s">
        <v>1721</v>
      </c>
      <c r="B34" s="1736"/>
      <c r="C34" s="1736"/>
      <c r="D34" s="1736"/>
      <c r="E34" s="1736"/>
      <c r="F34" s="1736"/>
      <c r="G34" s="1736"/>
      <c r="H34" s="1736"/>
      <c r="I34" s="1736"/>
      <c r="J34" s="1736"/>
      <c r="K34" s="1736"/>
    </row>
    <row r="35" spans="1:17" s="1704" customFormat="1" ht="12.75"/>
    <row r="36" spans="1:17" s="1704" customFormat="1" ht="12.75"/>
    <row r="37" spans="1:17" s="1704" customFormat="1" ht="12.75"/>
    <row r="38" spans="1:17" s="1704" customFormat="1" ht="12.75"/>
    <row r="39" spans="1:17" s="1704" customFormat="1" ht="12.75"/>
    <row r="40" spans="1:17" s="1704" customFormat="1" ht="12.75"/>
    <row r="41" spans="1:17" s="1704" customFormat="1" ht="12.75"/>
    <row r="42" spans="1:17" s="1704" customFormat="1" ht="12.75"/>
    <row r="43" spans="1:17" s="1704" customFormat="1" ht="12.75"/>
    <row r="44" spans="1:17" s="1704" customFormat="1" ht="12.75"/>
    <row r="45" spans="1:17" s="1704" customFormat="1" ht="12.75"/>
    <row r="46" spans="1:17" s="1704" customFormat="1" ht="12.75">
      <c r="H46" s="1739"/>
      <c r="I46" s="1739"/>
      <c r="J46" s="1739"/>
      <c r="K46" s="1739"/>
      <c r="L46" s="1739"/>
      <c r="M46" s="1739"/>
      <c r="N46" s="1739"/>
      <c r="O46" s="1739"/>
      <c r="P46" s="1739"/>
      <c r="Q46" s="1739"/>
    </row>
    <row r="47" spans="1:17" s="1704" customFormat="1" ht="12.75">
      <c r="H47" s="1739"/>
      <c r="I47" s="1739"/>
      <c r="J47" s="1739"/>
      <c r="K47" s="1739"/>
      <c r="L47" s="1739"/>
      <c r="M47" s="1739"/>
      <c r="N47" s="1739"/>
      <c r="O47" s="1739"/>
      <c r="P47" s="1739"/>
      <c r="Q47" s="1739"/>
    </row>
    <row r="48" spans="1:17" s="1704" customFormat="1" ht="12.75">
      <c r="H48" s="1739"/>
      <c r="I48" s="1739"/>
      <c r="J48" s="1739"/>
      <c r="K48" s="1739"/>
      <c r="L48" s="1739"/>
      <c r="M48" s="1739"/>
      <c r="N48" s="1739"/>
      <c r="O48" s="1739"/>
      <c r="P48" s="1739"/>
      <c r="Q48" s="1739"/>
    </row>
    <row r="49" spans="3:17" s="1704" customFormat="1" ht="12.75">
      <c r="H49" s="1740"/>
      <c r="I49" s="1740"/>
      <c r="J49" s="1740"/>
      <c r="K49" s="1740"/>
      <c r="L49" s="1740"/>
      <c r="M49" s="1740"/>
      <c r="N49" s="1740"/>
      <c r="O49" s="1740"/>
      <c r="P49" s="1740"/>
      <c r="Q49" s="1740"/>
    </row>
    <row r="50" spans="3:17" s="1704" customFormat="1" ht="12.75">
      <c r="C50" s="1740"/>
      <c r="D50" s="1740"/>
      <c r="E50" s="1740"/>
      <c r="F50" s="1740"/>
      <c r="G50" s="1740"/>
      <c r="H50" s="1740"/>
      <c r="I50" s="1740"/>
      <c r="J50" s="1740"/>
      <c r="K50" s="1740"/>
      <c r="L50" s="1740"/>
    </row>
    <row r="51" spans="3:17" s="1704" customFormat="1" ht="12.75">
      <c r="C51" s="1740"/>
      <c r="D51" s="1740"/>
      <c r="E51" s="1740"/>
      <c r="F51" s="1740"/>
      <c r="G51" s="1740"/>
      <c r="H51" s="1740"/>
      <c r="I51" s="1740"/>
      <c r="J51" s="1740"/>
      <c r="K51" s="1740"/>
      <c r="L51" s="1740"/>
      <c r="M51" s="1740"/>
      <c r="N51" s="1740"/>
      <c r="O51" s="1740"/>
      <c r="P51" s="1740"/>
      <c r="Q51" s="1740"/>
    </row>
    <row r="52" spans="3:17" s="1704" customFormat="1" ht="12.75">
      <c r="C52" s="1740"/>
      <c r="D52" s="1740"/>
      <c r="E52" s="1740"/>
      <c r="F52" s="1740"/>
      <c r="G52" s="1740"/>
      <c r="H52" s="1740"/>
      <c r="I52" s="1740"/>
      <c r="J52" s="1740"/>
      <c r="K52" s="1740"/>
      <c r="L52" s="1740"/>
    </row>
    <row r="53" spans="3:17" s="1704" customFormat="1" ht="12.75">
      <c r="C53" s="1740"/>
      <c r="D53" s="1740"/>
      <c r="E53" s="1740"/>
      <c r="F53" s="1740"/>
      <c r="G53" s="1740"/>
      <c r="H53" s="1740"/>
      <c r="I53" s="1740"/>
      <c r="J53" s="1740"/>
      <c r="K53" s="1740"/>
      <c r="L53" s="1740"/>
    </row>
    <row r="54" spans="3:17" s="1704" customFormat="1" ht="12.75">
      <c r="C54" s="1740"/>
      <c r="D54" s="1740"/>
      <c r="E54" s="1740"/>
      <c r="F54" s="1740"/>
      <c r="G54" s="1740"/>
      <c r="H54" s="1740"/>
      <c r="I54" s="1740"/>
      <c r="J54" s="1740"/>
      <c r="K54" s="1740"/>
      <c r="L54" s="1740"/>
    </row>
    <row r="55" spans="3:17" s="1704" customFormat="1" ht="12.75">
      <c r="C55" s="1740"/>
      <c r="D55" s="1740"/>
      <c r="E55" s="1740"/>
      <c r="F55" s="1740"/>
      <c r="G55" s="1740"/>
      <c r="H55" s="1740"/>
      <c r="I55" s="1740"/>
      <c r="J55" s="1740"/>
      <c r="K55" s="1740"/>
      <c r="L55" s="1740"/>
    </row>
    <row r="56" spans="3:17" s="1704" customFormat="1" ht="12.75">
      <c r="C56" s="1740"/>
      <c r="D56" s="1740"/>
      <c r="E56" s="1740"/>
      <c r="F56" s="1740"/>
      <c r="G56" s="1740"/>
      <c r="H56" s="1740"/>
      <c r="I56" s="1740"/>
      <c r="J56" s="1740"/>
      <c r="K56" s="1740"/>
      <c r="L56" s="1740"/>
    </row>
    <row r="57" spans="3:17" s="1704" customFormat="1" ht="12.75">
      <c r="C57" s="1740"/>
      <c r="D57" s="1740"/>
      <c r="E57" s="1740"/>
      <c r="F57" s="1740"/>
      <c r="G57" s="1740"/>
      <c r="H57" s="1740"/>
      <c r="I57" s="1740"/>
      <c r="J57" s="1740"/>
      <c r="K57" s="1740"/>
      <c r="L57" s="1740"/>
    </row>
    <row r="58" spans="3:17" s="1704" customFormat="1" ht="12.75">
      <c r="C58" s="1740"/>
      <c r="D58" s="1740"/>
      <c r="E58" s="1740"/>
      <c r="F58" s="1740"/>
      <c r="G58" s="1740"/>
      <c r="H58" s="1740"/>
      <c r="I58" s="1740"/>
      <c r="J58" s="1740"/>
      <c r="K58" s="1740"/>
      <c r="L58" s="1740"/>
    </row>
    <row r="59" spans="3:17" s="1704" customFormat="1" ht="12.75">
      <c r="C59" s="1740"/>
      <c r="D59" s="1740"/>
      <c r="E59" s="1740"/>
      <c r="F59" s="1740"/>
      <c r="G59" s="1740"/>
      <c r="H59" s="1740"/>
      <c r="I59" s="1740"/>
      <c r="J59" s="1740"/>
      <c r="K59" s="1740"/>
      <c r="L59" s="1740"/>
    </row>
    <row r="60" spans="3:17" ht="12.75">
      <c r="C60" s="1740"/>
      <c r="D60" s="1740"/>
      <c r="E60" s="1740"/>
      <c r="F60" s="1740"/>
      <c r="G60" s="1740"/>
      <c r="H60" s="1740"/>
      <c r="I60" s="1740"/>
      <c r="J60" s="1740"/>
      <c r="K60" s="1740"/>
      <c r="L60" s="1740"/>
    </row>
    <row r="61" spans="3:17" ht="12.75">
      <c r="H61" s="1740"/>
      <c r="I61" s="1740"/>
      <c r="J61" s="1740"/>
      <c r="K61" s="1740"/>
      <c r="L61" s="1740"/>
    </row>
    <row r="62" spans="3:17" ht="12.75">
      <c r="H62" s="1740"/>
      <c r="I62" s="1740"/>
      <c r="J62" s="1740"/>
      <c r="K62" s="1740"/>
      <c r="L62" s="1740"/>
    </row>
    <row r="63" spans="3:17" ht="12.75">
      <c r="H63" s="1740"/>
      <c r="I63" s="1740"/>
      <c r="J63" s="1740"/>
      <c r="K63" s="1740"/>
      <c r="L63" s="1740"/>
    </row>
    <row r="64" spans="3:17" ht="12.75">
      <c r="H64" s="1740"/>
      <c r="I64" s="1740"/>
      <c r="J64" s="1740"/>
      <c r="K64" s="1740"/>
      <c r="L64" s="1740"/>
    </row>
    <row r="65" spans="8:12" ht="12.75">
      <c r="H65" s="1740"/>
      <c r="I65" s="1740"/>
      <c r="J65" s="1740"/>
      <c r="K65" s="1740"/>
      <c r="L65" s="1740"/>
    </row>
    <row r="66" spans="8:12" ht="12.75">
      <c r="H66" s="1740"/>
      <c r="I66" s="1740"/>
      <c r="J66" s="1740"/>
      <c r="K66" s="1740"/>
      <c r="L66" s="1740"/>
    </row>
    <row r="67" spans="8:12" ht="12.75">
      <c r="H67" s="1740"/>
      <c r="I67" s="1740"/>
      <c r="J67" s="1740"/>
      <c r="K67" s="1740"/>
      <c r="L67" s="1740"/>
    </row>
    <row r="68" spans="8:12" ht="12.75">
      <c r="H68" s="1740"/>
      <c r="I68" s="1740"/>
      <c r="J68" s="1740"/>
      <c r="K68" s="1740"/>
      <c r="L68" s="1740"/>
    </row>
    <row r="69" spans="8:12" ht="12.75">
      <c r="H69" s="1740"/>
      <c r="I69" s="1740"/>
      <c r="J69" s="1740"/>
      <c r="K69" s="1740"/>
      <c r="L69" s="1740"/>
    </row>
    <row r="70" spans="8:12" ht="12.75">
      <c r="H70" s="1740"/>
      <c r="I70" s="1740"/>
      <c r="J70" s="1740"/>
      <c r="K70" s="1740"/>
      <c r="L70" s="1740"/>
    </row>
  </sheetData>
  <mergeCells count="7">
    <mergeCell ref="A29:B29"/>
    <mergeCell ref="A3:B4"/>
    <mergeCell ref="C3:G3"/>
    <mergeCell ref="H3:L3"/>
    <mergeCell ref="A5:L5"/>
    <mergeCell ref="A16:B16"/>
    <mergeCell ref="A18:L18"/>
  </mergeCells>
  <printOptions horizontalCentered="1"/>
  <pageMargins left="0.59055118110236227" right="0.59055118110236227" top="0.59055118110236227" bottom="0.78740157480314965" header="0.31496062992125984" footer="0.31496062992125984"/>
  <pageSetup paperSize="9" scale="75" orientation="landscape" r:id="rId1"/>
  <headerFooter alignWithMargins="0"/>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74C0F-3573-4A89-8F94-D86F8C092621}">
  <dimension ref="A1:G35"/>
  <sheetViews>
    <sheetView view="pageBreakPreview" zoomScaleNormal="100" zoomScaleSheetLayoutView="100" workbookViewId="0">
      <selection activeCell="A2" sqref="A2"/>
    </sheetView>
  </sheetViews>
  <sheetFormatPr defaultRowHeight="12.75"/>
  <cols>
    <col min="1" max="1" width="8.7109375" style="1744" customWidth="1"/>
    <col min="2" max="2" width="15.7109375" style="1744" customWidth="1"/>
    <col min="3" max="6" width="18.7109375" style="1744" customWidth="1"/>
    <col min="7" max="7" width="5" style="1744" customWidth="1"/>
    <col min="8" max="256" width="9.140625" style="1744"/>
    <col min="257" max="257" width="8.7109375" style="1744" customWidth="1"/>
    <col min="258" max="258" width="15.7109375" style="1744" customWidth="1"/>
    <col min="259" max="262" width="18.7109375" style="1744" customWidth="1"/>
    <col min="263" max="263" width="5" style="1744" customWidth="1"/>
    <col min="264" max="512" width="9.140625" style="1744"/>
    <col min="513" max="513" width="8.7109375" style="1744" customWidth="1"/>
    <col min="514" max="514" width="15.7109375" style="1744" customWidth="1"/>
    <col min="515" max="518" width="18.7109375" style="1744" customWidth="1"/>
    <col min="519" max="519" width="5" style="1744" customWidth="1"/>
    <col min="520" max="768" width="9.140625" style="1744"/>
    <col min="769" max="769" width="8.7109375" style="1744" customWidth="1"/>
    <col min="770" max="770" width="15.7109375" style="1744" customWidth="1"/>
    <col min="771" max="774" width="18.7109375" style="1744" customWidth="1"/>
    <col min="775" max="775" width="5" style="1744" customWidth="1"/>
    <col min="776" max="1024" width="9.140625" style="1744"/>
    <col min="1025" max="1025" width="8.7109375" style="1744" customWidth="1"/>
    <col min="1026" max="1026" width="15.7109375" style="1744" customWidth="1"/>
    <col min="1027" max="1030" width="18.7109375" style="1744" customWidth="1"/>
    <col min="1031" max="1031" width="5" style="1744" customWidth="1"/>
    <col min="1032" max="1280" width="9.140625" style="1744"/>
    <col min="1281" max="1281" width="8.7109375" style="1744" customWidth="1"/>
    <col min="1282" max="1282" width="15.7109375" style="1744" customWidth="1"/>
    <col min="1283" max="1286" width="18.7109375" style="1744" customWidth="1"/>
    <col min="1287" max="1287" width="5" style="1744" customWidth="1"/>
    <col min="1288" max="1536" width="9.140625" style="1744"/>
    <col min="1537" max="1537" width="8.7109375" style="1744" customWidth="1"/>
    <col min="1538" max="1538" width="15.7109375" style="1744" customWidth="1"/>
    <col min="1539" max="1542" width="18.7109375" style="1744" customWidth="1"/>
    <col min="1543" max="1543" width="5" style="1744" customWidth="1"/>
    <col min="1544" max="1792" width="9.140625" style="1744"/>
    <col min="1793" max="1793" width="8.7109375" style="1744" customWidth="1"/>
    <col min="1794" max="1794" width="15.7109375" style="1744" customWidth="1"/>
    <col min="1795" max="1798" width="18.7109375" style="1744" customWidth="1"/>
    <col min="1799" max="1799" width="5" style="1744" customWidth="1"/>
    <col min="1800" max="2048" width="9.140625" style="1744"/>
    <col min="2049" max="2049" width="8.7109375" style="1744" customWidth="1"/>
    <col min="2050" max="2050" width="15.7109375" style="1744" customWidth="1"/>
    <col min="2051" max="2054" width="18.7109375" style="1744" customWidth="1"/>
    <col min="2055" max="2055" width="5" style="1744" customWidth="1"/>
    <col min="2056" max="2304" width="9.140625" style="1744"/>
    <col min="2305" max="2305" width="8.7109375" style="1744" customWidth="1"/>
    <col min="2306" max="2306" width="15.7109375" style="1744" customWidth="1"/>
    <col min="2307" max="2310" width="18.7109375" style="1744" customWidth="1"/>
    <col min="2311" max="2311" width="5" style="1744" customWidth="1"/>
    <col min="2312" max="2560" width="9.140625" style="1744"/>
    <col min="2561" max="2561" width="8.7109375" style="1744" customWidth="1"/>
    <col min="2562" max="2562" width="15.7109375" style="1744" customWidth="1"/>
    <col min="2563" max="2566" width="18.7109375" style="1744" customWidth="1"/>
    <col min="2567" max="2567" width="5" style="1744" customWidth="1"/>
    <col min="2568" max="2816" width="9.140625" style="1744"/>
    <col min="2817" max="2817" width="8.7109375" style="1744" customWidth="1"/>
    <col min="2818" max="2818" width="15.7109375" style="1744" customWidth="1"/>
    <col min="2819" max="2822" width="18.7109375" style="1744" customWidth="1"/>
    <col min="2823" max="2823" width="5" style="1744" customWidth="1"/>
    <col min="2824" max="3072" width="9.140625" style="1744"/>
    <col min="3073" max="3073" width="8.7109375" style="1744" customWidth="1"/>
    <col min="3074" max="3074" width="15.7109375" style="1744" customWidth="1"/>
    <col min="3075" max="3078" width="18.7109375" style="1744" customWidth="1"/>
    <col min="3079" max="3079" width="5" style="1744" customWidth="1"/>
    <col min="3080" max="3328" width="9.140625" style="1744"/>
    <col min="3329" max="3329" width="8.7109375" style="1744" customWidth="1"/>
    <col min="3330" max="3330" width="15.7109375" style="1744" customWidth="1"/>
    <col min="3331" max="3334" width="18.7109375" style="1744" customWidth="1"/>
    <col min="3335" max="3335" width="5" style="1744" customWidth="1"/>
    <col min="3336" max="3584" width="9.140625" style="1744"/>
    <col min="3585" max="3585" width="8.7109375" style="1744" customWidth="1"/>
    <col min="3586" max="3586" width="15.7109375" style="1744" customWidth="1"/>
    <col min="3587" max="3590" width="18.7109375" style="1744" customWidth="1"/>
    <col min="3591" max="3591" width="5" style="1744" customWidth="1"/>
    <col min="3592" max="3840" width="9.140625" style="1744"/>
    <col min="3841" max="3841" width="8.7109375" style="1744" customWidth="1"/>
    <col min="3842" max="3842" width="15.7109375" style="1744" customWidth="1"/>
    <col min="3843" max="3846" width="18.7109375" style="1744" customWidth="1"/>
    <col min="3847" max="3847" width="5" style="1744" customWidth="1"/>
    <col min="3848" max="4096" width="9.140625" style="1744"/>
    <col min="4097" max="4097" width="8.7109375" style="1744" customWidth="1"/>
    <col min="4098" max="4098" width="15.7109375" style="1744" customWidth="1"/>
    <col min="4099" max="4102" width="18.7109375" style="1744" customWidth="1"/>
    <col min="4103" max="4103" width="5" style="1744" customWidth="1"/>
    <col min="4104" max="4352" width="9.140625" style="1744"/>
    <col min="4353" max="4353" width="8.7109375" style="1744" customWidth="1"/>
    <col min="4354" max="4354" width="15.7109375" style="1744" customWidth="1"/>
    <col min="4355" max="4358" width="18.7109375" style="1744" customWidth="1"/>
    <col min="4359" max="4359" width="5" style="1744" customWidth="1"/>
    <col min="4360" max="4608" width="9.140625" style="1744"/>
    <col min="4609" max="4609" width="8.7109375" style="1744" customWidth="1"/>
    <col min="4610" max="4610" width="15.7109375" style="1744" customWidth="1"/>
    <col min="4611" max="4614" width="18.7109375" style="1744" customWidth="1"/>
    <col min="4615" max="4615" width="5" style="1744" customWidth="1"/>
    <col min="4616" max="4864" width="9.140625" style="1744"/>
    <col min="4865" max="4865" width="8.7109375" style="1744" customWidth="1"/>
    <col min="4866" max="4866" width="15.7109375" style="1744" customWidth="1"/>
    <col min="4867" max="4870" width="18.7109375" style="1744" customWidth="1"/>
    <col min="4871" max="4871" width="5" style="1744" customWidth="1"/>
    <col min="4872" max="5120" width="9.140625" style="1744"/>
    <col min="5121" max="5121" width="8.7109375" style="1744" customWidth="1"/>
    <col min="5122" max="5122" width="15.7109375" style="1744" customWidth="1"/>
    <col min="5123" max="5126" width="18.7109375" style="1744" customWidth="1"/>
    <col min="5127" max="5127" width="5" style="1744" customWidth="1"/>
    <col min="5128" max="5376" width="9.140625" style="1744"/>
    <col min="5377" max="5377" width="8.7109375" style="1744" customWidth="1"/>
    <col min="5378" max="5378" width="15.7109375" style="1744" customWidth="1"/>
    <col min="5379" max="5382" width="18.7109375" style="1744" customWidth="1"/>
    <col min="5383" max="5383" width="5" style="1744" customWidth="1"/>
    <col min="5384" max="5632" width="9.140625" style="1744"/>
    <col min="5633" max="5633" width="8.7109375" style="1744" customWidth="1"/>
    <col min="5634" max="5634" width="15.7109375" style="1744" customWidth="1"/>
    <col min="5635" max="5638" width="18.7109375" style="1744" customWidth="1"/>
    <col min="5639" max="5639" width="5" style="1744" customWidth="1"/>
    <col min="5640" max="5888" width="9.140625" style="1744"/>
    <col min="5889" max="5889" width="8.7109375" style="1744" customWidth="1"/>
    <col min="5890" max="5890" width="15.7109375" style="1744" customWidth="1"/>
    <col min="5891" max="5894" width="18.7109375" style="1744" customWidth="1"/>
    <col min="5895" max="5895" width="5" style="1744" customWidth="1"/>
    <col min="5896" max="6144" width="9.140625" style="1744"/>
    <col min="6145" max="6145" width="8.7109375" style="1744" customWidth="1"/>
    <col min="6146" max="6146" width="15.7109375" style="1744" customWidth="1"/>
    <col min="6147" max="6150" width="18.7109375" style="1744" customWidth="1"/>
    <col min="6151" max="6151" width="5" style="1744" customWidth="1"/>
    <col min="6152" max="6400" width="9.140625" style="1744"/>
    <col min="6401" max="6401" width="8.7109375" style="1744" customWidth="1"/>
    <col min="6402" max="6402" width="15.7109375" style="1744" customWidth="1"/>
    <col min="6403" max="6406" width="18.7109375" style="1744" customWidth="1"/>
    <col min="6407" max="6407" width="5" style="1744" customWidth="1"/>
    <col min="6408" max="6656" width="9.140625" style="1744"/>
    <col min="6657" max="6657" width="8.7109375" style="1744" customWidth="1"/>
    <col min="6658" max="6658" width="15.7109375" style="1744" customWidth="1"/>
    <col min="6659" max="6662" width="18.7109375" style="1744" customWidth="1"/>
    <col min="6663" max="6663" width="5" style="1744" customWidth="1"/>
    <col min="6664" max="6912" width="9.140625" style="1744"/>
    <col min="6913" max="6913" width="8.7109375" style="1744" customWidth="1"/>
    <col min="6914" max="6914" width="15.7109375" style="1744" customWidth="1"/>
    <col min="6915" max="6918" width="18.7109375" style="1744" customWidth="1"/>
    <col min="6919" max="6919" width="5" style="1744" customWidth="1"/>
    <col min="6920" max="7168" width="9.140625" style="1744"/>
    <col min="7169" max="7169" width="8.7109375" style="1744" customWidth="1"/>
    <col min="7170" max="7170" width="15.7109375" style="1744" customWidth="1"/>
    <col min="7171" max="7174" width="18.7109375" style="1744" customWidth="1"/>
    <col min="7175" max="7175" width="5" style="1744" customWidth="1"/>
    <col min="7176" max="7424" width="9.140625" style="1744"/>
    <col min="7425" max="7425" width="8.7109375" style="1744" customWidth="1"/>
    <col min="7426" max="7426" width="15.7109375" style="1744" customWidth="1"/>
    <col min="7427" max="7430" width="18.7109375" style="1744" customWidth="1"/>
    <col min="7431" max="7431" width="5" style="1744" customWidth="1"/>
    <col min="7432" max="7680" width="9.140625" style="1744"/>
    <col min="7681" max="7681" width="8.7109375" style="1744" customWidth="1"/>
    <col min="7682" max="7682" width="15.7109375" style="1744" customWidth="1"/>
    <col min="7683" max="7686" width="18.7109375" style="1744" customWidth="1"/>
    <col min="7687" max="7687" width="5" style="1744" customWidth="1"/>
    <col min="7688" max="7936" width="9.140625" style="1744"/>
    <col min="7937" max="7937" width="8.7109375" style="1744" customWidth="1"/>
    <col min="7938" max="7938" width="15.7109375" style="1744" customWidth="1"/>
    <col min="7939" max="7942" width="18.7109375" style="1744" customWidth="1"/>
    <col min="7943" max="7943" width="5" style="1744" customWidth="1"/>
    <col min="7944" max="8192" width="9.140625" style="1744"/>
    <col min="8193" max="8193" width="8.7109375" style="1744" customWidth="1"/>
    <col min="8194" max="8194" width="15.7109375" style="1744" customWidth="1"/>
    <col min="8195" max="8198" width="18.7109375" style="1744" customWidth="1"/>
    <col min="8199" max="8199" width="5" style="1744" customWidth="1"/>
    <col min="8200" max="8448" width="9.140625" style="1744"/>
    <col min="8449" max="8449" width="8.7109375" style="1744" customWidth="1"/>
    <col min="8450" max="8450" width="15.7109375" style="1744" customWidth="1"/>
    <col min="8451" max="8454" width="18.7109375" style="1744" customWidth="1"/>
    <col min="8455" max="8455" width="5" style="1744" customWidth="1"/>
    <col min="8456" max="8704" width="9.140625" style="1744"/>
    <col min="8705" max="8705" width="8.7109375" style="1744" customWidth="1"/>
    <col min="8706" max="8706" width="15.7109375" style="1744" customWidth="1"/>
    <col min="8707" max="8710" width="18.7109375" style="1744" customWidth="1"/>
    <col min="8711" max="8711" width="5" style="1744" customWidth="1"/>
    <col min="8712" max="8960" width="9.140625" style="1744"/>
    <col min="8961" max="8961" width="8.7109375" style="1744" customWidth="1"/>
    <col min="8962" max="8962" width="15.7109375" style="1744" customWidth="1"/>
    <col min="8963" max="8966" width="18.7109375" style="1744" customWidth="1"/>
    <col min="8967" max="8967" width="5" style="1744" customWidth="1"/>
    <col min="8968" max="9216" width="9.140625" style="1744"/>
    <col min="9217" max="9217" width="8.7109375" style="1744" customWidth="1"/>
    <col min="9218" max="9218" width="15.7109375" style="1744" customWidth="1"/>
    <col min="9219" max="9222" width="18.7109375" style="1744" customWidth="1"/>
    <col min="9223" max="9223" width="5" style="1744" customWidth="1"/>
    <col min="9224" max="9472" width="9.140625" style="1744"/>
    <col min="9473" max="9473" width="8.7109375" style="1744" customWidth="1"/>
    <col min="9474" max="9474" width="15.7109375" style="1744" customWidth="1"/>
    <col min="9475" max="9478" width="18.7109375" style="1744" customWidth="1"/>
    <col min="9479" max="9479" width="5" style="1744" customWidth="1"/>
    <col min="9480" max="9728" width="9.140625" style="1744"/>
    <col min="9729" max="9729" width="8.7109375" style="1744" customWidth="1"/>
    <col min="9730" max="9730" width="15.7109375" style="1744" customWidth="1"/>
    <col min="9731" max="9734" width="18.7109375" style="1744" customWidth="1"/>
    <col min="9735" max="9735" width="5" style="1744" customWidth="1"/>
    <col min="9736" max="9984" width="9.140625" style="1744"/>
    <col min="9985" max="9985" width="8.7109375" style="1744" customWidth="1"/>
    <col min="9986" max="9986" width="15.7109375" style="1744" customWidth="1"/>
    <col min="9987" max="9990" width="18.7109375" style="1744" customWidth="1"/>
    <col min="9991" max="9991" width="5" style="1744" customWidth="1"/>
    <col min="9992" max="10240" width="9.140625" style="1744"/>
    <col min="10241" max="10241" width="8.7109375" style="1744" customWidth="1"/>
    <col min="10242" max="10242" width="15.7109375" style="1744" customWidth="1"/>
    <col min="10243" max="10246" width="18.7109375" style="1744" customWidth="1"/>
    <col min="10247" max="10247" width="5" style="1744" customWidth="1"/>
    <col min="10248" max="10496" width="9.140625" style="1744"/>
    <col min="10497" max="10497" width="8.7109375" style="1744" customWidth="1"/>
    <col min="10498" max="10498" width="15.7109375" style="1744" customWidth="1"/>
    <col min="10499" max="10502" width="18.7109375" style="1744" customWidth="1"/>
    <col min="10503" max="10503" width="5" style="1744" customWidth="1"/>
    <col min="10504" max="10752" width="9.140625" style="1744"/>
    <col min="10753" max="10753" width="8.7109375" style="1744" customWidth="1"/>
    <col min="10754" max="10754" width="15.7109375" style="1744" customWidth="1"/>
    <col min="10755" max="10758" width="18.7109375" style="1744" customWidth="1"/>
    <col min="10759" max="10759" width="5" style="1744" customWidth="1"/>
    <col min="10760" max="11008" width="9.140625" style="1744"/>
    <col min="11009" max="11009" width="8.7109375" style="1744" customWidth="1"/>
    <col min="11010" max="11010" width="15.7109375" style="1744" customWidth="1"/>
    <col min="11011" max="11014" width="18.7109375" style="1744" customWidth="1"/>
    <col min="11015" max="11015" width="5" style="1744" customWidth="1"/>
    <col min="11016" max="11264" width="9.140625" style="1744"/>
    <col min="11265" max="11265" width="8.7109375" style="1744" customWidth="1"/>
    <col min="11266" max="11266" width="15.7109375" style="1744" customWidth="1"/>
    <col min="11267" max="11270" width="18.7109375" style="1744" customWidth="1"/>
    <col min="11271" max="11271" width="5" style="1744" customWidth="1"/>
    <col min="11272" max="11520" width="9.140625" style="1744"/>
    <col min="11521" max="11521" width="8.7109375" style="1744" customWidth="1"/>
    <col min="11522" max="11522" width="15.7109375" style="1744" customWidth="1"/>
    <col min="11523" max="11526" width="18.7109375" style="1744" customWidth="1"/>
    <col min="11527" max="11527" width="5" style="1744" customWidth="1"/>
    <col min="11528" max="11776" width="9.140625" style="1744"/>
    <col min="11777" max="11777" width="8.7109375" style="1744" customWidth="1"/>
    <col min="11778" max="11778" width="15.7109375" style="1744" customWidth="1"/>
    <col min="11779" max="11782" width="18.7109375" style="1744" customWidth="1"/>
    <col min="11783" max="11783" width="5" style="1744" customWidth="1"/>
    <col min="11784" max="12032" width="9.140625" style="1744"/>
    <col min="12033" max="12033" width="8.7109375" style="1744" customWidth="1"/>
    <col min="12034" max="12034" width="15.7109375" style="1744" customWidth="1"/>
    <col min="12035" max="12038" width="18.7109375" style="1744" customWidth="1"/>
    <col min="12039" max="12039" width="5" style="1744" customWidth="1"/>
    <col min="12040" max="12288" width="9.140625" style="1744"/>
    <col min="12289" max="12289" width="8.7109375" style="1744" customWidth="1"/>
    <col min="12290" max="12290" width="15.7109375" style="1744" customWidth="1"/>
    <col min="12291" max="12294" width="18.7109375" style="1744" customWidth="1"/>
    <col min="12295" max="12295" width="5" style="1744" customWidth="1"/>
    <col min="12296" max="12544" width="9.140625" style="1744"/>
    <col min="12545" max="12545" width="8.7109375" style="1744" customWidth="1"/>
    <col min="12546" max="12546" width="15.7109375" style="1744" customWidth="1"/>
    <col min="12547" max="12550" width="18.7109375" style="1744" customWidth="1"/>
    <col min="12551" max="12551" width="5" style="1744" customWidth="1"/>
    <col min="12552" max="12800" width="9.140625" style="1744"/>
    <col min="12801" max="12801" width="8.7109375" style="1744" customWidth="1"/>
    <col min="12802" max="12802" width="15.7109375" style="1744" customWidth="1"/>
    <col min="12803" max="12806" width="18.7109375" style="1744" customWidth="1"/>
    <col min="12807" max="12807" width="5" style="1744" customWidth="1"/>
    <col min="12808" max="13056" width="9.140625" style="1744"/>
    <col min="13057" max="13057" width="8.7109375" style="1744" customWidth="1"/>
    <col min="13058" max="13058" width="15.7109375" style="1744" customWidth="1"/>
    <col min="13059" max="13062" width="18.7109375" style="1744" customWidth="1"/>
    <col min="13063" max="13063" width="5" style="1744" customWidth="1"/>
    <col min="13064" max="13312" width="9.140625" style="1744"/>
    <col min="13313" max="13313" width="8.7109375" style="1744" customWidth="1"/>
    <col min="13314" max="13314" width="15.7109375" style="1744" customWidth="1"/>
    <col min="13315" max="13318" width="18.7109375" style="1744" customWidth="1"/>
    <col min="13319" max="13319" width="5" style="1744" customWidth="1"/>
    <col min="13320" max="13568" width="9.140625" style="1744"/>
    <col min="13569" max="13569" width="8.7109375" style="1744" customWidth="1"/>
    <col min="13570" max="13570" width="15.7109375" style="1744" customWidth="1"/>
    <col min="13571" max="13574" width="18.7109375" style="1744" customWidth="1"/>
    <col min="13575" max="13575" width="5" style="1744" customWidth="1"/>
    <col min="13576" max="13824" width="9.140625" style="1744"/>
    <col min="13825" max="13825" width="8.7109375" style="1744" customWidth="1"/>
    <col min="13826" max="13826" width="15.7109375" style="1744" customWidth="1"/>
    <col min="13827" max="13830" width="18.7109375" style="1744" customWidth="1"/>
    <col min="13831" max="13831" width="5" style="1744" customWidth="1"/>
    <col min="13832" max="14080" width="9.140625" style="1744"/>
    <col min="14081" max="14081" width="8.7109375" style="1744" customWidth="1"/>
    <col min="14082" max="14082" width="15.7109375" style="1744" customWidth="1"/>
    <col min="14083" max="14086" width="18.7109375" style="1744" customWidth="1"/>
    <col min="14087" max="14087" width="5" style="1744" customWidth="1"/>
    <col min="14088" max="14336" width="9.140625" style="1744"/>
    <col min="14337" max="14337" width="8.7109375" style="1744" customWidth="1"/>
    <col min="14338" max="14338" width="15.7109375" style="1744" customWidth="1"/>
    <col min="14339" max="14342" width="18.7109375" style="1744" customWidth="1"/>
    <col min="14343" max="14343" width="5" style="1744" customWidth="1"/>
    <col min="14344" max="14592" width="9.140625" style="1744"/>
    <col min="14593" max="14593" width="8.7109375" style="1744" customWidth="1"/>
    <col min="14594" max="14594" width="15.7109375" style="1744" customWidth="1"/>
    <col min="14595" max="14598" width="18.7109375" style="1744" customWidth="1"/>
    <col min="14599" max="14599" width="5" style="1744" customWidth="1"/>
    <col min="14600" max="14848" width="9.140625" style="1744"/>
    <col min="14849" max="14849" width="8.7109375" style="1744" customWidth="1"/>
    <col min="14850" max="14850" width="15.7109375" style="1744" customWidth="1"/>
    <col min="14851" max="14854" width="18.7109375" style="1744" customWidth="1"/>
    <col min="14855" max="14855" width="5" style="1744" customWidth="1"/>
    <col min="14856" max="15104" width="9.140625" style="1744"/>
    <col min="15105" max="15105" width="8.7109375" style="1744" customWidth="1"/>
    <col min="15106" max="15106" width="15.7109375" style="1744" customWidth="1"/>
    <col min="15107" max="15110" width="18.7109375" style="1744" customWidth="1"/>
    <col min="15111" max="15111" width="5" style="1744" customWidth="1"/>
    <col min="15112" max="15360" width="9.140625" style="1744"/>
    <col min="15361" max="15361" width="8.7109375" style="1744" customWidth="1"/>
    <col min="15362" max="15362" width="15.7109375" style="1744" customWidth="1"/>
    <col min="15363" max="15366" width="18.7109375" style="1744" customWidth="1"/>
    <col min="15367" max="15367" width="5" style="1744" customWidth="1"/>
    <col min="15368" max="15616" width="9.140625" style="1744"/>
    <col min="15617" max="15617" width="8.7109375" style="1744" customWidth="1"/>
    <col min="15618" max="15618" width="15.7109375" style="1744" customWidth="1"/>
    <col min="15619" max="15622" width="18.7109375" style="1744" customWidth="1"/>
    <col min="15623" max="15623" width="5" style="1744" customWidth="1"/>
    <col min="15624" max="15872" width="9.140625" style="1744"/>
    <col min="15873" max="15873" width="8.7109375" style="1744" customWidth="1"/>
    <col min="15874" max="15874" width="15.7109375" style="1744" customWidth="1"/>
    <col min="15875" max="15878" width="18.7109375" style="1744" customWidth="1"/>
    <col min="15879" max="15879" width="5" style="1744" customWidth="1"/>
    <col min="15880" max="16128" width="9.140625" style="1744"/>
    <col min="16129" max="16129" width="8.7109375" style="1744" customWidth="1"/>
    <col min="16130" max="16130" width="15.7109375" style="1744" customWidth="1"/>
    <col min="16131" max="16134" width="18.7109375" style="1744" customWidth="1"/>
    <col min="16135" max="16135" width="5" style="1744" customWidth="1"/>
    <col min="16136" max="16384" width="9.140625" style="1744"/>
  </cols>
  <sheetData>
    <row r="1" spans="1:6" ht="24.95" customHeight="1">
      <c r="A1" s="1742" t="s">
        <v>1745</v>
      </c>
      <c r="B1" s="1742"/>
      <c r="C1" s="1743"/>
      <c r="D1" s="1743"/>
      <c r="E1" s="1743"/>
      <c r="F1" s="83"/>
    </row>
    <row r="2" spans="1:6" ht="11.25" customHeight="1">
      <c r="A2" s="1745"/>
      <c r="B2" s="1745"/>
      <c r="C2" s="1745"/>
      <c r="D2" s="1745"/>
      <c r="E2" s="1745"/>
      <c r="F2" s="1745"/>
    </row>
    <row r="3" spans="1:6" ht="30.75" customHeight="1">
      <c r="A3" s="2335"/>
      <c r="B3" s="2336"/>
      <c r="C3" s="2341" t="s">
        <v>1746</v>
      </c>
      <c r="D3" s="2342"/>
      <c r="E3" s="2343"/>
      <c r="F3" s="2344" t="s">
        <v>1747</v>
      </c>
    </row>
    <row r="4" spans="1:6" ht="15.95" customHeight="1">
      <c r="A4" s="2337"/>
      <c r="B4" s="2338"/>
      <c r="C4" s="2347" t="s">
        <v>507</v>
      </c>
      <c r="D4" s="2348"/>
      <c r="E4" s="2349"/>
      <c r="F4" s="2345"/>
    </row>
    <row r="5" spans="1:6" ht="18" customHeight="1">
      <c r="A5" s="2337"/>
      <c r="B5" s="2338"/>
      <c r="C5" s="2350"/>
      <c r="D5" s="2344" t="s">
        <v>1748</v>
      </c>
      <c r="E5" s="2352" t="s">
        <v>1749</v>
      </c>
      <c r="F5" s="2345"/>
    </row>
    <row r="6" spans="1:6" ht="18" customHeight="1">
      <c r="A6" s="2339"/>
      <c r="B6" s="2340"/>
      <c r="C6" s="2351"/>
      <c r="D6" s="2346"/>
      <c r="E6" s="2353"/>
      <c r="F6" s="2346"/>
    </row>
    <row r="7" spans="1:6" ht="6" customHeight="1">
      <c r="A7" s="1746"/>
      <c r="B7" s="1747"/>
      <c r="C7" s="1748"/>
      <c r="D7" s="1748"/>
      <c r="E7" s="1749"/>
      <c r="F7" s="1750"/>
    </row>
    <row r="8" spans="1:6">
      <c r="A8" s="1687">
        <v>2024</v>
      </c>
      <c r="B8" s="1640" t="s">
        <v>1709</v>
      </c>
      <c r="C8" s="1751">
        <v>165840</v>
      </c>
      <c r="D8" s="1751">
        <v>19311</v>
      </c>
      <c r="E8" s="1751">
        <v>146529</v>
      </c>
      <c r="F8" s="1752">
        <v>5.8</v>
      </c>
    </row>
    <row r="9" spans="1:6">
      <c r="A9" s="1687"/>
      <c r="B9" s="1640" t="s">
        <v>1710</v>
      </c>
      <c r="C9" s="1751">
        <v>165585</v>
      </c>
      <c r="D9" s="1751">
        <v>19041</v>
      </c>
      <c r="E9" s="1751">
        <v>146544</v>
      </c>
      <c r="F9" s="1752">
        <v>5.8</v>
      </c>
    </row>
    <row r="10" spans="1:6">
      <c r="A10" s="1687"/>
      <c r="B10" s="1640" t="s">
        <v>1711</v>
      </c>
      <c r="C10" s="1751">
        <v>163635</v>
      </c>
      <c r="D10" s="1751">
        <v>18558</v>
      </c>
      <c r="E10" s="1751">
        <v>145077</v>
      </c>
      <c r="F10" s="1752">
        <v>5.8</v>
      </c>
    </row>
    <row r="11" spans="1:6">
      <c r="A11" s="1687"/>
      <c r="B11" s="1640" t="s">
        <v>1712</v>
      </c>
      <c r="C11" s="1751">
        <v>161049</v>
      </c>
      <c r="D11" s="1751">
        <v>18150</v>
      </c>
      <c r="E11" s="1751">
        <v>142899</v>
      </c>
      <c r="F11" s="1752">
        <v>5.7</v>
      </c>
    </row>
    <row r="12" spans="1:6">
      <c r="A12" s="1687"/>
      <c r="B12" s="1640" t="s">
        <v>1713</v>
      </c>
      <c r="C12" s="1751">
        <v>154271</v>
      </c>
      <c r="D12" s="1751">
        <v>17094</v>
      </c>
      <c r="E12" s="1751">
        <v>137177</v>
      </c>
      <c r="F12" s="1752">
        <v>5.4</v>
      </c>
    </row>
    <row r="13" spans="1:6">
      <c r="A13" s="1687"/>
      <c r="B13" s="1640" t="s">
        <v>1714</v>
      </c>
      <c r="C13" s="1751">
        <v>150990</v>
      </c>
      <c r="D13" s="1751">
        <v>17090</v>
      </c>
      <c r="E13" s="1751">
        <v>133900</v>
      </c>
      <c r="F13" s="1752">
        <v>5.3</v>
      </c>
    </row>
    <row r="14" spans="1:6">
      <c r="A14" s="1687"/>
      <c r="B14" s="1640" t="s">
        <v>1715</v>
      </c>
      <c r="C14" s="1751">
        <v>152844</v>
      </c>
      <c r="D14" s="1751">
        <v>18552</v>
      </c>
      <c r="E14" s="1751">
        <v>134292</v>
      </c>
      <c r="F14" s="1752">
        <v>5.4</v>
      </c>
    </row>
    <row r="15" spans="1:6">
      <c r="A15" s="1687"/>
      <c r="B15" s="1640" t="s">
        <v>1716</v>
      </c>
      <c r="C15" s="1751">
        <v>150709</v>
      </c>
      <c r="D15" s="1751">
        <v>18152</v>
      </c>
      <c r="E15" s="1751">
        <v>132557</v>
      </c>
      <c r="F15" s="1752">
        <v>5.3</v>
      </c>
    </row>
    <row r="16" spans="1:6">
      <c r="A16" s="1687"/>
      <c r="B16" s="1640" t="s">
        <v>1717</v>
      </c>
      <c r="C16" s="1751">
        <v>147196</v>
      </c>
      <c r="D16" s="1751">
        <v>17352</v>
      </c>
      <c r="E16" s="1751">
        <v>129844</v>
      </c>
      <c r="F16" s="1752">
        <v>5.2</v>
      </c>
    </row>
    <row r="17" spans="1:6">
      <c r="A17" s="1687"/>
      <c r="B17" s="1640" t="s">
        <v>1718</v>
      </c>
      <c r="C17" s="1751">
        <v>148463</v>
      </c>
      <c r="D17" s="1751">
        <v>17465</v>
      </c>
      <c r="E17" s="1751">
        <v>130998</v>
      </c>
      <c r="F17" s="1752">
        <v>5.2</v>
      </c>
    </row>
    <row r="18" spans="1:6">
      <c r="A18" s="1687"/>
      <c r="B18" s="1640" t="s">
        <v>1719</v>
      </c>
      <c r="C18" s="1751">
        <v>146414</v>
      </c>
      <c r="D18" s="1751">
        <v>16865</v>
      </c>
      <c r="E18" s="1751">
        <v>129549</v>
      </c>
      <c r="F18" s="1752">
        <v>5.2</v>
      </c>
    </row>
    <row r="19" spans="1:6">
      <c r="A19" s="1687"/>
      <c r="B19" s="1640" t="s">
        <v>1720</v>
      </c>
      <c r="C19" s="1751">
        <v>148248</v>
      </c>
      <c r="D19" s="1751">
        <v>16462</v>
      </c>
      <c r="E19" s="1751">
        <v>131786</v>
      </c>
      <c r="F19" s="1752">
        <v>5.2</v>
      </c>
    </row>
    <row r="20" spans="1:6" ht="18.95" customHeight="1">
      <c r="A20" s="1687">
        <v>2025</v>
      </c>
      <c r="B20" s="1640" t="s">
        <v>1709</v>
      </c>
      <c r="C20" s="1751">
        <v>158040</v>
      </c>
      <c r="D20" s="1751">
        <v>17276</v>
      </c>
      <c r="E20" s="1751">
        <v>140764</v>
      </c>
      <c r="F20" s="1752">
        <v>5.6</v>
      </c>
    </row>
    <row r="21" spans="1:6">
      <c r="A21" s="1687"/>
      <c r="B21" s="1640" t="s">
        <v>1710</v>
      </c>
      <c r="C21" s="1751">
        <v>158706</v>
      </c>
      <c r="D21" s="1751">
        <v>17131</v>
      </c>
      <c r="E21" s="1751">
        <v>141575</v>
      </c>
      <c r="F21" s="1752">
        <v>5.6</v>
      </c>
    </row>
    <row r="22" spans="1:6">
      <c r="A22" s="1687"/>
      <c r="B22" s="1640" t="s">
        <v>1711</v>
      </c>
      <c r="C22" s="1751">
        <v>156335</v>
      </c>
      <c r="D22" s="1751">
        <v>17063</v>
      </c>
      <c r="E22" s="1751">
        <v>139272</v>
      </c>
      <c r="F22" s="1752">
        <v>5.5</v>
      </c>
    </row>
    <row r="23" spans="1:6">
      <c r="A23" s="1687"/>
      <c r="B23" s="1640" t="s">
        <v>1712</v>
      </c>
      <c r="C23" s="1751">
        <v>148895</v>
      </c>
      <c r="D23" s="1751">
        <v>16703</v>
      </c>
      <c r="E23" s="1751">
        <v>132192</v>
      </c>
      <c r="F23" s="1752">
        <v>5.3</v>
      </c>
    </row>
    <row r="24" spans="1:6">
      <c r="A24" s="1687"/>
      <c r="B24" s="1640" t="s">
        <v>1713</v>
      </c>
      <c r="C24" s="1751">
        <v>144959</v>
      </c>
      <c r="D24" s="1751">
        <v>16376</v>
      </c>
      <c r="E24" s="1751">
        <v>128583</v>
      </c>
      <c r="F24" s="1752">
        <v>5.0999999999999996</v>
      </c>
    </row>
    <row r="25" spans="1:6">
      <c r="A25" s="1687"/>
      <c r="B25" s="1640" t="s">
        <v>1714</v>
      </c>
      <c r="C25" s="1751">
        <v>144186</v>
      </c>
      <c r="D25" s="1751">
        <v>17228</v>
      </c>
      <c r="E25" s="1751">
        <v>126958</v>
      </c>
      <c r="F25" s="1752">
        <v>5.0999999999999996</v>
      </c>
    </row>
    <row r="26" spans="1:6">
      <c r="A26" s="1687"/>
      <c r="B26" s="1640" t="s">
        <v>1715</v>
      </c>
      <c r="C26" s="1751">
        <v>150060</v>
      </c>
      <c r="D26" s="1751">
        <v>19479</v>
      </c>
      <c r="E26" s="1751">
        <v>130581</v>
      </c>
      <c r="F26" s="1752">
        <v>5.3</v>
      </c>
    </row>
    <row r="27" spans="1:6">
      <c r="A27" s="1687"/>
      <c r="B27" s="1640" t="s">
        <v>1716</v>
      </c>
      <c r="C27" s="1751">
        <v>148152</v>
      </c>
      <c r="D27" s="1751">
        <v>19098</v>
      </c>
      <c r="E27" s="1751">
        <v>129054</v>
      </c>
      <c r="F27" s="1752">
        <v>5.2</v>
      </c>
    </row>
    <row r="28" spans="1:6">
      <c r="A28" s="1687"/>
      <c r="B28" s="1640" t="s">
        <v>1717</v>
      </c>
      <c r="C28" s="1751">
        <v>143573</v>
      </c>
      <c r="D28" s="1751">
        <v>18206</v>
      </c>
      <c r="E28" s="1751">
        <v>125367</v>
      </c>
      <c r="F28" s="1752">
        <v>5.0999999999999996</v>
      </c>
    </row>
    <row r="29" spans="1:6">
      <c r="A29" s="1687"/>
      <c r="B29" s="1640" t="s">
        <v>1718</v>
      </c>
      <c r="C29" s="1751">
        <v>146055</v>
      </c>
      <c r="D29" s="1751">
        <v>18365</v>
      </c>
      <c r="E29" s="1751">
        <v>127690</v>
      </c>
      <c r="F29" s="1752">
        <v>5.2</v>
      </c>
    </row>
    <row r="30" spans="1:6">
      <c r="A30" s="1687"/>
      <c r="B30" s="1640" t="s">
        <v>1719</v>
      </c>
      <c r="C30" s="1751">
        <v>145818</v>
      </c>
      <c r="D30" s="1751">
        <v>17858</v>
      </c>
      <c r="E30" s="1751">
        <v>127960</v>
      </c>
      <c r="F30" s="1752">
        <v>5.0999999999999996</v>
      </c>
    </row>
    <row r="31" spans="1:6">
      <c r="A31" s="1687"/>
      <c r="B31" s="1640" t="s">
        <v>1720</v>
      </c>
      <c r="C31" s="1751">
        <v>147059</v>
      </c>
      <c r="D31" s="1751">
        <v>17172</v>
      </c>
      <c r="E31" s="1751">
        <v>129887</v>
      </c>
      <c r="F31" s="1752">
        <v>5.2</v>
      </c>
    </row>
    <row r="32" spans="1:6" ht="6" customHeight="1">
      <c r="A32" s="1753"/>
      <c r="B32" s="1754"/>
      <c r="C32" s="1755"/>
      <c r="D32" s="1756"/>
      <c r="E32" s="1756"/>
      <c r="F32" s="1757"/>
    </row>
    <row r="33" spans="1:7" ht="6" customHeight="1">
      <c r="A33" s="1758"/>
      <c r="B33" s="1699"/>
      <c r="C33" s="1759"/>
      <c r="D33" s="1760"/>
      <c r="E33" s="1761"/>
      <c r="F33" s="1762"/>
    </row>
    <row r="34" spans="1:7" ht="15.75">
      <c r="A34" s="1110" t="s">
        <v>1750</v>
      </c>
      <c r="B34" s="1110"/>
      <c r="C34" s="1110"/>
      <c r="D34" s="1763"/>
      <c r="E34" s="1764"/>
      <c r="F34" s="1763"/>
      <c r="G34" s="1763"/>
    </row>
    <row r="35" spans="1:7">
      <c r="A35" s="1765"/>
    </row>
  </sheetData>
  <mergeCells count="7">
    <mergeCell ref="A3:B6"/>
    <mergeCell ref="C3:E3"/>
    <mergeCell ref="F3:F6"/>
    <mergeCell ref="C4:E4"/>
    <mergeCell ref="C5:C6"/>
    <mergeCell ref="D5:D6"/>
    <mergeCell ref="E5:E6"/>
  </mergeCells>
  <printOptions horizontalCentered="1"/>
  <pageMargins left="0.59055118110236227" right="0.59055118110236227" top="0.59055118110236227" bottom="0.78740157480314965" header="0.31496062992125984" footer="0.31496062992125984"/>
  <pageSetup paperSize="9" scale="75" orientation="portrait" r:id="rId1"/>
  <headerFooter alignWithMargins="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B3EC11-9255-4F12-8BC0-632B84CACBFF}">
  <dimension ref="A1:Y90"/>
  <sheetViews>
    <sheetView view="pageBreakPreview" zoomScaleNormal="100" zoomScaleSheetLayoutView="100" workbookViewId="0">
      <selection activeCell="A2" sqref="A2"/>
    </sheetView>
  </sheetViews>
  <sheetFormatPr defaultRowHeight="12.75"/>
  <cols>
    <col min="1" max="1" width="8.7109375" style="1744" customWidth="1"/>
    <col min="2" max="2" width="15.7109375" style="1744" customWidth="1"/>
    <col min="3" max="9" width="14.140625" style="1744" customWidth="1"/>
    <col min="10" max="256" width="9.140625" style="1744"/>
    <col min="257" max="257" width="8.7109375" style="1744" customWidth="1"/>
    <col min="258" max="258" width="15.7109375" style="1744" customWidth="1"/>
    <col min="259" max="265" width="14.140625" style="1744" customWidth="1"/>
    <col min="266" max="512" width="9.140625" style="1744"/>
    <col min="513" max="513" width="8.7109375" style="1744" customWidth="1"/>
    <col min="514" max="514" width="15.7109375" style="1744" customWidth="1"/>
    <col min="515" max="521" width="14.140625" style="1744" customWidth="1"/>
    <col min="522" max="768" width="9.140625" style="1744"/>
    <col min="769" max="769" width="8.7109375" style="1744" customWidth="1"/>
    <col min="770" max="770" width="15.7109375" style="1744" customWidth="1"/>
    <col min="771" max="777" width="14.140625" style="1744" customWidth="1"/>
    <col min="778" max="1024" width="9.140625" style="1744"/>
    <col min="1025" max="1025" width="8.7109375" style="1744" customWidth="1"/>
    <col min="1026" max="1026" width="15.7109375" style="1744" customWidth="1"/>
    <col min="1027" max="1033" width="14.140625" style="1744" customWidth="1"/>
    <col min="1034" max="1280" width="9.140625" style="1744"/>
    <col min="1281" max="1281" width="8.7109375" style="1744" customWidth="1"/>
    <col min="1282" max="1282" width="15.7109375" style="1744" customWidth="1"/>
    <col min="1283" max="1289" width="14.140625" style="1744" customWidth="1"/>
    <col min="1290" max="1536" width="9.140625" style="1744"/>
    <col min="1537" max="1537" width="8.7109375" style="1744" customWidth="1"/>
    <col min="1538" max="1538" width="15.7109375" style="1744" customWidth="1"/>
    <col min="1539" max="1545" width="14.140625" style="1744" customWidth="1"/>
    <col min="1546" max="1792" width="9.140625" style="1744"/>
    <col min="1793" max="1793" width="8.7109375" style="1744" customWidth="1"/>
    <col min="1794" max="1794" width="15.7109375" style="1744" customWidth="1"/>
    <col min="1795" max="1801" width="14.140625" style="1744" customWidth="1"/>
    <col min="1802" max="2048" width="9.140625" style="1744"/>
    <col min="2049" max="2049" width="8.7109375" style="1744" customWidth="1"/>
    <col min="2050" max="2050" width="15.7109375" style="1744" customWidth="1"/>
    <col min="2051" max="2057" width="14.140625" style="1744" customWidth="1"/>
    <col min="2058" max="2304" width="9.140625" style="1744"/>
    <col min="2305" max="2305" width="8.7109375" style="1744" customWidth="1"/>
    <col min="2306" max="2306" width="15.7109375" style="1744" customWidth="1"/>
    <col min="2307" max="2313" width="14.140625" style="1744" customWidth="1"/>
    <col min="2314" max="2560" width="9.140625" style="1744"/>
    <col min="2561" max="2561" width="8.7109375" style="1744" customWidth="1"/>
    <col min="2562" max="2562" width="15.7109375" style="1744" customWidth="1"/>
    <col min="2563" max="2569" width="14.140625" style="1744" customWidth="1"/>
    <col min="2570" max="2816" width="9.140625" style="1744"/>
    <col min="2817" max="2817" width="8.7109375" style="1744" customWidth="1"/>
    <col min="2818" max="2818" width="15.7109375" style="1744" customWidth="1"/>
    <col min="2819" max="2825" width="14.140625" style="1744" customWidth="1"/>
    <col min="2826" max="3072" width="9.140625" style="1744"/>
    <col min="3073" max="3073" width="8.7109375" style="1744" customWidth="1"/>
    <col min="3074" max="3074" width="15.7109375" style="1744" customWidth="1"/>
    <col min="3075" max="3081" width="14.140625" style="1744" customWidth="1"/>
    <col min="3082" max="3328" width="9.140625" style="1744"/>
    <col min="3329" max="3329" width="8.7109375" style="1744" customWidth="1"/>
    <col min="3330" max="3330" width="15.7109375" style="1744" customWidth="1"/>
    <col min="3331" max="3337" width="14.140625" style="1744" customWidth="1"/>
    <col min="3338" max="3584" width="9.140625" style="1744"/>
    <col min="3585" max="3585" width="8.7109375" style="1744" customWidth="1"/>
    <col min="3586" max="3586" width="15.7109375" style="1744" customWidth="1"/>
    <col min="3587" max="3593" width="14.140625" style="1744" customWidth="1"/>
    <col min="3594" max="3840" width="9.140625" style="1744"/>
    <col min="3841" max="3841" width="8.7109375" style="1744" customWidth="1"/>
    <col min="3842" max="3842" width="15.7109375" style="1744" customWidth="1"/>
    <col min="3843" max="3849" width="14.140625" style="1744" customWidth="1"/>
    <col min="3850" max="4096" width="9.140625" style="1744"/>
    <col min="4097" max="4097" width="8.7109375" style="1744" customWidth="1"/>
    <col min="4098" max="4098" width="15.7109375" style="1744" customWidth="1"/>
    <col min="4099" max="4105" width="14.140625" style="1744" customWidth="1"/>
    <col min="4106" max="4352" width="9.140625" style="1744"/>
    <col min="4353" max="4353" width="8.7109375" style="1744" customWidth="1"/>
    <col min="4354" max="4354" width="15.7109375" style="1744" customWidth="1"/>
    <col min="4355" max="4361" width="14.140625" style="1744" customWidth="1"/>
    <col min="4362" max="4608" width="9.140625" style="1744"/>
    <col min="4609" max="4609" width="8.7109375" style="1744" customWidth="1"/>
    <col min="4610" max="4610" width="15.7109375" style="1744" customWidth="1"/>
    <col min="4611" max="4617" width="14.140625" style="1744" customWidth="1"/>
    <col min="4618" max="4864" width="9.140625" style="1744"/>
    <col min="4865" max="4865" width="8.7109375" style="1744" customWidth="1"/>
    <col min="4866" max="4866" width="15.7109375" style="1744" customWidth="1"/>
    <col min="4867" max="4873" width="14.140625" style="1744" customWidth="1"/>
    <col min="4874" max="5120" width="9.140625" style="1744"/>
    <col min="5121" max="5121" width="8.7109375" style="1744" customWidth="1"/>
    <col min="5122" max="5122" width="15.7109375" style="1744" customWidth="1"/>
    <col min="5123" max="5129" width="14.140625" style="1744" customWidth="1"/>
    <col min="5130" max="5376" width="9.140625" style="1744"/>
    <col min="5377" max="5377" width="8.7109375" style="1744" customWidth="1"/>
    <col min="5378" max="5378" width="15.7109375" style="1744" customWidth="1"/>
    <col min="5379" max="5385" width="14.140625" style="1744" customWidth="1"/>
    <col min="5386" max="5632" width="9.140625" style="1744"/>
    <col min="5633" max="5633" width="8.7109375" style="1744" customWidth="1"/>
    <col min="5634" max="5634" width="15.7109375" style="1744" customWidth="1"/>
    <col min="5635" max="5641" width="14.140625" style="1744" customWidth="1"/>
    <col min="5642" max="5888" width="9.140625" style="1744"/>
    <col min="5889" max="5889" width="8.7109375" style="1744" customWidth="1"/>
    <col min="5890" max="5890" width="15.7109375" style="1744" customWidth="1"/>
    <col min="5891" max="5897" width="14.140625" style="1744" customWidth="1"/>
    <col min="5898" max="6144" width="9.140625" style="1744"/>
    <col min="6145" max="6145" width="8.7109375" style="1744" customWidth="1"/>
    <col min="6146" max="6146" width="15.7109375" style="1744" customWidth="1"/>
    <col min="6147" max="6153" width="14.140625" style="1744" customWidth="1"/>
    <col min="6154" max="6400" width="9.140625" style="1744"/>
    <col min="6401" max="6401" width="8.7109375" style="1744" customWidth="1"/>
    <col min="6402" max="6402" width="15.7109375" style="1744" customWidth="1"/>
    <col min="6403" max="6409" width="14.140625" style="1744" customWidth="1"/>
    <col min="6410" max="6656" width="9.140625" style="1744"/>
    <col min="6657" max="6657" width="8.7109375" style="1744" customWidth="1"/>
    <col min="6658" max="6658" width="15.7109375" style="1744" customWidth="1"/>
    <col min="6659" max="6665" width="14.140625" style="1744" customWidth="1"/>
    <col min="6666" max="6912" width="9.140625" style="1744"/>
    <col min="6913" max="6913" width="8.7109375" style="1744" customWidth="1"/>
    <col min="6914" max="6914" width="15.7109375" style="1744" customWidth="1"/>
    <col min="6915" max="6921" width="14.140625" style="1744" customWidth="1"/>
    <col min="6922" max="7168" width="9.140625" style="1744"/>
    <col min="7169" max="7169" width="8.7109375" style="1744" customWidth="1"/>
    <col min="7170" max="7170" width="15.7109375" style="1744" customWidth="1"/>
    <col min="7171" max="7177" width="14.140625" style="1744" customWidth="1"/>
    <col min="7178" max="7424" width="9.140625" style="1744"/>
    <col min="7425" max="7425" width="8.7109375" style="1744" customWidth="1"/>
    <col min="7426" max="7426" width="15.7109375" style="1744" customWidth="1"/>
    <col min="7427" max="7433" width="14.140625" style="1744" customWidth="1"/>
    <col min="7434" max="7680" width="9.140625" style="1744"/>
    <col min="7681" max="7681" width="8.7109375" style="1744" customWidth="1"/>
    <col min="7682" max="7682" width="15.7109375" style="1744" customWidth="1"/>
    <col min="7683" max="7689" width="14.140625" style="1744" customWidth="1"/>
    <col min="7690" max="7936" width="9.140625" style="1744"/>
    <col min="7937" max="7937" width="8.7109375" style="1744" customWidth="1"/>
    <col min="7938" max="7938" width="15.7109375" style="1744" customWidth="1"/>
    <col min="7939" max="7945" width="14.140625" style="1744" customWidth="1"/>
    <col min="7946" max="8192" width="9.140625" style="1744"/>
    <col min="8193" max="8193" width="8.7109375" style="1744" customWidth="1"/>
    <col min="8194" max="8194" width="15.7109375" style="1744" customWidth="1"/>
    <col min="8195" max="8201" width="14.140625" style="1744" customWidth="1"/>
    <col min="8202" max="8448" width="9.140625" style="1744"/>
    <col min="8449" max="8449" width="8.7109375" style="1744" customWidth="1"/>
    <col min="8450" max="8450" width="15.7109375" style="1744" customWidth="1"/>
    <col min="8451" max="8457" width="14.140625" style="1744" customWidth="1"/>
    <col min="8458" max="8704" width="9.140625" style="1744"/>
    <col min="8705" max="8705" width="8.7109375" style="1744" customWidth="1"/>
    <col min="8706" max="8706" width="15.7109375" style="1744" customWidth="1"/>
    <col min="8707" max="8713" width="14.140625" style="1744" customWidth="1"/>
    <col min="8714" max="8960" width="9.140625" style="1744"/>
    <col min="8961" max="8961" width="8.7109375" style="1744" customWidth="1"/>
    <col min="8962" max="8962" width="15.7109375" style="1744" customWidth="1"/>
    <col min="8963" max="8969" width="14.140625" style="1744" customWidth="1"/>
    <col min="8970" max="9216" width="9.140625" style="1744"/>
    <col min="9217" max="9217" width="8.7109375" style="1744" customWidth="1"/>
    <col min="9218" max="9218" width="15.7109375" style="1744" customWidth="1"/>
    <col min="9219" max="9225" width="14.140625" style="1744" customWidth="1"/>
    <col min="9226" max="9472" width="9.140625" style="1744"/>
    <col min="9473" max="9473" width="8.7109375" style="1744" customWidth="1"/>
    <col min="9474" max="9474" width="15.7109375" style="1744" customWidth="1"/>
    <col min="9475" max="9481" width="14.140625" style="1744" customWidth="1"/>
    <col min="9482" max="9728" width="9.140625" style="1744"/>
    <col min="9729" max="9729" width="8.7109375" style="1744" customWidth="1"/>
    <col min="9730" max="9730" width="15.7109375" style="1744" customWidth="1"/>
    <col min="9731" max="9737" width="14.140625" style="1744" customWidth="1"/>
    <col min="9738" max="9984" width="9.140625" style="1744"/>
    <col min="9985" max="9985" width="8.7109375" style="1744" customWidth="1"/>
    <col min="9986" max="9986" width="15.7109375" style="1744" customWidth="1"/>
    <col min="9987" max="9993" width="14.140625" style="1744" customWidth="1"/>
    <col min="9994" max="10240" width="9.140625" style="1744"/>
    <col min="10241" max="10241" width="8.7109375" style="1744" customWidth="1"/>
    <col min="10242" max="10242" width="15.7109375" style="1744" customWidth="1"/>
    <col min="10243" max="10249" width="14.140625" style="1744" customWidth="1"/>
    <col min="10250" max="10496" width="9.140625" style="1744"/>
    <col min="10497" max="10497" width="8.7109375" style="1744" customWidth="1"/>
    <col min="10498" max="10498" width="15.7109375" style="1744" customWidth="1"/>
    <col min="10499" max="10505" width="14.140625" style="1744" customWidth="1"/>
    <col min="10506" max="10752" width="9.140625" style="1744"/>
    <col min="10753" max="10753" width="8.7109375" style="1744" customWidth="1"/>
    <col min="10754" max="10754" width="15.7109375" style="1744" customWidth="1"/>
    <col min="10755" max="10761" width="14.140625" style="1744" customWidth="1"/>
    <col min="10762" max="11008" width="9.140625" style="1744"/>
    <col min="11009" max="11009" width="8.7109375" style="1744" customWidth="1"/>
    <col min="11010" max="11010" width="15.7109375" style="1744" customWidth="1"/>
    <col min="11011" max="11017" width="14.140625" style="1744" customWidth="1"/>
    <col min="11018" max="11264" width="9.140625" style="1744"/>
    <col min="11265" max="11265" width="8.7109375" style="1744" customWidth="1"/>
    <col min="11266" max="11266" width="15.7109375" style="1744" customWidth="1"/>
    <col min="11267" max="11273" width="14.140625" style="1744" customWidth="1"/>
    <col min="11274" max="11520" width="9.140625" style="1744"/>
    <col min="11521" max="11521" width="8.7109375" style="1744" customWidth="1"/>
    <col min="11522" max="11522" width="15.7109375" style="1744" customWidth="1"/>
    <col min="11523" max="11529" width="14.140625" style="1744" customWidth="1"/>
    <col min="11530" max="11776" width="9.140625" style="1744"/>
    <col min="11777" max="11777" width="8.7109375" style="1744" customWidth="1"/>
    <col min="11778" max="11778" width="15.7109375" style="1744" customWidth="1"/>
    <col min="11779" max="11785" width="14.140625" style="1744" customWidth="1"/>
    <col min="11786" max="12032" width="9.140625" style="1744"/>
    <col min="12033" max="12033" width="8.7109375" style="1744" customWidth="1"/>
    <col min="12034" max="12034" width="15.7109375" style="1744" customWidth="1"/>
    <col min="12035" max="12041" width="14.140625" style="1744" customWidth="1"/>
    <col min="12042" max="12288" width="9.140625" style="1744"/>
    <col min="12289" max="12289" width="8.7109375" style="1744" customWidth="1"/>
    <col min="12290" max="12290" width="15.7109375" style="1744" customWidth="1"/>
    <col min="12291" max="12297" width="14.140625" style="1744" customWidth="1"/>
    <col min="12298" max="12544" width="9.140625" style="1744"/>
    <col min="12545" max="12545" width="8.7109375" style="1744" customWidth="1"/>
    <col min="12546" max="12546" width="15.7109375" style="1744" customWidth="1"/>
    <col min="12547" max="12553" width="14.140625" style="1744" customWidth="1"/>
    <col min="12554" max="12800" width="9.140625" style="1744"/>
    <col min="12801" max="12801" width="8.7109375" style="1744" customWidth="1"/>
    <col min="12802" max="12802" width="15.7109375" style="1744" customWidth="1"/>
    <col min="12803" max="12809" width="14.140625" style="1744" customWidth="1"/>
    <col min="12810" max="13056" width="9.140625" style="1744"/>
    <col min="13057" max="13057" width="8.7109375" style="1744" customWidth="1"/>
    <col min="13058" max="13058" width="15.7109375" style="1744" customWidth="1"/>
    <col min="13059" max="13065" width="14.140625" style="1744" customWidth="1"/>
    <col min="13066" max="13312" width="9.140625" style="1744"/>
    <col min="13313" max="13313" width="8.7109375" style="1744" customWidth="1"/>
    <col min="13314" max="13314" width="15.7109375" style="1744" customWidth="1"/>
    <col min="13315" max="13321" width="14.140625" style="1744" customWidth="1"/>
    <col min="13322" max="13568" width="9.140625" style="1744"/>
    <col min="13569" max="13569" width="8.7109375" style="1744" customWidth="1"/>
    <col min="13570" max="13570" width="15.7109375" style="1744" customWidth="1"/>
    <col min="13571" max="13577" width="14.140625" style="1744" customWidth="1"/>
    <col min="13578" max="13824" width="9.140625" style="1744"/>
    <col min="13825" max="13825" width="8.7109375" style="1744" customWidth="1"/>
    <col min="13826" max="13826" width="15.7109375" style="1744" customWidth="1"/>
    <col min="13827" max="13833" width="14.140625" style="1744" customWidth="1"/>
    <col min="13834" max="14080" width="9.140625" style="1744"/>
    <col min="14081" max="14081" width="8.7109375" style="1744" customWidth="1"/>
    <col min="14082" max="14082" width="15.7109375" style="1744" customWidth="1"/>
    <col min="14083" max="14089" width="14.140625" style="1744" customWidth="1"/>
    <col min="14090" max="14336" width="9.140625" style="1744"/>
    <col min="14337" max="14337" width="8.7109375" style="1744" customWidth="1"/>
    <col min="14338" max="14338" width="15.7109375" style="1744" customWidth="1"/>
    <col min="14339" max="14345" width="14.140625" style="1744" customWidth="1"/>
    <col min="14346" max="14592" width="9.140625" style="1744"/>
    <col min="14593" max="14593" width="8.7109375" style="1744" customWidth="1"/>
    <col min="14594" max="14594" width="15.7109375" style="1744" customWidth="1"/>
    <col min="14595" max="14601" width="14.140625" style="1744" customWidth="1"/>
    <col min="14602" max="14848" width="9.140625" style="1744"/>
    <col min="14849" max="14849" width="8.7109375" style="1744" customWidth="1"/>
    <col min="14850" max="14850" width="15.7109375" style="1744" customWidth="1"/>
    <col min="14851" max="14857" width="14.140625" style="1744" customWidth="1"/>
    <col min="14858" max="15104" width="9.140625" style="1744"/>
    <col min="15105" max="15105" width="8.7109375" style="1744" customWidth="1"/>
    <col min="15106" max="15106" width="15.7109375" style="1744" customWidth="1"/>
    <col min="15107" max="15113" width="14.140625" style="1744" customWidth="1"/>
    <col min="15114" max="15360" width="9.140625" style="1744"/>
    <col min="15361" max="15361" width="8.7109375" style="1744" customWidth="1"/>
    <col min="15362" max="15362" width="15.7109375" style="1744" customWidth="1"/>
    <col min="15363" max="15369" width="14.140625" style="1744" customWidth="1"/>
    <col min="15370" max="15616" width="9.140625" style="1744"/>
    <col min="15617" max="15617" width="8.7109375" style="1744" customWidth="1"/>
    <col min="15618" max="15618" width="15.7109375" style="1744" customWidth="1"/>
    <col min="15619" max="15625" width="14.140625" style="1744" customWidth="1"/>
    <col min="15626" max="15872" width="9.140625" style="1744"/>
    <col min="15873" max="15873" width="8.7109375" style="1744" customWidth="1"/>
    <col min="15874" max="15874" width="15.7109375" style="1744" customWidth="1"/>
    <col min="15875" max="15881" width="14.140625" style="1744" customWidth="1"/>
    <col min="15882" max="16128" width="9.140625" style="1744"/>
    <col min="16129" max="16129" width="8.7109375" style="1744" customWidth="1"/>
    <col min="16130" max="16130" width="15.7109375" style="1744" customWidth="1"/>
    <col min="16131" max="16137" width="14.140625" style="1744" customWidth="1"/>
    <col min="16138" max="16384" width="9.140625" style="1744"/>
  </cols>
  <sheetData>
    <row r="1" spans="1:25" s="1767" customFormat="1" ht="24.75" customHeight="1">
      <c r="A1" s="1742" t="s">
        <v>1751</v>
      </c>
      <c r="B1" s="1766"/>
      <c r="C1" s="1766"/>
      <c r="D1" s="1766"/>
      <c r="E1" s="1766"/>
      <c r="F1" s="1766"/>
      <c r="G1" s="1766"/>
      <c r="H1" s="1766"/>
      <c r="I1" s="83"/>
    </row>
    <row r="2" spans="1:25" s="1767" customFormat="1" ht="11.25" customHeight="1">
      <c r="A2" s="1768"/>
      <c r="B2" s="1768"/>
      <c r="C2" s="1768"/>
      <c r="D2" s="1768"/>
      <c r="E2" s="1768"/>
      <c r="F2" s="1768"/>
      <c r="G2" s="1768"/>
      <c r="H2" s="1768"/>
      <c r="I2" s="1768"/>
    </row>
    <row r="3" spans="1:25" s="1767" customFormat="1" ht="18.75" customHeight="1">
      <c r="A3" s="2356"/>
      <c r="B3" s="2357"/>
      <c r="C3" s="2362" t="s">
        <v>1752</v>
      </c>
      <c r="D3" s="2363"/>
      <c r="E3" s="2364"/>
      <c r="F3" s="2362" t="s">
        <v>1753</v>
      </c>
      <c r="G3" s="2363"/>
      <c r="H3" s="2363"/>
      <c r="I3" s="2364"/>
    </row>
    <row r="4" spans="1:25" s="1769" customFormat="1" ht="21.75" customHeight="1">
      <c r="A4" s="2358"/>
      <c r="B4" s="2359"/>
      <c r="C4" s="2365" t="s">
        <v>1754</v>
      </c>
      <c r="D4" s="2366"/>
      <c r="E4" s="2367"/>
      <c r="F4" s="2365" t="s">
        <v>1754</v>
      </c>
      <c r="G4" s="2366"/>
      <c r="H4" s="2366"/>
      <c r="I4" s="2367"/>
    </row>
    <row r="5" spans="1:25" ht="16.5" customHeight="1">
      <c r="A5" s="2358"/>
      <c r="B5" s="2359"/>
      <c r="C5" s="2350"/>
      <c r="D5" s="2344" t="s">
        <v>1755</v>
      </c>
      <c r="E5" s="2344" t="s">
        <v>1756</v>
      </c>
      <c r="F5" s="2345"/>
      <c r="G5" s="2344" t="s">
        <v>1757</v>
      </c>
      <c r="H5" s="2354" t="s">
        <v>1758</v>
      </c>
      <c r="I5" s="2354" t="s">
        <v>1759</v>
      </c>
    </row>
    <row r="6" spans="1:25" ht="23.25" customHeight="1">
      <c r="A6" s="2360"/>
      <c r="B6" s="2361"/>
      <c r="C6" s="2351"/>
      <c r="D6" s="2346"/>
      <c r="E6" s="2346"/>
      <c r="F6" s="2346"/>
      <c r="G6" s="2346"/>
      <c r="H6" s="2355"/>
      <c r="I6" s="2355"/>
    </row>
    <row r="7" spans="1:25" ht="6" customHeight="1">
      <c r="A7" s="1770"/>
      <c r="B7" s="1771"/>
      <c r="C7" s="1772"/>
      <c r="D7" s="1773"/>
      <c r="E7" s="1774"/>
      <c r="F7" s="1775"/>
      <c r="G7" s="1773"/>
      <c r="H7" s="1773"/>
      <c r="I7" s="1774"/>
      <c r="J7" s="1767"/>
    </row>
    <row r="8" spans="1:25">
      <c r="A8" s="1687">
        <v>2024</v>
      </c>
      <c r="B8" s="1640" t="s">
        <v>1709</v>
      </c>
      <c r="C8" s="1776">
        <v>2318500</v>
      </c>
      <c r="D8" s="1777">
        <v>573995</v>
      </c>
      <c r="E8" s="1778">
        <v>1744505</v>
      </c>
      <c r="F8" s="1779">
        <v>1.3</v>
      </c>
      <c r="G8" s="1779">
        <v>-1.2</v>
      </c>
      <c r="H8" s="1779">
        <v>1.6</v>
      </c>
      <c r="I8" s="1780">
        <v>1.3</v>
      </c>
      <c r="J8" s="1781"/>
      <c r="Q8" s="1781"/>
      <c r="R8" s="1781"/>
      <c r="S8" s="1781"/>
      <c r="T8" s="1781"/>
      <c r="U8" s="1781"/>
      <c r="V8" s="1781"/>
      <c r="W8" s="1782"/>
      <c r="X8" s="1782"/>
      <c r="Y8" s="1782"/>
    </row>
    <row r="9" spans="1:25">
      <c r="A9" s="1687"/>
      <c r="B9" s="1640" t="s">
        <v>1710</v>
      </c>
      <c r="C9" s="1776">
        <v>2320257</v>
      </c>
      <c r="D9" s="1777">
        <v>575660</v>
      </c>
      <c r="E9" s="1778">
        <v>1744597</v>
      </c>
      <c r="F9" s="1779">
        <v>0.1</v>
      </c>
      <c r="G9" s="1779">
        <v>0.3</v>
      </c>
      <c r="H9" s="1779">
        <v>-0.1</v>
      </c>
      <c r="I9" s="1780">
        <v>0.2</v>
      </c>
      <c r="J9" s="1781"/>
      <c r="Q9" s="1781"/>
      <c r="R9" s="1781"/>
      <c r="S9" s="1781"/>
      <c r="T9" s="1781"/>
      <c r="U9" s="1781"/>
      <c r="V9" s="1781"/>
      <c r="W9" s="1782"/>
      <c r="X9" s="1782"/>
      <c r="Y9" s="1782"/>
    </row>
    <row r="10" spans="1:25">
      <c r="A10" s="1687"/>
      <c r="B10" s="1640" t="s">
        <v>1711</v>
      </c>
      <c r="C10" s="1776">
        <v>2320110</v>
      </c>
      <c r="D10" s="1777">
        <v>577514</v>
      </c>
      <c r="E10" s="1778">
        <v>1742596</v>
      </c>
      <c r="F10" s="1779">
        <v>0</v>
      </c>
      <c r="G10" s="1779">
        <v>1</v>
      </c>
      <c r="H10" s="1779">
        <v>-0.3</v>
      </c>
      <c r="I10" s="1780">
        <v>0.1</v>
      </c>
      <c r="J10" s="1781"/>
      <c r="Q10" s="1781"/>
      <c r="R10" s="1781"/>
      <c r="S10" s="1781"/>
      <c r="T10" s="1781"/>
      <c r="U10" s="1781"/>
      <c r="V10" s="1781"/>
      <c r="W10" s="1782"/>
      <c r="X10" s="1782"/>
      <c r="Y10" s="1782"/>
    </row>
    <row r="11" spans="1:25">
      <c r="A11" s="1687"/>
      <c r="B11" s="1640" t="s">
        <v>1712</v>
      </c>
      <c r="C11" s="1776">
        <v>2327275</v>
      </c>
      <c r="D11" s="1777">
        <v>579827</v>
      </c>
      <c r="E11" s="1778">
        <v>1747448</v>
      </c>
      <c r="F11" s="1779">
        <v>0.3</v>
      </c>
      <c r="G11" s="1779">
        <v>2.2999999999999998</v>
      </c>
      <c r="H11" s="1779">
        <v>-0.3</v>
      </c>
      <c r="I11" s="1780">
        <v>0.5</v>
      </c>
      <c r="J11" s="1781"/>
      <c r="Q11" s="1781"/>
      <c r="R11" s="1781"/>
      <c r="S11" s="1781"/>
      <c r="T11" s="1781"/>
      <c r="U11" s="1781"/>
      <c r="V11" s="1781"/>
      <c r="W11" s="1782"/>
      <c r="X11" s="1782"/>
      <c r="Y11" s="1782"/>
    </row>
    <row r="12" spans="1:25">
      <c r="A12" s="1687"/>
      <c r="B12" s="1640" t="s">
        <v>1713</v>
      </c>
      <c r="C12" s="1776">
        <v>2330124</v>
      </c>
      <c r="D12" s="1777">
        <v>580538</v>
      </c>
      <c r="E12" s="1778">
        <v>1749586</v>
      </c>
      <c r="F12" s="1779">
        <v>0.1</v>
      </c>
      <c r="G12" s="1779">
        <v>0.2</v>
      </c>
      <c r="H12" s="1779">
        <v>-0.6</v>
      </c>
      <c r="I12" s="1780">
        <v>0.4</v>
      </c>
      <c r="J12" s="1781"/>
      <c r="Q12" s="1781"/>
      <c r="R12" s="1781"/>
      <c r="S12" s="1781"/>
      <c r="T12" s="1781"/>
      <c r="U12" s="1781"/>
      <c r="V12" s="1781"/>
      <c r="W12" s="1782"/>
      <c r="X12" s="1782"/>
      <c r="Y12" s="1782"/>
    </row>
    <row r="13" spans="1:25">
      <c r="A13" s="1687"/>
      <c r="B13" s="1640" t="s">
        <v>1714</v>
      </c>
      <c r="C13" s="1776">
        <v>2348196</v>
      </c>
      <c r="D13" s="1777">
        <v>580407</v>
      </c>
      <c r="E13" s="1778">
        <v>1767789</v>
      </c>
      <c r="F13" s="1779">
        <v>0.8</v>
      </c>
      <c r="G13" s="1779">
        <v>2.1</v>
      </c>
      <c r="H13" s="1779">
        <v>-0.2</v>
      </c>
      <c r="I13" s="1780">
        <v>1.1000000000000001</v>
      </c>
      <c r="J13" s="1781"/>
      <c r="Q13" s="1781"/>
      <c r="R13" s="1781"/>
      <c r="S13" s="1781"/>
      <c r="T13" s="1781"/>
      <c r="U13" s="1781"/>
      <c r="V13" s="1781"/>
      <c r="W13" s="1782"/>
      <c r="X13" s="1782"/>
      <c r="Y13" s="1782"/>
    </row>
    <row r="14" spans="1:25">
      <c r="A14" s="1687"/>
      <c r="B14" s="1640" t="s">
        <v>1715</v>
      </c>
      <c r="C14" s="1776">
        <v>2354692</v>
      </c>
      <c r="D14" s="1777">
        <v>579816</v>
      </c>
      <c r="E14" s="1778">
        <v>1774876</v>
      </c>
      <c r="F14" s="1779">
        <v>0.3</v>
      </c>
      <c r="G14" s="1779">
        <v>-1.9</v>
      </c>
      <c r="H14" s="1779">
        <v>-0.4</v>
      </c>
      <c r="I14" s="1780">
        <v>0.6</v>
      </c>
      <c r="J14" s="1781"/>
      <c r="Q14" s="1781"/>
      <c r="R14" s="1781"/>
      <c r="S14" s="1781"/>
      <c r="T14" s="1781"/>
      <c r="U14" s="1781"/>
      <c r="V14" s="1781"/>
      <c r="W14" s="1782"/>
      <c r="X14" s="1782"/>
      <c r="Y14" s="1782"/>
    </row>
    <row r="15" spans="1:25">
      <c r="A15" s="1687"/>
      <c r="B15" s="1640" t="s">
        <v>1716</v>
      </c>
      <c r="C15" s="1776">
        <v>2344073</v>
      </c>
      <c r="D15" s="1777">
        <v>580124</v>
      </c>
      <c r="E15" s="1778">
        <v>1763949</v>
      </c>
      <c r="F15" s="1779">
        <v>-0.5</v>
      </c>
      <c r="G15" s="1779">
        <v>-0.6</v>
      </c>
      <c r="H15" s="1779">
        <v>-0.3</v>
      </c>
      <c r="I15" s="1780">
        <v>-0.5</v>
      </c>
      <c r="J15" s="1781"/>
      <c r="Q15" s="1781"/>
      <c r="R15" s="1781"/>
      <c r="S15" s="1781"/>
      <c r="T15" s="1781"/>
      <c r="U15" s="1781"/>
      <c r="V15" s="1781"/>
      <c r="W15" s="1782"/>
      <c r="X15" s="1782"/>
      <c r="Y15" s="1782"/>
    </row>
    <row r="16" spans="1:25">
      <c r="A16" s="1687"/>
      <c r="B16" s="1640" t="s">
        <v>1717</v>
      </c>
      <c r="C16" s="1776">
        <v>2325353</v>
      </c>
      <c r="D16" s="1777">
        <v>586430</v>
      </c>
      <c r="E16" s="1778">
        <v>1738923</v>
      </c>
      <c r="F16" s="1779">
        <v>-0.8</v>
      </c>
      <c r="G16" s="1779">
        <v>-0.7</v>
      </c>
      <c r="H16" s="1779">
        <v>-0.1</v>
      </c>
      <c r="I16" s="1780">
        <v>-1.1000000000000001</v>
      </c>
      <c r="J16" s="1781"/>
      <c r="Q16" s="1781"/>
      <c r="R16" s="1781"/>
      <c r="S16" s="1781"/>
      <c r="T16" s="1781"/>
      <c r="U16" s="1781"/>
      <c r="V16" s="1781"/>
      <c r="W16" s="1782"/>
      <c r="X16" s="1782"/>
      <c r="Y16" s="1782"/>
    </row>
    <row r="17" spans="1:25">
      <c r="A17" s="1687"/>
      <c r="B17" s="1640" t="s">
        <v>1718</v>
      </c>
      <c r="C17" s="1776">
        <v>2317979</v>
      </c>
      <c r="D17" s="1777">
        <v>587416</v>
      </c>
      <c r="E17" s="1778">
        <v>1730563</v>
      </c>
      <c r="F17" s="1779">
        <v>-0.3</v>
      </c>
      <c r="G17" s="1779">
        <v>-1</v>
      </c>
      <c r="H17" s="1779">
        <v>0.2</v>
      </c>
      <c r="I17" s="1780">
        <v>-0.5</v>
      </c>
      <c r="J17" s="1781"/>
      <c r="Q17" s="1781"/>
      <c r="R17" s="1781"/>
      <c r="S17" s="1781"/>
      <c r="T17" s="1781"/>
      <c r="U17" s="1781"/>
      <c r="V17" s="1781"/>
      <c r="W17" s="1782"/>
      <c r="X17" s="1782"/>
      <c r="Y17" s="1782"/>
    </row>
    <row r="18" spans="1:25">
      <c r="A18" s="1687"/>
      <c r="B18" s="1640" t="s">
        <v>1719</v>
      </c>
      <c r="C18" s="1776">
        <v>2320309</v>
      </c>
      <c r="D18" s="1777">
        <v>591860</v>
      </c>
      <c r="E18" s="1778">
        <v>1728449</v>
      </c>
      <c r="F18" s="1779">
        <v>0.1</v>
      </c>
      <c r="G18" s="1779">
        <v>-3.7</v>
      </c>
      <c r="H18" s="1779">
        <v>-0.1</v>
      </c>
      <c r="I18" s="1780">
        <v>0.3</v>
      </c>
      <c r="J18" s="1781"/>
      <c r="Q18" s="1781"/>
      <c r="R18" s="1781"/>
      <c r="S18" s="1781"/>
      <c r="T18" s="1781"/>
      <c r="U18" s="1781"/>
      <c r="V18" s="1781"/>
      <c r="W18" s="1782"/>
      <c r="X18" s="1782"/>
      <c r="Y18" s="1782"/>
    </row>
    <row r="19" spans="1:25">
      <c r="A19" s="1687"/>
      <c r="B19" s="1640" t="s">
        <v>1720</v>
      </c>
      <c r="C19" s="1776">
        <v>2313666</v>
      </c>
      <c r="D19" s="1777">
        <v>589917</v>
      </c>
      <c r="E19" s="1778">
        <v>1723749</v>
      </c>
      <c r="F19" s="1779">
        <v>-0.3</v>
      </c>
      <c r="G19" s="1779">
        <v>-2.2999999999999998</v>
      </c>
      <c r="H19" s="1779">
        <v>-0.6</v>
      </c>
      <c r="I19" s="1780">
        <v>-0.1</v>
      </c>
      <c r="J19" s="1781"/>
      <c r="Q19" s="1781"/>
      <c r="R19" s="1781"/>
      <c r="S19" s="1781"/>
      <c r="T19" s="1781"/>
      <c r="U19" s="1781"/>
      <c r="V19" s="1781"/>
      <c r="W19" s="1782"/>
      <c r="X19" s="1782"/>
      <c r="Y19" s="1782"/>
    </row>
    <row r="20" spans="1:25" ht="18.95" customHeight="1">
      <c r="A20" s="1687">
        <v>2025</v>
      </c>
      <c r="B20" s="1640" t="s">
        <v>1709</v>
      </c>
      <c r="C20" s="1776">
        <v>2348431</v>
      </c>
      <c r="D20" s="1777">
        <v>587809</v>
      </c>
      <c r="E20" s="1778">
        <v>1760622</v>
      </c>
      <c r="F20" s="1779">
        <v>1.5</v>
      </c>
      <c r="G20" s="1779">
        <v>1.3</v>
      </c>
      <c r="H20" s="1779">
        <v>1.5</v>
      </c>
      <c r="I20" s="1780">
        <v>1.5</v>
      </c>
      <c r="J20" s="1781"/>
      <c r="Q20" s="1781"/>
      <c r="R20" s="1781"/>
      <c r="S20" s="1781"/>
      <c r="T20" s="1781"/>
      <c r="U20" s="1781"/>
      <c r="V20" s="1781"/>
      <c r="W20" s="1782"/>
      <c r="X20" s="1782"/>
      <c r="Y20" s="1782"/>
    </row>
    <row r="21" spans="1:25">
      <c r="A21" s="1687"/>
      <c r="B21" s="1640" t="s">
        <v>1710</v>
      </c>
      <c r="C21" s="1776">
        <v>2351733</v>
      </c>
      <c r="D21" s="1777">
        <v>589563</v>
      </c>
      <c r="E21" s="1778">
        <v>1762170</v>
      </c>
      <c r="F21" s="1779">
        <v>0.1</v>
      </c>
      <c r="G21" s="1779">
        <v>-0.3</v>
      </c>
      <c r="H21" s="1779">
        <v>0</v>
      </c>
      <c r="I21" s="1780">
        <v>0.2</v>
      </c>
      <c r="J21" s="1781"/>
      <c r="Q21" s="1781"/>
      <c r="R21" s="1781"/>
      <c r="S21" s="1781"/>
      <c r="T21" s="1781"/>
      <c r="U21" s="1781"/>
      <c r="V21" s="1781"/>
      <c r="W21" s="1782"/>
      <c r="X21" s="1782"/>
      <c r="Y21" s="1782"/>
    </row>
    <row r="22" spans="1:25">
      <c r="A22" s="1687"/>
      <c r="B22" s="1640" t="s">
        <v>1711</v>
      </c>
      <c r="C22" s="1776">
        <v>2353187</v>
      </c>
      <c r="D22" s="1777">
        <v>590802</v>
      </c>
      <c r="E22" s="1778">
        <v>1762385</v>
      </c>
      <c r="F22" s="1779">
        <v>0.1</v>
      </c>
      <c r="G22" s="1779">
        <v>2.6</v>
      </c>
      <c r="H22" s="1779">
        <v>-0.1</v>
      </c>
      <c r="I22" s="1780">
        <v>0</v>
      </c>
      <c r="J22" s="1781"/>
      <c r="Q22" s="1781"/>
      <c r="R22" s="1781"/>
      <c r="S22" s="1781"/>
      <c r="T22" s="1781"/>
      <c r="U22" s="1781"/>
      <c r="V22" s="1781"/>
      <c r="W22" s="1782"/>
      <c r="X22" s="1782"/>
      <c r="Y22" s="1782"/>
    </row>
    <row r="23" spans="1:25">
      <c r="A23" s="1687"/>
      <c r="B23" s="1640" t="s">
        <v>1712</v>
      </c>
      <c r="C23" s="1776">
        <v>2364711</v>
      </c>
      <c r="D23" s="1777">
        <v>594215</v>
      </c>
      <c r="E23" s="1778">
        <v>1770496</v>
      </c>
      <c r="F23" s="1779">
        <v>0.5</v>
      </c>
      <c r="G23" s="1779">
        <v>1.9</v>
      </c>
      <c r="H23" s="1779">
        <v>0.2</v>
      </c>
      <c r="I23" s="1780">
        <v>0.5</v>
      </c>
      <c r="J23" s="1781"/>
      <c r="Q23" s="1781"/>
      <c r="R23" s="1781"/>
      <c r="S23" s="1781"/>
      <c r="T23" s="1781"/>
      <c r="U23" s="1781"/>
      <c r="V23" s="1781"/>
      <c r="W23" s="1782"/>
      <c r="X23" s="1782"/>
      <c r="Y23" s="1782"/>
    </row>
    <row r="24" spans="1:25">
      <c r="A24" s="1687"/>
      <c r="B24" s="1640" t="s">
        <v>1713</v>
      </c>
      <c r="C24" s="1776">
        <v>2368887</v>
      </c>
      <c r="D24" s="1777">
        <v>594572</v>
      </c>
      <c r="E24" s="1778">
        <v>1774315</v>
      </c>
      <c r="F24" s="1779">
        <v>0.2</v>
      </c>
      <c r="G24" s="1779">
        <v>-0.6</v>
      </c>
      <c r="H24" s="1779">
        <v>-0.4</v>
      </c>
      <c r="I24" s="1780">
        <v>0.5</v>
      </c>
      <c r="J24" s="1781"/>
      <c r="Q24" s="1781"/>
      <c r="R24" s="1781"/>
      <c r="S24" s="1781"/>
      <c r="T24" s="1781"/>
      <c r="U24" s="1781"/>
      <c r="V24" s="1781"/>
      <c r="W24" s="1782"/>
      <c r="X24" s="1782"/>
      <c r="Y24" s="1782"/>
    </row>
    <row r="25" spans="1:25">
      <c r="A25" s="1687"/>
      <c r="B25" s="1640" t="s">
        <v>1714</v>
      </c>
      <c r="C25" s="1776">
        <v>2384378</v>
      </c>
      <c r="D25" s="1777">
        <v>594537</v>
      </c>
      <c r="E25" s="1778">
        <v>1789841</v>
      </c>
      <c r="F25" s="1779">
        <v>0.7</v>
      </c>
      <c r="G25" s="1779">
        <v>1.1000000000000001</v>
      </c>
      <c r="H25" s="1779">
        <v>-0.2</v>
      </c>
      <c r="I25" s="1780">
        <v>1</v>
      </c>
      <c r="J25" s="1781"/>
      <c r="Q25" s="1781"/>
      <c r="R25" s="1781"/>
      <c r="S25" s="1781"/>
      <c r="T25" s="1781"/>
      <c r="U25" s="1781"/>
      <c r="V25" s="1781"/>
      <c r="W25" s="1782"/>
      <c r="X25" s="1782"/>
      <c r="Y25" s="1782"/>
    </row>
    <row r="26" spans="1:25">
      <c r="A26" s="1687"/>
      <c r="B26" s="1640" t="s">
        <v>1715</v>
      </c>
      <c r="C26" s="1776">
        <v>2390952</v>
      </c>
      <c r="D26" s="1777">
        <v>591420</v>
      </c>
      <c r="E26" s="1778">
        <v>1799532</v>
      </c>
      <c r="F26" s="1779">
        <v>0.3</v>
      </c>
      <c r="G26" s="1779">
        <v>-0.3</v>
      </c>
      <c r="H26" s="1779">
        <v>0.3</v>
      </c>
      <c r="I26" s="1780">
        <v>0.3</v>
      </c>
      <c r="J26" s="1781"/>
      <c r="Q26" s="1781"/>
      <c r="R26" s="1781"/>
      <c r="S26" s="1781"/>
      <c r="T26" s="1781"/>
      <c r="U26" s="1781"/>
      <c r="V26" s="1781"/>
      <c r="W26" s="1782"/>
      <c r="X26" s="1782"/>
      <c r="Y26" s="1782"/>
    </row>
    <row r="27" spans="1:25">
      <c r="A27" s="1687"/>
      <c r="B27" s="1640" t="s">
        <v>1716</v>
      </c>
      <c r="C27" s="1776">
        <v>2374438</v>
      </c>
      <c r="D27" s="1777">
        <v>589797</v>
      </c>
      <c r="E27" s="1778">
        <v>1784641</v>
      </c>
      <c r="F27" s="1779">
        <v>-0.7</v>
      </c>
      <c r="G27" s="1779">
        <v>-2</v>
      </c>
      <c r="H27" s="1779">
        <v>-0.5</v>
      </c>
      <c r="I27" s="1780">
        <v>-0.7</v>
      </c>
      <c r="J27" s="1781"/>
      <c r="Q27" s="1781"/>
      <c r="R27" s="1781"/>
      <c r="S27" s="1781"/>
      <c r="T27" s="1781"/>
      <c r="U27" s="1781"/>
      <c r="V27" s="1781"/>
      <c r="W27" s="1782"/>
      <c r="X27" s="1782"/>
      <c r="Y27" s="1782"/>
    </row>
    <row r="28" spans="1:25">
      <c r="A28" s="1687"/>
      <c r="B28" s="1640" t="s">
        <v>1717</v>
      </c>
      <c r="C28" s="1776">
        <v>2355499</v>
      </c>
      <c r="D28" s="1777">
        <v>597420</v>
      </c>
      <c r="E28" s="1778">
        <v>1758079</v>
      </c>
      <c r="F28" s="1779">
        <v>-0.8</v>
      </c>
      <c r="G28" s="1779">
        <v>-1.1000000000000001</v>
      </c>
      <c r="H28" s="1779">
        <v>-0.2</v>
      </c>
      <c r="I28" s="1780">
        <v>-1</v>
      </c>
      <c r="J28" s="1781"/>
      <c r="Q28" s="1781"/>
      <c r="R28" s="1781"/>
      <c r="S28" s="1781"/>
      <c r="T28" s="1781"/>
      <c r="U28" s="1781"/>
      <c r="V28" s="1781"/>
      <c r="W28" s="1782"/>
      <c r="X28" s="1782"/>
      <c r="Y28" s="1782"/>
    </row>
    <row r="29" spans="1:25">
      <c r="A29" s="1687"/>
      <c r="B29" s="1640" t="s">
        <v>1718</v>
      </c>
      <c r="C29" s="1776">
        <v>2350700</v>
      </c>
      <c r="D29" s="1777">
        <v>599657</v>
      </c>
      <c r="E29" s="1778">
        <v>1751043</v>
      </c>
      <c r="F29" s="1779">
        <v>-0.2</v>
      </c>
      <c r="G29" s="1779">
        <v>-1.2</v>
      </c>
      <c r="H29" s="1779">
        <v>0</v>
      </c>
      <c r="I29" s="1780">
        <v>-0.3</v>
      </c>
      <c r="J29" s="1781"/>
      <c r="Q29" s="1781"/>
      <c r="R29" s="1781"/>
      <c r="S29" s="1781"/>
      <c r="T29" s="1781"/>
      <c r="U29" s="1781"/>
      <c r="V29" s="1781"/>
      <c r="W29" s="1782"/>
      <c r="X29" s="1782"/>
      <c r="Y29" s="1782"/>
    </row>
    <row r="30" spans="1:25">
      <c r="A30" s="1687"/>
      <c r="B30" s="1640" t="s">
        <v>1719</v>
      </c>
      <c r="C30" s="1776">
        <v>2349688</v>
      </c>
      <c r="D30" s="1777">
        <v>602294</v>
      </c>
      <c r="E30" s="1778">
        <v>1747394</v>
      </c>
      <c r="F30" s="1779">
        <v>0</v>
      </c>
      <c r="G30" s="1779">
        <v>-2.1</v>
      </c>
      <c r="H30" s="1779">
        <v>-0.3</v>
      </c>
      <c r="I30" s="1780">
        <v>0.1</v>
      </c>
      <c r="J30" s="1781"/>
      <c r="Q30" s="1781"/>
      <c r="R30" s="1781"/>
      <c r="S30" s="1781"/>
      <c r="T30" s="1781"/>
      <c r="U30" s="1781"/>
      <c r="V30" s="1781"/>
      <c r="W30" s="1782"/>
      <c r="X30" s="1782"/>
      <c r="Y30" s="1782"/>
    </row>
    <row r="31" spans="1:25">
      <c r="A31" s="1687"/>
      <c r="B31" s="1640" t="s">
        <v>1720</v>
      </c>
      <c r="C31" s="1776">
        <v>2342999</v>
      </c>
      <c r="D31" s="1777">
        <v>602248</v>
      </c>
      <c r="E31" s="1778">
        <v>1740751</v>
      </c>
      <c r="F31" s="1779">
        <v>-0.3</v>
      </c>
      <c r="G31" s="1779">
        <v>-1.8</v>
      </c>
      <c r="H31" s="1779">
        <v>-0.6</v>
      </c>
      <c r="I31" s="1780">
        <v>-0.1</v>
      </c>
      <c r="J31" s="1781"/>
      <c r="Q31" s="1781"/>
      <c r="R31" s="1781"/>
      <c r="S31" s="1781"/>
      <c r="T31" s="1781"/>
      <c r="U31" s="1781"/>
      <c r="V31" s="1781"/>
      <c r="W31" s="1782"/>
      <c r="X31" s="1782"/>
      <c r="Y31" s="1782"/>
    </row>
    <row r="32" spans="1:25" ht="6" customHeight="1">
      <c r="A32" s="1783"/>
      <c r="B32" s="1784"/>
      <c r="C32" s="1785"/>
      <c r="D32" s="1786"/>
      <c r="E32" s="1787"/>
      <c r="F32" s="1788"/>
      <c r="G32" s="1788"/>
      <c r="H32" s="1788"/>
      <c r="I32" s="1789"/>
      <c r="J32" s="1781"/>
    </row>
    <row r="33" spans="1:9" ht="6" customHeight="1">
      <c r="A33" s="1767"/>
      <c r="B33" s="1790"/>
      <c r="C33" s="1761"/>
      <c r="D33" s="1761"/>
      <c r="E33" s="1761"/>
      <c r="F33" s="1791"/>
      <c r="G33" s="1791"/>
      <c r="H33" s="1791"/>
      <c r="I33" s="1791"/>
    </row>
    <row r="34" spans="1:9" s="1765" customFormat="1" ht="12">
      <c r="A34" s="1792" t="s">
        <v>1760</v>
      </c>
      <c r="B34" s="1793"/>
      <c r="C34" s="1794"/>
      <c r="D34" s="1794"/>
      <c r="E34" s="1794"/>
      <c r="F34" s="1792"/>
      <c r="G34" s="1792"/>
      <c r="H34" s="1792"/>
      <c r="I34" s="1792"/>
    </row>
    <row r="35" spans="1:9" s="1765" customFormat="1" ht="12">
      <c r="A35" s="1792" t="s">
        <v>1761</v>
      </c>
      <c r="B35" s="1792"/>
      <c r="C35" s="1792"/>
      <c r="D35" s="1792"/>
      <c r="E35" s="1792"/>
      <c r="F35" s="1792"/>
      <c r="G35" s="1792"/>
      <c r="H35" s="1792"/>
      <c r="I35" s="1792"/>
    </row>
    <row r="36" spans="1:9" s="1765" customFormat="1" ht="6" customHeight="1">
      <c r="A36" s="1792"/>
      <c r="B36" s="1792"/>
      <c r="C36" s="1792"/>
      <c r="D36" s="1792"/>
      <c r="E36" s="1792"/>
      <c r="F36" s="1792"/>
      <c r="G36" s="1792"/>
      <c r="H36" s="1792"/>
      <c r="I36" s="1792"/>
    </row>
    <row r="37" spans="1:9" s="1765" customFormat="1" ht="12">
      <c r="A37" s="2317" t="s">
        <v>1721</v>
      </c>
      <c r="B37" s="2317"/>
      <c r="C37" s="1795"/>
      <c r="E37" s="1792"/>
      <c r="F37" s="1792"/>
      <c r="G37" s="1792"/>
      <c r="H37" s="1792"/>
      <c r="I37" s="1792"/>
    </row>
    <row r="40" spans="1:9">
      <c r="C40" s="1796"/>
      <c r="D40" s="1796"/>
      <c r="E40" s="1796"/>
      <c r="F40" s="1797"/>
      <c r="G40" s="1797"/>
      <c r="H40" s="1797"/>
      <c r="I40" s="1797"/>
    </row>
    <row r="41" spans="1:9">
      <c r="C41" s="1796"/>
      <c r="D41" s="1796"/>
      <c r="E41" s="1796"/>
      <c r="F41" s="1797"/>
      <c r="G41" s="1797"/>
      <c r="H41" s="1797"/>
      <c r="I41" s="1797"/>
    </row>
    <row r="42" spans="1:9">
      <c r="C42" s="1796"/>
      <c r="D42" s="1796"/>
      <c r="E42" s="1796"/>
      <c r="F42" s="1797"/>
      <c r="G42" s="1797"/>
      <c r="H42" s="1797"/>
      <c r="I42" s="1797"/>
    </row>
    <row r="43" spans="1:9">
      <c r="C43" s="1796"/>
      <c r="D43" s="1796"/>
      <c r="E43" s="1796"/>
      <c r="F43" s="1797"/>
      <c r="G43" s="1797"/>
      <c r="H43" s="1797"/>
      <c r="I43" s="1797"/>
    </row>
    <row r="44" spans="1:9">
      <c r="C44" s="1796"/>
      <c r="D44" s="1796"/>
      <c r="E44" s="1796"/>
      <c r="F44" s="1797"/>
      <c r="G44" s="1797"/>
      <c r="H44" s="1797"/>
      <c r="I44" s="1797"/>
    </row>
    <row r="45" spans="1:9">
      <c r="C45" s="1796"/>
      <c r="D45" s="1796"/>
      <c r="E45" s="1796"/>
      <c r="F45" s="1797"/>
      <c r="G45" s="1797"/>
      <c r="H45" s="1797"/>
      <c r="I45" s="1797"/>
    </row>
    <row r="67" spans="3:9">
      <c r="C67" s="1798"/>
      <c r="D67" s="1798"/>
      <c r="E67" s="1798"/>
      <c r="F67" s="1798"/>
      <c r="G67" s="1798"/>
      <c r="H67" s="1798"/>
      <c r="I67" s="1798"/>
    </row>
    <row r="68" spans="3:9">
      <c r="C68" s="1798"/>
      <c r="D68" s="1798"/>
      <c r="E68" s="1798"/>
      <c r="F68" s="1798"/>
      <c r="G68" s="1798"/>
      <c r="H68" s="1798"/>
      <c r="I68" s="1798"/>
    </row>
    <row r="69" spans="3:9">
      <c r="C69" s="1798"/>
      <c r="D69" s="1798"/>
      <c r="E69" s="1798"/>
      <c r="F69" s="1798"/>
      <c r="G69" s="1798"/>
      <c r="H69" s="1798"/>
      <c r="I69" s="1798"/>
    </row>
    <row r="70" spans="3:9">
      <c r="C70" s="1798"/>
      <c r="D70" s="1798"/>
      <c r="E70" s="1798"/>
      <c r="F70" s="1798"/>
      <c r="G70" s="1798"/>
      <c r="H70" s="1798"/>
      <c r="I70" s="1798"/>
    </row>
    <row r="71" spans="3:9">
      <c r="C71" s="1798"/>
      <c r="D71" s="1798"/>
      <c r="E71" s="1798"/>
      <c r="F71" s="1798"/>
      <c r="G71" s="1798"/>
      <c r="H71" s="1798"/>
      <c r="I71" s="1798"/>
    </row>
    <row r="72" spans="3:9">
      <c r="C72" s="1798"/>
      <c r="D72" s="1798"/>
      <c r="E72" s="1798"/>
      <c r="F72" s="1798"/>
      <c r="G72" s="1798"/>
      <c r="H72" s="1798"/>
      <c r="I72" s="1798"/>
    </row>
    <row r="73" spans="3:9">
      <c r="C73" s="1798"/>
      <c r="D73" s="1798"/>
      <c r="E73" s="1798"/>
      <c r="F73" s="1798"/>
      <c r="G73" s="1798"/>
      <c r="H73" s="1798"/>
      <c r="I73" s="1798"/>
    </row>
    <row r="74" spans="3:9">
      <c r="C74" s="1798"/>
      <c r="D74" s="1798"/>
      <c r="E74" s="1798"/>
      <c r="F74" s="1798"/>
      <c r="G74" s="1798"/>
      <c r="H74" s="1798"/>
      <c r="I74" s="1798"/>
    </row>
    <row r="75" spans="3:9">
      <c r="C75" s="1798"/>
      <c r="D75" s="1798"/>
      <c r="E75" s="1798"/>
      <c r="F75" s="1798"/>
      <c r="G75" s="1798"/>
      <c r="H75" s="1798"/>
      <c r="I75" s="1798"/>
    </row>
    <row r="76" spans="3:9">
      <c r="C76" s="1798"/>
      <c r="D76" s="1798"/>
      <c r="E76" s="1798"/>
      <c r="F76" s="1798"/>
      <c r="G76" s="1798"/>
      <c r="H76" s="1798"/>
      <c r="I76" s="1798"/>
    </row>
    <row r="77" spans="3:9">
      <c r="C77" s="1798"/>
      <c r="D77" s="1798"/>
      <c r="E77" s="1798"/>
      <c r="F77" s="1798"/>
      <c r="G77" s="1798"/>
      <c r="H77" s="1798"/>
      <c r="I77" s="1798"/>
    </row>
    <row r="78" spans="3:9">
      <c r="C78" s="1798"/>
      <c r="D78" s="1798"/>
      <c r="E78" s="1798"/>
      <c r="F78" s="1798"/>
      <c r="G78" s="1798"/>
      <c r="H78" s="1798"/>
      <c r="I78" s="1798"/>
    </row>
    <row r="79" spans="3:9">
      <c r="C79" s="1798"/>
      <c r="D79" s="1798"/>
      <c r="E79" s="1798"/>
      <c r="F79" s="1798"/>
      <c r="G79" s="1798"/>
      <c r="H79" s="1798"/>
      <c r="I79" s="1798"/>
    </row>
    <row r="80" spans="3:9">
      <c r="C80" s="1798"/>
      <c r="D80" s="1798"/>
      <c r="E80" s="1798"/>
      <c r="F80" s="1798"/>
      <c r="G80" s="1798"/>
      <c r="H80" s="1798"/>
      <c r="I80" s="1798"/>
    </row>
    <row r="81" spans="3:9">
      <c r="C81" s="1798"/>
      <c r="D81" s="1798"/>
      <c r="E81" s="1798"/>
      <c r="F81" s="1798"/>
      <c r="G81" s="1798"/>
      <c r="H81" s="1798"/>
      <c r="I81" s="1798"/>
    </row>
    <row r="82" spans="3:9">
      <c r="C82" s="1798"/>
      <c r="D82" s="1798"/>
      <c r="E82" s="1798"/>
      <c r="F82" s="1798"/>
      <c r="G82" s="1798"/>
      <c r="H82" s="1798"/>
      <c r="I82" s="1798"/>
    </row>
    <row r="83" spans="3:9">
      <c r="C83" s="1798"/>
      <c r="D83" s="1798"/>
      <c r="E83" s="1798"/>
      <c r="F83" s="1798"/>
      <c r="G83" s="1798"/>
      <c r="H83" s="1798"/>
      <c r="I83" s="1798"/>
    </row>
    <row r="84" spans="3:9">
      <c r="C84" s="1798"/>
      <c r="D84" s="1798"/>
      <c r="E84" s="1798"/>
      <c r="F84" s="1798"/>
      <c r="G84" s="1798"/>
      <c r="H84" s="1798"/>
      <c r="I84" s="1798"/>
    </row>
    <row r="85" spans="3:9">
      <c r="C85" s="1798"/>
      <c r="D85" s="1798"/>
      <c r="E85" s="1798"/>
      <c r="F85" s="1798"/>
      <c r="G85" s="1798"/>
      <c r="H85" s="1798"/>
      <c r="I85" s="1798"/>
    </row>
    <row r="86" spans="3:9">
      <c r="C86" s="1798"/>
      <c r="D86" s="1798"/>
      <c r="E86" s="1798"/>
      <c r="F86" s="1798"/>
      <c r="G86" s="1798"/>
      <c r="H86" s="1798"/>
      <c r="I86" s="1798"/>
    </row>
    <row r="87" spans="3:9">
      <c r="C87" s="1798"/>
      <c r="D87" s="1798"/>
      <c r="E87" s="1798"/>
      <c r="F87" s="1798"/>
      <c r="G87" s="1798"/>
      <c r="H87" s="1798"/>
      <c r="I87" s="1798"/>
    </row>
    <row r="88" spans="3:9">
      <c r="C88" s="1798"/>
      <c r="D88" s="1798"/>
      <c r="E88" s="1798"/>
      <c r="F88" s="1798"/>
      <c r="G88" s="1798"/>
      <c r="H88" s="1798"/>
      <c r="I88" s="1798"/>
    </row>
    <row r="89" spans="3:9">
      <c r="C89" s="1798"/>
      <c r="D89" s="1798"/>
      <c r="E89" s="1798"/>
      <c r="F89" s="1798"/>
      <c r="G89" s="1798"/>
      <c r="H89" s="1798"/>
      <c r="I89" s="1798"/>
    </row>
    <row r="90" spans="3:9">
      <c r="C90" s="1798"/>
      <c r="D90" s="1798"/>
      <c r="E90" s="1798"/>
      <c r="F90" s="1798"/>
      <c r="G90" s="1798"/>
      <c r="H90" s="1798"/>
      <c r="I90" s="1798"/>
    </row>
  </sheetData>
  <mergeCells count="13">
    <mergeCell ref="H5:H6"/>
    <mergeCell ref="I5:I6"/>
    <mergeCell ref="A37:B37"/>
    <mergeCell ref="A3:B6"/>
    <mergeCell ref="C3:E3"/>
    <mergeCell ref="F3:I3"/>
    <mergeCell ref="C4:E4"/>
    <mergeCell ref="F4:I4"/>
    <mergeCell ref="C5:C6"/>
    <mergeCell ref="D5:D6"/>
    <mergeCell ref="E5:E6"/>
    <mergeCell ref="F5:F6"/>
    <mergeCell ref="G5:G6"/>
  </mergeCells>
  <printOptions horizontalCentered="1"/>
  <pageMargins left="0.59055118110236227" right="0.59055118110236227" top="0.59055118110236227" bottom="0.78740157480314965" header="0.31496062992125984" footer="0.31496062992125984"/>
  <pageSetup paperSize="9" scale="70" orientation="portrait" r:id="rId1"/>
  <headerFooter alignWithMargins="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72A2F-7A87-4D9E-8681-425CE11CBE62}">
  <dimension ref="A1:W89"/>
  <sheetViews>
    <sheetView view="pageBreakPreview" zoomScaleNormal="100" zoomScaleSheetLayoutView="100" workbookViewId="0">
      <selection activeCell="A2" sqref="A2"/>
    </sheetView>
  </sheetViews>
  <sheetFormatPr defaultRowHeight="15.75"/>
  <cols>
    <col min="1" max="1" width="8.7109375" style="1801" customWidth="1"/>
    <col min="2" max="2" width="15.7109375" style="1801" customWidth="1"/>
    <col min="3" max="8" width="16.5703125" style="1801" customWidth="1"/>
    <col min="9" max="9" width="1.42578125" style="1801" customWidth="1"/>
    <col min="10" max="256" width="9.140625" style="1801"/>
    <col min="257" max="257" width="8.7109375" style="1801" customWidth="1"/>
    <col min="258" max="258" width="15.7109375" style="1801" customWidth="1"/>
    <col min="259" max="264" width="16.5703125" style="1801" customWidth="1"/>
    <col min="265" max="265" width="1.42578125" style="1801" customWidth="1"/>
    <col min="266" max="512" width="9.140625" style="1801"/>
    <col min="513" max="513" width="8.7109375" style="1801" customWidth="1"/>
    <col min="514" max="514" width="15.7109375" style="1801" customWidth="1"/>
    <col min="515" max="520" width="16.5703125" style="1801" customWidth="1"/>
    <col min="521" max="521" width="1.42578125" style="1801" customWidth="1"/>
    <col min="522" max="768" width="9.140625" style="1801"/>
    <col min="769" max="769" width="8.7109375" style="1801" customWidth="1"/>
    <col min="770" max="770" width="15.7109375" style="1801" customWidth="1"/>
    <col min="771" max="776" width="16.5703125" style="1801" customWidth="1"/>
    <col min="777" max="777" width="1.42578125" style="1801" customWidth="1"/>
    <col min="778" max="1024" width="9.140625" style="1801"/>
    <col min="1025" max="1025" width="8.7109375" style="1801" customWidth="1"/>
    <col min="1026" max="1026" width="15.7109375" style="1801" customWidth="1"/>
    <col min="1027" max="1032" width="16.5703125" style="1801" customWidth="1"/>
    <col min="1033" max="1033" width="1.42578125" style="1801" customWidth="1"/>
    <col min="1034" max="1280" width="9.140625" style="1801"/>
    <col min="1281" max="1281" width="8.7109375" style="1801" customWidth="1"/>
    <col min="1282" max="1282" width="15.7109375" style="1801" customWidth="1"/>
    <col min="1283" max="1288" width="16.5703125" style="1801" customWidth="1"/>
    <col min="1289" max="1289" width="1.42578125" style="1801" customWidth="1"/>
    <col min="1290" max="1536" width="9.140625" style="1801"/>
    <col min="1537" max="1537" width="8.7109375" style="1801" customWidth="1"/>
    <col min="1538" max="1538" width="15.7109375" style="1801" customWidth="1"/>
    <col min="1539" max="1544" width="16.5703125" style="1801" customWidth="1"/>
    <col min="1545" max="1545" width="1.42578125" style="1801" customWidth="1"/>
    <col min="1546" max="1792" width="9.140625" style="1801"/>
    <col min="1793" max="1793" width="8.7109375" style="1801" customWidth="1"/>
    <col min="1794" max="1794" width="15.7109375" style="1801" customWidth="1"/>
    <col min="1795" max="1800" width="16.5703125" style="1801" customWidth="1"/>
    <col min="1801" max="1801" width="1.42578125" style="1801" customWidth="1"/>
    <col min="1802" max="2048" width="9.140625" style="1801"/>
    <col min="2049" max="2049" width="8.7109375" style="1801" customWidth="1"/>
    <col min="2050" max="2050" width="15.7109375" style="1801" customWidth="1"/>
    <col min="2051" max="2056" width="16.5703125" style="1801" customWidth="1"/>
    <col min="2057" max="2057" width="1.42578125" style="1801" customWidth="1"/>
    <col min="2058" max="2304" width="9.140625" style="1801"/>
    <col min="2305" max="2305" width="8.7109375" style="1801" customWidth="1"/>
    <col min="2306" max="2306" width="15.7109375" style="1801" customWidth="1"/>
    <col min="2307" max="2312" width="16.5703125" style="1801" customWidth="1"/>
    <col min="2313" max="2313" width="1.42578125" style="1801" customWidth="1"/>
    <col min="2314" max="2560" width="9.140625" style="1801"/>
    <col min="2561" max="2561" width="8.7109375" style="1801" customWidth="1"/>
    <col min="2562" max="2562" width="15.7109375" style="1801" customWidth="1"/>
    <col min="2563" max="2568" width="16.5703125" style="1801" customWidth="1"/>
    <col min="2569" max="2569" width="1.42578125" style="1801" customWidth="1"/>
    <col min="2570" max="2816" width="9.140625" style="1801"/>
    <col min="2817" max="2817" width="8.7109375" style="1801" customWidth="1"/>
    <col min="2818" max="2818" width="15.7109375" style="1801" customWidth="1"/>
    <col min="2819" max="2824" width="16.5703125" style="1801" customWidth="1"/>
    <col min="2825" max="2825" width="1.42578125" style="1801" customWidth="1"/>
    <col min="2826" max="3072" width="9.140625" style="1801"/>
    <col min="3073" max="3073" width="8.7109375" style="1801" customWidth="1"/>
    <col min="3074" max="3074" width="15.7109375" style="1801" customWidth="1"/>
    <col min="3075" max="3080" width="16.5703125" style="1801" customWidth="1"/>
    <col min="3081" max="3081" width="1.42578125" style="1801" customWidth="1"/>
    <col min="3082" max="3328" width="9.140625" style="1801"/>
    <col min="3329" max="3329" width="8.7109375" style="1801" customWidth="1"/>
    <col min="3330" max="3330" width="15.7109375" style="1801" customWidth="1"/>
    <col min="3331" max="3336" width="16.5703125" style="1801" customWidth="1"/>
    <col min="3337" max="3337" width="1.42578125" style="1801" customWidth="1"/>
    <col min="3338" max="3584" width="9.140625" style="1801"/>
    <col min="3585" max="3585" width="8.7109375" style="1801" customWidth="1"/>
    <col min="3586" max="3586" width="15.7109375" style="1801" customWidth="1"/>
    <col min="3587" max="3592" width="16.5703125" style="1801" customWidth="1"/>
    <col min="3593" max="3593" width="1.42578125" style="1801" customWidth="1"/>
    <col min="3594" max="3840" width="9.140625" style="1801"/>
    <col min="3841" max="3841" width="8.7109375" style="1801" customWidth="1"/>
    <col min="3842" max="3842" width="15.7109375" style="1801" customWidth="1"/>
    <col min="3843" max="3848" width="16.5703125" style="1801" customWidth="1"/>
    <col min="3849" max="3849" width="1.42578125" style="1801" customWidth="1"/>
    <col min="3850" max="4096" width="9.140625" style="1801"/>
    <col min="4097" max="4097" width="8.7109375" style="1801" customWidth="1"/>
    <col min="4098" max="4098" width="15.7109375" style="1801" customWidth="1"/>
    <col min="4099" max="4104" width="16.5703125" style="1801" customWidth="1"/>
    <col min="4105" max="4105" width="1.42578125" style="1801" customWidth="1"/>
    <col min="4106" max="4352" width="9.140625" style="1801"/>
    <col min="4353" max="4353" width="8.7109375" style="1801" customWidth="1"/>
    <col min="4354" max="4354" width="15.7109375" style="1801" customWidth="1"/>
    <col min="4355" max="4360" width="16.5703125" style="1801" customWidth="1"/>
    <col min="4361" max="4361" width="1.42578125" style="1801" customWidth="1"/>
    <col min="4362" max="4608" width="9.140625" style="1801"/>
    <col min="4609" max="4609" width="8.7109375" style="1801" customWidth="1"/>
    <col min="4610" max="4610" width="15.7109375" style="1801" customWidth="1"/>
    <col min="4611" max="4616" width="16.5703125" style="1801" customWidth="1"/>
    <col min="4617" max="4617" width="1.42578125" style="1801" customWidth="1"/>
    <col min="4618" max="4864" width="9.140625" style="1801"/>
    <col min="4865" max="4865" width="8.7109375" style="1801" customWidth="1"/>
    <col min="4866" max="4866" width="15.7109375" style="1801" customWidth="1"/>
    <col min="4867" max="4872" width="16.5703125" style="1801" customWidth="1"/>
    <col min="4873" max="4873" width="1.42578125" style="1801" customWidth="1"/>
    <col min="4874" max="5120" width="9.140625" style="1801"/>
    <col min="5121" max="5121" width="8.7109375" style="1801" customWidth="1"/>
    <col min="5122" max="5122" width="15.7109375" style="1801" customWidth="1"/>
    <col min="5123" max="5128" width="16.5703125" style="1801" customWidth="1"/>
    <col min="5129" max="5129" width="1.42578125" style="1801" customWidth="1"/>
    <col min="5130" max="5376" width="9.140625" style="1801"/>
    <col min="5377" max="5377" width="8.7109375" style="1801" customWidth="1"/>
    <col min="5378" max="5378" width="15.7109375" style="1801" customWidth="1"/>
    <col min="5379" max="5384" width="16.5703125" style="1801" customWidth="1"/>
    <col min="5385" max="5385" width="1.42578125" style="1801" customWidth="1"/>
    <col min="5386" max="5632" width="9.140625" style="1801"/>
    <col min="5633" max="5633" width="8.7109375" style="1801" customWidth="1"/>
    <col min="5634" max="5634" width="15.7109375" style="1801" customWidth="1"/>
    <col min="5635" max="5640" width="16.5703125" style="1801" customWidth="1"/>
    <col min="5641" max="5641" width="1.42578125" style="1801" customWidth="1"/>
    <col min="5642" max="5888" width="9.140625" style="1801"/>
    <col min="5889" max="5889" width="8.7109375" style="1801" customWidth="1"/>
    <col min="5890" max="5890" width="15.7109375" style="1801" customWidth="1"/>
    <col min="5891" max="5896" width="16.5703125" style="1801" customWidth="1"/>
    <col min="5897" max="5897" width="1.42578125" style="1801" customWidth="1"/>
    <col min="5898" max="6144" width="9.140625" style="1801"/>
    <col min="6145" max="6145" width="8.7109375" style="1801" customWidth="1"/>
    <col min="6146" max="6146" width="15.7109375" style="1801" customWidth="1"/>
    <col min="6147" max="6152" width="16.5703125" style="1801" customWidth="1"/>
    <col min="6153" max="6153" width="1.42578125" style="1801" customWidth="1"/>
    <col min="6154" max="6400" width="9.140625" style="1801"/>
    <col min="6401" max="6401" width="8.7109375" style="1801" customWidth="1"/>
    <col min="6402" max="6402" width="15.7109375" style="1801" customWidth="1"/>
    <col min="6403" max="6408" width="16.5703125" style="1801" customWidth="1"/>
    <col min="6409" max="6409" width="1.42578125" style="1801" customWidth="1"/>
    <col min="6410" max="6656" width="9.140625" style="1801"/>
    <col min="6657" max="6657" width="8.7109375" style="1801" customWidth="1"/>
    <col min="6658" max="6658" width="15.7109375" style="1801" customWidth="1"/>
    <col min="6659" max="6664" width="16.5703125" style="1801" customWidth="1"/>
    <col min="6665" max="6665" width="1.42578125" style="1801" customWidth="1"/>
    <col min="6666" max="6912" width="9.140625" style="1801"/>
    <col min="6913" max="6913" width="8.7109375" style="1801" customWidth="1"/>
    <col min="6914" max="6914" width="15.7109375" style="1801" customWidth="1"/>
    <col min="6915" max="6920" width="16.5703125" style="1801" customWidth="1"/>
    <col min="6921" max="6921" width="1.42578125" style="1801" customWidth="1"/>
    <col min="6922" max="7168" width="9.140625" style="1801"/>
    <col min="7169" max="7169" width="8.7109375" style="1801" customWidth="1"/>
    <col min="7170" max="7170" width="15.7109375" style="1801" customWidth="1"/>
    <col min="7171" max="7176" width="16.5703125" style="1801" customWidth="1"/>
    <col min="7177" max="7177" width="1.42578125" style="1801" customWidth="1"/>
    <col min="7178" max="7424" width="9.140625" style="1801"/>
    <col min="7425" max="7425" width="8.7109375" style="1801" customWidth="1"/>
    <col min="7426" max="7426" width="15.7109375" style="1801" customWidth="1"/>
    <col min="7427" max="7432" width="16.5703125" style="1801" customWidth="1"/>
    <col min="7433" max="7433" width="1.42578125" style="1801" customWidth="1"/>
    <col min="7434" max="7680" width="9.140625" style="1801"/>
    <col min="7681" max="7681" width="8.7109375" style="1801" customWidth="1"/>
    <col min="7682" max="7682" width="15.7109375" style="1801" customWidth="1"/>
    <col min="7683" max="7688" width="16.5703125" style="1801" customWidth="1"/>
    <col min="7689" max="7689" width="1.42578125" style="1801" customWidth="1"/>
    <col min="7690" max="7936" width="9.140625" style="1801"/>
    <col min="7937" max="7937" width="8.7109375" style="1801" customWidth="1"/>
    <col min="7938" max="7938" width="15.7109375" style="1801" customWidth="1"/>
    <col min="7939" max="7944" width="16.5703125" style="1801" customWidth="1"/>
    <col min="7945" max="7945" width="1.42578125" style="1801" customWidth="1"/>
    <col min="7946" max="8192" width="9.140625" style="1801"/>
    <col min="8193" max="8193" width="8.7109375" style="1801" customWidth="1"/>
    <col min="8194" max="8194" width="15.7109375" style="1801" customWidth="1"/>
    <col min="8195" max="8200" width="16.5703125" style="1801" customWidth="1"/>
    <col min="8201" max="8201" width="1.42578125" style="1801" customWidth="1"/>
    <col min="8202" max="8448" width="9.140625" style="1801"/>
    <col min="8449" max="8449" width="8.7109375" style="1801" customWidth="1"/>
    <col min="8450" max="8450" width="15.7109375" style="1801" customWidth="1"/>
    <col min="8451" max="8456" width="16.5703125" style="1801" customWidth="1"/>
    <col min="8457" max="8457" width="1.42578125" style="1801" customWidth="1"/>
    <col min="8458" max="8704" width="9.140625" style="1801"/>
    <col min="8705" max="8705" width="8.7109375" style="1801" customWidth="1"/>
    <col min="8706" max="8706" width="15.7109375" style="1801" customWidth="1"/>
    <col min="8707" max="8712" width="16.5703125" style="1801" customWidth="1"/>
    <col min="8713" max="8713" width="1.42578125" style="1801" customWidth="1"/>
    <col min="8714" max="8960" width="9.140625" style="1801"/>
    <col min="8961" max="8961" width="8.7109375" style="1801" customWidth="1"/>
    <col min="8962" max="8962" width="15.7109375" style="1801" customWidth="1"/>
    <col min="8963" max="8968" width="16.5703125" style="1801" customWidth="1"/>
    <col min="8969" max="8969" width="1.42578125" style="1801" customWidth="1"/>
    <col min="8970" max="9216" width="9.140625" style="1801"/>
    <col min="9217" max="9217" width="8.7109375" style="1801" customWidth="1"/>
    <col min="9218" max="9218" width="15.7109375" style="1801" customWidth="1"/>
    <col min="9219" max="9224" width="16.5703125" style="1801" customWidth="1"/>
    <col min="9225" max="9225" width="1.42578125" style="1801" customWidth="1"/>
    <col min="9226" max="9472" width="9.140625" style="1801"/>
    <col min="9473" max="9473" width="8.7109375" style="1801" customWidth="1"/>
    <col min="9474" max="9474" width="15.7109375" style="1801" customWidth="1"/>
    <col min="9475" max="9480" width="16.5703125" style="1801" customWidth="1"/>
    <col min="9481" max="9481" width="1.42578125" style="1801" customWidth="1"/>
    <col min="9482" max="9728" width="9.140625" style="1801"/>
    <col min="9729" max="9729" width="8.7109375" style="1801" customWidth="1"/>
    <col min="9730" max="9730" width="15.7109375" style="1801" customWidth="1"/>
    <col min="9731" max="9736" width="16.5703125" style="1801" customWidth="1"/>
    <col min="9737" max="9737" width="1.42578125" style="1801" customWidth="1"/>
    <col min="9738" max="9984" width="9.140625" style="1801"/>
    <col min="9985" max="9985" width="8.7109375" style="1801" customWidth="1"/>
    <col min="9986" max="9986" width="15.7109375" style="1801" customWidth="1"/>
    <col min="9987" max="9992" width="16.5703125" style="1801" customWidth="1"/>
    <col min="9993" max="9993" width="1.42578125" style="1801" customWidth="1"/>
    <col min="9994" max="10240" width="9.140625" style="1801"/>
    <col min="10241" max="10241" width="8.7109375" style="1801" customWidth="1"/>
    <col min="10242" max="10242" width="15.7109375" style="1801" customWidth="1"/>
    <col min="10243" max="10248" width="16.5703125" style="1801" customWidth="1"/>
    <col min="10249" max="10249" width="1.42578125" style="1801" customWidth="1"/>
    <col min="10250" max="10496" width="9.140625" style="1801"/>
    <col min="10497" max="10497" width="8.7109375" style="1801" customWidth="1"/>
    <col min="10498" max="10498" width="15.7109375" style="1801" customWidth="1"/>
    <col min="10499" max="10504" width="16.5703125" style="1801" customWidth="1"/>
    <col min="10505" max="10505" width="1.42578125" style="1801" customWidth="1"/>
    <col min="10506" max="10752" width="9.140625" style="1801"/>
    <col min="10753" max="10753" width="8.7109375" style="1801" customWidth="1"/>
    <col min="10754" max="10754" width="15.7109375" style="1801" customWidth="1"/>
    <col min="10755" max="10760" width="16.5703125" style="1801" customWidth="1"/>
    <col min="10761" max="10761" width="1.42578125" style="1801" customWidth="1"/>
    <col min="10762" max="11008" width="9.140625" style="1801"/>
    <col min="11009" max="11009" width="8.7109375" style="1801" customWidth="1"/>
    <col min="11010" max="11010" width="15.7109375" style="1801" customWidth="1"/>
    <col min="11011" max="11016" width="16.5703125" style="1801" customWidth="1"/>
    <col min="11017" max="11017" width="1.42578125" style="1801" customWidth="1"/>
    <col min="11018" max="11264" width="9.140625" style="1801"/>
    <col min="11265" max="11265" width="8.7109375" style="1801" customWidth="1"/>
    <col min="11266" max="11266" width="15.7109375" style="1801" customWidth="1"/>
    <col min="11267" max="11272" width="16.5703125" style="1801" customWidth="1"/>
    <col min="11273" max="11273" width="1.42578125" style="1801" customWidth="1"/>
    <col min="11274" max="11520" width="9.140625" style="1801"/>
    <col min="11521" max="11521" width="8.7109375" style="1801" customWidth="1"/>
    <col min="11522" max="11522" width="15.7109375" style="1801" customWidth="1"/>
    <col min="11523" max="11528" width="16.5703125" style="1801" customWidth="1"/>
    <col min="11529" max="11529" width="1.42578125" style="1801" customWidth="1"/>
    <col min="11530" max="11776" width="9.140625" style="1801"/>
    <col min="11777" max="11777" width="8.7109375" style="1801" customWidth="1"/>
    <col min="11778" max="11778" width="15.7109375" style="1801" customWidth="1"/>
    <col min="11779" max="11784" width="16.5703125" style="1801" customWidth="1"/>
    <col min="11785" max="11785" width="1.42578125" style="1801" customWidth="1"/>
    <col min="11786" max="12032" width="9.140625" style="1801"/>
    <col min="12033" max="12033" width="8.7109375" style="1801" customWidth="1"/>
    <col min="12034" max="12034" width="15.7109375" style="1801" customWidth="1"/>
    <col min="12035" max="12040" width="16.5703125" style="1801" customWidth="1"/>
    <col min="12041" max="12041" width="1.42578125" style="1801" customWidth="1"/>
    <col min="12042" max="12288" width="9.140625" style="1801"/>
    <col min="12289" max="12289" width="8.7109375" style="1801" customWidth="1"/>
    <col min="12290" max="12290" width="15.7109375" style="1801" customWidth="1"/>
    <col min="12291" max="12296" width="16.5703125" style="1801" customWidth="1"/>
    <col min="12297" max="12297" width="1.42578125" style="1801" customWidth="1"/>
    <col min="12298" max="12544" width="9.140625" style="1801"/>
    <col min="12545" max="12545" width="8.7109375" style="1801" customWidth="1"/>
    <col min="12546" max="12546" width="15.7109375" style="1801" customWidth="1"/>
    <col min="12547" max="12552" width="16.5703125" style="1801" customWidth="1"/>
    <col min="12553" max="12553" width="1.42578125" style="1801" customWidth="1"/>
    <col min="12554" max="12800" width="9.140625" style="1801"/>
    <col min="12801" max="12801" width="8.7109375" style="1801" customWidth="1"/>
    <col min="12802" max="12802" width="15.7109375" style="1801" customWidth="1"/>
    <col min="12803" max="12808" width="16.5703125" style="1801" customWidth="1"/>
    <col min="12809" max="12809" width="1.42578125" style="1801" customWidth="1"/>
    <col min="12810" max="13056" width="9.140625" style="1801"/>
    <col min="13057" max="13057" width="8.7109375" style="1801" customWidth="1"/>
    <col min="13058" max="13058" width="15.7109375" style="1801" customWidth="1"/>
    <col min="13059" max="13064" width="16.5703125" style="1801" customWidth="1"/>
    <col min="13065" max="13065" width="1.42578125" style="1801" customWidth="1"/>
    <col min="13066" max="13312" width="9.140625" style="1801"/>
    <col min="13313" max="13313" width="8.7109375" style="1801" customWidth="1"/>
    <col min="13314" max="13314" width="15.7109375" style="1801" customWidth="1"/>
    <col min="13315" max="13320" width="16.5703125" style="1801" customWidth="1"/>
    <col min="13321" max="13321" width="1.42578125" style="1801" customWidth="1"/>
    <col min="13322" max="13568" width="9.140625" style="1801"/>
    <col min="13569" max="13569" width="8.7109375" style="1801" customWidth="1"/>
    <col min="13570" max="13570" width="15.7109375" style="1801" customWidth="1"/>
    <col min="13571" max="13576" width="16.5703125" style="1801" customWidth="1"/>
    <col min="13577" max="13577" width="1.42578125" style="1801" customWidth="1"/>
    <col min="13578" max="13824" width="9.140625" style="1801"/>
    <col min="13825" max="13825" width="8.7109375" style="1801" customWidth="1"/>
    <col min="13826" max="13826" width="15.7109375" style="1801" customWidth="1"/>
    <col min="13827" max="13832" width="16.5703125" style="1801" customWidth="1"/>
    <col min="13833" max="13833" width="1.42578125" style="1801" customWidth="1"/>
    <col min="13834" max="14080" width="9.140625" style="1801"/>
    <col min="14081" max="14081" width="8.7109375" style="1801" customWidth="1"/>
    <col min="14082" max="14082" width="15.7109375" style="1801" customWidth="1"/>
    <col min="14083" max="14088" width="16.5703125" style="1801" customWidth="1"/>
    <col min="14089" max="14089" width="1.42578125" style="1801" customWidth="1"/>
    <col min="14090" max="14336" width="9.140625" style="1801"/>
    <col min="14337" max="14337" width="8.7109375" style="1801" customWidth="1"/>
    <col min="14338" max="14338" width="15.7109375" style="1801" customWidth="1"/>
    <col min="14339" max="14344" width="16.5703125" style="1801" customWidth="1"/>
    <col min="14345" max="14345" width="1.42578125" style="1801" customWidth="1"/>
    <col min="14346" max="14592" width="9.140625" style="1801"/>
    <col min="14593" max="14593" width="8.7109375" style="1801" customWidth="1"/>
    <col min="14594" max="14594" width="15.7109375" style="1801" customWidth="1"/>
    <col min="14595" max="14600" width="16.5703125" style="1801" customWidth="1"/>
    <col min="14601" max="14601" width="1.42578125" style="1801" customWidth="1"/>
    <col min="14602" max="14848" width="9.140625" style="1801"/>
    <col min="14849" max="14849" width="8.7109375" style="1801" customWidth="1"/>
    <col min="14850" max="14850" width="15.7109375" style="1801" customWidth="1"/>
    <col min="14851" max="14856" width="16.5703125" style="1801" customWidth="1"/>
    <col min="14857" max="14857" width="1.42578125" style="1801" customWidth="1"/>
    <col min="14858" max="15104" width="9.140625" style="1801"/>
    <col min="15105" max="15105" width="8.7109375" style="1801" customWidth="1"/>
    <col min="15106" max="15106" width="15.7109375" style="1801" customWidth="1"/>
    <col min="15107" max="15112" width="16.5703125" style="1801" customWidth="1"/>
    <col min="15113" max="15113" width="1.42578125" style="1801" customWidth="1"/>
    <col min="15114" max="15360" width="9.140625" style="1801"/>
    <col min="15361" max="15361" width="8.7109375" style="1801" customWidth="1"/>
    <col min="15362" max="15362" width="15.7109375" style="1801" customWidth="1"/>
    <col min="15363" max="15368" width="16.5703125" style="1801" customWidth="1"/>
    <col min="15369" max="15369" width="1.42578125" style="1801" customWidth="1"/>
    <col min="15370" max="15616" width="9.140625" style="1801"/>
    <col min="15617" max="15617" width="8.7109375" style="1801" customWidth="1"/>
    <col min="15618" max="15618" width="15.7109375" style="1801" customWidth="1"/>
    <col min="15619" max="15624" width="16.5703125" style="1801" customWidth="1"/>
    <col min="15625" max="15625" width="1.42578125" style="1801" customWidth="1"/>
    <col min="15626" max="15872" width="9.140625" style="1801"/>
    <col min="15873" max="15873" width="8.7109375" style="1801" customWidth="1"/>
    <col min="15874" max="15874" width="15.7109375" style="1801" customWidth="1"/>
    <col min="15875" max="15880" width="16.5703125" style="1801" customWidth="1"/>
    <col min="15881" max="15881" width="1.42578125" style="1801" customWidth="1"/>
    <col min="15882" max="16128" width="9.140625" style="1801"/>
    <col min="16129" max="16129" width="8.7109375" style="1801" customWidth="1"/>
    <col min="16130" max="16130" width="15.7109375" style="1801" customWidth="1"/>
    <col min="16131" max="16136" width="16.5703125" style="1801" customWidth="1"/>
    <col min="16137" max="16137" width="1.42578125" style="1801" customWidth="1"/>
    <col min="16138" max="16384" width="9.140625" style="1801"/>
  </cols>
  <sheetData>
    <row r="1" spans="1:23" ht="24.95" customHeight="1">
      <c r="A1" s="1799" t="s">
        <v>1762</v>
      </c>
      <c r="B1" s="1800"/>
      <c r="C1" s="1800"/>
      <c r="D1" s="1800"/>
      <c r="E1" s="1800"/>
      <c r="F1" s="1800"/>
      <c r="G1" s="1800"/>
      <c r="H1" s="83"/>
    </row>
    <row r="2" spans="1:23" ht="11.25" customHeight="1">
      <c r="A2" s="1802"/>
      <c r="B2" s="1802"/>
      <c r="C2" s="1802"/>
      <c r="D2" s="1802"/>
      <c r="E2" s="1802"/>
      <c r="F2" s="1802"/>
      <c r="G2" s="1802"/>
      <c r="H2" s="1803" t="s">
        <v>1763</v>
      </c>
    </row>
    <row r="3" spans="1:23" s="1804" customFormat="1" ht="21" customHeight="1">
      <c r="A3" s="2368"/>
      <c r="B3" s="2369"/>
      <c r="C3" s="2374" t="s">
        <v>1754</v>
      </c>
      <c r="D3" s="2375"/>
      <c r="E3" s="2375"/>
      <c r="F3" s="2375"/>
      <c r="G3" s="2375"/>
      <c r="H3" s="2376"/>
    </row>
    <row r="4" spans="1:23" s="1804" customFormat="1" ht="19.5" customHeight="1">
      <c r="A4" s="2370"/>
      <c r="B4" s="2371"/>
      <c r="C4" s="2377"/>
      <c r="D4" s="2379" t="s">
        <v>1764</v>
      </c>
      <c r="E4" s="2380"/>
      <c r="F4" s="2379" t="s">
        <v>1765</v>
      </c>
      <c r="G4" s="2381"/>
      <c r="H4" s="2380"/>
    </row>
    <row r="5" spans="1:23" s="1804" customFormat="1" ht="39.950000000000003" customHeight="1">
      <c r="A5" s="2372"/>
      <c r="B5" s="2373"/>
      <c r="C5" s="2378"/>
      <c r="D5" s="1805" t="s">
        <v>1766</v>
      </c>
      <c r="E5" s="1805" t="s">
        <v>1767</v>
      </c>
      <c r="F5" s="1806" t="s">
        <v>1768</v>
      </c>
      <c r="G5" s="1807" t="s">
        <v>1758</v>
      </c>
      <c r="H5" s="1807" t="s">
        <v>1759</v>
      </c>
    </row>
    <row r="6" spans="1:23" s="1804" customFormat="1" ht="6" customHeight="1">
      <c r="A6" s="1808"/>
      <c r="B6" s="1809"/>
      <c r="C6" s="1809"/>
      <c r="D6" s="1810"/>
      <c r="E6" s="1811"/>
      <c r="F6" s="1812"/>
      <c r="G6" s="1813"/>
      <c r="H6" s="1814"/>
    </row>
    <row r="7" spans="1:23" s="1817" customFormat="1" ht="18.95" customHeight="1">
      <c r="A7" s="1687">
        <v>2024</v>
      </c>
      <c r="B7" s="1640" t="s">
        <v>1709</v>
      </c>
      <c r="C7" s="1815">
        <v>2155</v>
      </c>
      <c r="D7" s="1816">
        <v>2208</v>
      </c>
      <c r="E7" s="1815">
        <v>2137</v>
      </c>
      <c r="F7" s="1816">
        <v>1499</v>
      </c>
      <c r="G7" s="1816">
        <v>1844</v>
      </c>
      <c r="H7" s="1815">
        <v>2320</v>
      </c>
      <c r="J7" s="1818"/>
      <c r="K7" s="1819"/>
      <c r="L7" s="1819"/>
      <c r="M7" s="1819"/>
      <c r="N7" s="1819"/>
      <c r="Q7" s="1820"/>
      <c r="R7" s="1820"/>
      <c r="S7" s="1820"/>
      <c r="T7" s="1820"/>
      <c r="U7" s="1820"/>
      <c r="V7" s="1820"/>
      <c r="W7" s="1819"/>
    </row>
    <row r="8" spans="1:23" s="1817" customFormat="1" ht="12.75">
      <c r="A8" s="1821"/>
      <c r="B8" s="1640" t="s">
        <v>1710</v>
      </c>
      <c r="C8" s="1815">
        <v>2139</v>
      </c>
      <c r="D8" s="1816">
        <v>2092</v>
      </c>
      <c r="E8" s="1815">
        <v>2155</v>
      </c>
      <c r="F8" s="1816">
        <v>1527</v>
      </c>
      <c r="G8" s="1816">
        <v>1849</v>
      </c>
      <c r="H8" s="1815">
        <v>2293</v>
      </c>
      <c r="J8" s="1818"/>
      <c r="K8" s="1819"/>
      <c r="L8" s="1819"/>
      <c r="M8" s="1819"/>
      <c r="N8" s="1819"/>
      <c r="Q8" s="1820"/>
      <c r="R8" s="1820"/>
      <c r="S8" s="1820"/>
      <c r="T8" s="1820"/>
      <c r="U8" s="1820"/>
      <c r="V8" s="1820"/>
      <c r="W8" s="1819"/>
    </row>
    <row r="9" spans="1:23" s="1817" customFormat="1" ht="12.75">
      <c r="A9" s="1821"/>
      <c r="B9" s="1640" t="s">
        <v>1711</v>
      </c>
      <c r="C9" s="1815">
        <v>2300</v>
      </c>
      <c r="D9" s="1816">
        <v>2218</v>
      </c>
      <c r="E9" s="1815">
        <v>2328</v>
      </c>
      <c r="F9" s="1816">
        <v>1602</v>
      </c>
      <c r="G9" s="1816">
        <v>1940</v>
      </c>
      <c r="H9" s="1815">
        <v>2488</v>
      </c>
      <c r="J9" s="1818"/>
      <c r="K9" s="1819"/>
      <c r="L9" s="1819"/>
      <c r="M9" s="1819"/>
      <c r="N9" s="1819"/>
      <c r="Q9" s="1820"/>
      <c r="R9" s="1820"/>
      <c r="S9" s="1820"/>
      <c r="T9" s="1820"/>
      <c r="U9" s="1820"/>
      <c r="V9" s="1820"/>
      <c r="W9" s="1819"/>
    </row>
    <row r="10" spans="1:23" s="1817" customFormat="1" ht="12.75">
      <c r="A10" s="1821"/>
      <c r="B10" s="1640" t="s">
        <v>1712</v>
      </c>
      <c r="C10" s="1815">
        <v>2303</v>
      </c>
      <c r="D10" s="1816">
        <v>2411</v>
      </c>
      <c r="E10" s="1815">
        <v>2266</v>
      </c>
      <c r="F10" s="1816">
        <v>1629</v>
      </c>
      <c r="G10" s="1816">
        <v>1985</v>
      </c>
      <c r="H10" s="1815">
        <v>2470</v>
      </c>
      <c r="J10" s="1818"/>
      <c r="K10" s="1819"/>
      <c r="L10" s="1819"/>
      <c r="M10" s="1819"/>
      <c r="N10" s="1819"/>
      <c r="Q10" s="1820"/>
      <c r="R10" s="1820"/>
      <c r="S10" s="1820"/>
      <c r="T10" s="1820"/>
      <c r="U10" s="1820"/>
      <c r="V10" s="1820"/>
      <c r="W10" s="1819"/>
    </row>
    <row r="11" spans="1:23" s="1817" customFormat="1" ht="12.75">
      <c r="A11" s="1821"/>
      <c r="B11" s="1640" t="s">
        <v>1713</v>
      </c>
      <c r="C11" s="1815">
        <v>2310</v>
      </c>
      <c r="D11" s="1816">
        <v>2408</v>
      </c>
      <c r="E11" s="1815">
        <v>2277</v>
      </c>
      <c r="F11" s="1816">
        <v>1607</v>
      </c>
      <c r="G11" s="1816">
        <v>1982</v>
      </c>
      <c r="H11" s="1815">
        <v>2483</v>
      </c>
      <c r="J11" s="1818"/>
      <c r="K11" s="1819"/>
      <c r="L11" s="1819"/>
      <c r="M11" s="1819"/>
      <c r="N11" s="1819"/>
      <c r="Q11" s="1820"/>
      <c r="R11" s="1820"/>
      <c r="S11" s="1820"/>
      <c r="T11" s="1820"/>
      <c r="U11" s="1820"/>
      <c r="V11" s="1820"/>
      <c r="W11" s="1819"/>
    </row>
    <row r="12" spans="1:23" s="1817" customFormat="1" ht="12.75">
      <c r="A12" s="1821"/>
      <c r="B12" s="1640" t="s">
        <v>1714</v>
      </c>
      <c r="C12" s="1815">
        <v>2276</v>
      </c>
      <c r="D12" s="1816">
        <v>2327</v>
      </c>
      <c r="E12" s="1815">
        <v>2259</v>
      </c>
      <c r="F12" s="1816">
        <v>1695</v>
      </c>
      <c r="G12" s="1816">
        <v>1975</v>
      </c>
      <c r="H12" s="1815">
        <v>2430</v>
      </c>
      <c r="J12" s="1818"/>
      <c r="K12" s="1819"/>
      <c r="L12" s="1819"/>
      <c r="M12" s="1819"/>
      <c r="N12" s="1819"/>
      <c r="Q12" s="1820"/>
      <c r="R12" s="1820"/>
      <c r="S12" s="1820"/>
      <c r="T12" s="1820"/>
      <c r="U12" s="1820"/>
      <c r="V12" s="1820"/>
      <c r="W12" s="1819"/>
    </row>
    <row r="13" spans="1:23" s="1817" customFormat="1" ht="12.75">
      <c r="A13" s="1821"/>
      <c r="B13" s="1640" t="s">
        <v>1715</v>
      </c>
      <c r="C13" s="1815">
        <v>2292</v>
      </c>
      <c r="D13" s="1816">
        <v>2419</v>
      </c>
      <c r="E13" s="1815">
        <v>2250</v>
      </c>
      <c r="F13" s="1816">
        <v>1654</v>
      </c>
      <c r="G13" s="1816">
        <v>1980</v>
      </c>
      <c r="H13" s="1815">
        <v>2450</v>
      </c>
      <c r="J13" s="1818"/>
      <c r="K13" s="1819"/>
      <c r="L13" s="1819"/>
      <c r="M13" s="1819"/>
      <c r="N13" s="1819"/>
      <c r="Q13" s="1820"/>
      <c r="R13" s="1820"/>
      <c r="S13" s="1820"/>
      <c r="T13" s="1820"/>
      <c r="U13" s="1820"/>
      <c r="V13" s="1820"/>
      <c r="W13" s="1819"/>
    </row>
    <row r="14" spans="1:23" s="1817" customFormat="1" ht="12.75">
      <c r="A14" s="1821"/>
      <c r="B14" s="1640" t="s">
        <v>1716</v>
      </c>
      <c r="C14" s="1815">
        <v>2227</v>
      </c>
      <c r="D14" s="1816">
        <v>2215</v>
      </c>
      <c r="E14" s="1815">
        <v>2231</v>
      </c>
      <c r="F14" s="1816">
        <v>1636</v>
      </c>
      <c r="G14" s="1816">
        <v>1953</v>
      </c>
      <c r="H14" s="1815">
        <v>2367</v>
      </c>
      <c r="J14" s="1818"/>
      <c r="K14" s="1819"/>
      <c r="L14" s="1819"/>
      <c r="M14" s="1819"/>
      <c r="N14" s="1819"/>
      <c r="Q14" s="1820"/>
      <c r="R14" s="1820"/>
      <c r="S14" s="1820"/>
      <c r="T14" s="1820"/>
      <c r="U14" s="1820"/>
      <c r="V14" s="1820"/>
      <c r="W14" s="1819"/>
    </row>
    <row r="15" spans="1:23" s="1817" customFormat="1" ht="12.75">
      <c r="A15" s="1821"/>
      <c r="B15" s="1640" t="s">
        <v>1717</v>
      </c>
      <c r="C15" s="1815">
        <v>2306</v>
      </c>
      <c r="D15" s="1816">
        <v>2360</v>
      </c>
      <c r="E15" s="1815">
        <v>2288</v>
      </c>
      <c r="F15" s="1816">
        <v>1671</v>
      </c>
      <c r="G15" s="1816">
        <v>1990</v>
      </c>
      <c r="H15" s="1815">
        <v>2467</v>
      </c>
      <c r="J15" s="1818"/>
      <c r="K15" s="1819"/>
      <c r="L15" s="1819"/>
      <c r="M15" s="1819"/>
      <c r="N15" s="1819"/>
      <c r="Q15" s="1820"/>
      <c r="R15" s="1820"/>
      <c r="S15" s="1820"/>
      <c r="T15" s="1820"/>
      <c r="U15" s="1820"/>
      <c r="V15" s="1820"/>
      <c r="W15" s="1819"/>
    </row>
    <row r="16" spans="1:23" s="1817" customFormat="1" ht="12.75">
      <c r="A16" s="1821"/>
      <c r="B16" s="1640" t="s">
        <v>1718</v>
      </c>
      <c r="C16" s="1815">
        <v>2387</v>
      </c>
      <c r="D16" s="1816">
        <v>2658</v>
      </c>
      <c r="E16" s="1815">
        <v>2294</v>
      </c>
      <c r="F16" s="1816">
        <v>1698</v>
      </c>
      <c r="G16" s="1816">
        <v>2003</v>
      </c>
      <c r="H16" s="1815">
        <v>2581</v>
      </c>
      <c r="J16" s="1818"/>
      <c r="K16" s="1819"/>
      <c r="L16" s="1819"/>
      <c r="M16" s="1819"/>
      <c r="N16" s="1819"/>
      <c r="Q16" s="1820"/>
      <c r="R16" s="1820"/>
      <c r="S16" s="1820"/>
      <c r="T16" s="1820"/>
      <c r="U16" s="1820"/>
      <c r="V16" s="1820"/>
      <c r="W16" s="1819"/>
    </row>
    <row r="17" spans="1:23" s="1817" customFormat="1" ht="12.75">
      <c r="A17" s="1821"/>
      <c r="B17" s="1640" t="s">
        <v>1719</v>
      </c>
      <c r="C17" s="1815">
        <v>2383</v>
      </c>
      <c r="D17" s="1816">
        <v>2435</v>
      </c>
      <c r="E17" s="1815">
        <v>2365</v>
      </c>
      <c r="F17" s="1816">
        <v>1675</v>
      </c>
      <c r="G17" s="1816">
        <v>2083</v>
      </c>
      <c r="H17" s="1815">
        <v>2541</v>
      </c>
      <c r="J17" s="1818"/>
      <c r="K17" s="1819"/>
      <c r="L17" s="1819"/>
      <c r="M17" s="1819"/>
      <c r="N17" s="1819"/>
      <c r="Q17" s="1820"/>
      <c r="R17" s="1820"/>
      <c r="S17" s="1820"/>
      <c r="T17" s="1820"/>
      <c r="U17" s="1820"/>
      <c r="V17" s="1820"/>
      <c r="W17" s="1819"/>
    </row>
    <row r="18" spans="1:23" s="1817" customFormat="1" ht="12.75">
      <c r="A18" s="1821"/>
      <c r="B18" s="1640" t="s">
        <v>1720</v>
      </c>
      <c r="C18" s="1815">
        <v>2468</v>
      </c>
      <c r="D18" s="1816">
        <v>2624</v>
      </c>
      <c r="E18" s="1815">
        <v>2414</v>
      </c>
      <c r="F18" s="1816">
        <v>1652</v>
      </c>
      <c r="G18" s="1816">
        <v>2084</v>
      </c>
      <c r="H18" s="1815">
        <v>2664</v>
      </c>
      <c r="J18" s="1818"/>
      <c r="K18" s="1819"/>
      <c r="L18" s="1819"/>
      <c r="M18" s="1819"/>
      <c r="N18" s="1819"/>
      <c r="Q18" s="1820"/>
      <c r="R18" s="1820"/>
      <c r="S18" s="1820"/>
      <c r="T18" s="1820"/>
      <c r="U18" s="1820"/>
      <c r="V18" s="1820"/>
      <c r="W18" s="1819"/>
    </row>
    <row r="19" spans="1:23" s="1817" customFormat="1" ht="18.75" customHeight="1">
      <c r="A19" s="1687">
        <f>A7+1</f>
        <v>2025</v>
      </c>
      <c r="B19" s="1640" t="s">
        <v>1709</v>
      </c>
      <c r="C19" s="1815">
        <v>2407</v>
      </c>
      <c r="D19" s="1816">
        <v>2442</v>
      </c>
      <c r="E19" s="1815">
        <v>2395</v>
      </c>
      <c r="F19" s="1816">
        <v>1547</v>
      </c>
      <c r="G19" s="1816">
        <v>2094</v>
      </c>
      <c r="H19" s="1815">
        <v>2574</v>
      </c>
      <c r="J19" s="1818"/>
      <c r="K19" s="1819"/>
      <c r="L19" s="1819"/>
      <c r="M19" s="1819"/>
      <c r="N19" s="1819"/>
      <c r="P19" s="1819"/>
      <c r="Q19" s="1820"/>
      <c r="R19" s="1820"/>
      <c r="S19" s="1820"/>
      <c r="T19" s="1820"/>
      <c r="U19" s="1820"/>
      <c r="V19" s="1820"/>
      <c r="W19" s="1819"/>
    </row>
    <row r="20" spans="1:23" s="1817" customFormat="1" ht="12.75">
      <c r="A20" s="1821"/>
      <c r="B20" s="1640" t="s">
        <v>1710</v>
      </c>
      <c r="C20" s="1815">
        <v>2366</v>
      </c>
      <c r="D20" s="1816">
        <v>2298</v>
      </c>
      <c r="E20" s="1815">
        <v>2389</v>
      </c>
      <c r="F20" s="1816">
        <v>1556</v>
      </c>
      <c r="G20" s="1816">
        <v>2102</v>
      </c>
      <c r="H20" s="1815">
        <v>2510</v>
      </c>
      <c r="J20" s="1818"/>
      <c r="K20" s="1819"/>
      <c r="L20" s="1819"/>
      <c r="M20" s="1819"/>
      <c r="N20" s="1819"/>
      <c r="P20" s="1819"/>
      <c r="Q20" s="1820"/>
      <c r="R20" s="1820"/>
      <c r="S20" s="1820"/>
      <c r="T20" s="1820"/>
      <c r="U20" s="1820"/>
      <c r="V20" s="1820"/>
      <c r="W20" s="1819"/>
    </row>
    <row r="21" spans="1:23" s="1817" customFormat="1" ht="12.75">
      <c r="A21" s="1821"/>
      <c r="B21" s="1640" t="s">
        <v>1711</v>
      </c>
      <c r="C21" s="1815">
        <v>2556</v>
      </c>
      <c r="D21" s="1816">
        <v>2379</v>
      </c>
      <c r="E21" s="1815">
        <v>2616</v>
      </c>
      <c r="F21" s="1816">
        <v>1649</v>
      </c>
      <c r="G21" s="1816">
        <v>2195</v>
      </c>
      <c r="H21" s="1815">
        <v>2744</v>
      </c>
      <c r="J21" s="1818"/>
      <c r="K21" s="1819"/>
      <c r="L21" s="1819"/>
      <c r="M21" s="1819"/>
      <c r="N21" s="1819"/>
      <c r="P21" s="1819"/>
      <c r="Q21" s="1820"/>
      <c r="R21" s="1820"/>
      <c r="S21" s="1820"/>
      <c r="T21" s="1820"/>
      <c r="U21" s="1820"/>
      <c r="V21" s="1820"/>
      <c r="W21" s="1819"/>
    </row>
    <row r="22" spans="1:23" s="1817" customFormat="1" ht="12.75">
      <c r="A22" s="1821"/>
      <c r="B22" s="1640" t="s">
        <v>1712</v>
      </c>
      <c r="C22" s="1815">
        <v>2588</v>
      </c>
      <c r="D22" s="1816">
        <v>2722</v>
      </c>
      <c r="E22" s="1815">
        <v>2543</v>
      </c>
      <c r="F22" s="1816">
        <v>1667</v>
      </c>
      <c r="G22" s="1816">
        <v>2260</v>
      </c>
      <c r="H22" s="1815">
        <v>2765</v>
      </c>
      <c r="J22" s="1818"/>
      <c r="K22" s="1819"/>
      <c r="L22" s="1819"/>
      <c r="M22" s="1819"/>
      <c r="N22" s="1819"/>
      <c r="P22" s="1819"/>
      <c r="Q22" s="1820"/>
      <c r="R22" s="1820"/>
      <c r="S22" s="1820"/>
      <c r="T22" s="1820"/>
      <c r="U22" s="1820"/>
      <c r="V22" s="1820"/>
      <c r="W22" s="1819"/>
    </row>
    <row r="23" spans="1:23" s="1817" customFormat="1" ht="12.75">
      <c r="A23" s="1821"/>
      <c r="B23" s="1640" t="s">
        <v>1713</v>
      </c>
      <c r="C23" s="1815">
        <v>2582</v>
      </c>
      <c r="D23" s="1816">
        <v>2763</v>
      </c>
      <c r="E23" s="1815">
        <v>2521</v>
      </c>
      <c r="F23" s="1816">
        <v>1674</v>
      </c>
      <c r="G23" s="1816">
        <v>2250</v>
      </c>
      <c r="H23" s="1815">
        <v>2759</v>
      </c>
      <c r="J23" s="1818"/>
      <c r="K23" s="1819"/>
      <c r="L23" s="1819"/>
      <c r="M23" s="1819"/>
      <c r="N23" s="1819"/>
      <c r="P23" s="1819"/>
      <c r="Q23" s="1820"/>
      <c r="R23" s="1820"/>
      <c r="S23" s="1820"/>
      <c r="T23" s="1820"/>
      <c r="U23" s="1820"/>
      <c r="V23" s="1820"/>
      <c r="W23" s="1819"/>
    </row>
    <row r="24" spans="1:23" s="1817" customFormat="1" ht="12.75">
      <c r="A24" s="1821"/>
      <c r="B24" s="1640" t="s">
        <v>1714</v>
      </c>
      <c r="C24" s="1815">
        <v>2547</v>
      </c>
      <c r="D24" s="1816">
        <v>2645</v>
      </c>
      <c r="E24" s="1815">
        <v>2514</v>
      </c>
      <c r="F24" s="1816">
        <v>1723</v>
      </c>
      <c r="G24" s="1816">
        <v>2248</v>
      </c>
      <c r="H24" s="1815">
        <v>2704</v>
      </c>
      <c r="J24" s="1818"/>
      <c r="K24" s="1819"/>
      <c r="L24" s="1819"/>
      <c r="M24" s="1819"/>
      <c r="N24" s="1819"/>
      <c r="P24" s="1819"/>
      <c r="Q24" s="1820"/>
      <c r="R24" s="1820"/>
      <c r="S24" s="1820"/>
      <c r="T24" s="1820"/>
      <c r="U24" s="1820"/>
      <c r="V24" s="1820"/>
      <c r="W24" s="1819"/>
    </row>
    <row r="25" spans="1:23" s="1817" customFormat="1" ht="12.75">
      <c r="A25" s="1821"/>
      <c r="B25" s="1640" t="s">
        <v>1715</v>
      </c>
      <c r="C25" s="1815">
        <v>2570</v>
      </c>
      <c r="D25" s="1816">
        <v>2770</v>
      </c>
      <c r="E25" s="1815">
        <v>2503</v>
      </c>
      <c r="F25" s="1816">
        <v>1778</v>
      </c>
      <c r="G25" s="1816">
        <v>2249</v>
      </c>
      <c r="H25" s="1815">
        <v>2735</v>
      </c>
      <c r="J25" s="1818"/>
      <c r="K25" s="1819"/>
      <c r="L25" s="1819"/>
      <c r="M25" s="1819"/>
      <c r="N25" s="1819"/>
      <c r="P25" s="1819"/>
      <c r="Q25" s="1820"/>
      <c r="R25" s="1820"/>
      <c r="S25" s="1820"/>
      <c r="T25" s="1820"/>
      <c r="U25" s="1820"/>
      <c r="V25" s="1820"/>
      <c r="W25" s="1819"/>
    </row>
    <row r="26" spans="1:23" s="1817" customFormat="1" ht="12.75">
      <c r="A26" s="1821"/>
      <c r="B26" s="1640" t="s">
        <v>1716</v>
      </c>
      <c r="C26" s="1815">
        <v>2497</v>
      </c>
      <c r="D26" s="1816">
        <v>2547</v>
      </c>
      <c r="E26" s="1815">
        <v>2481</v>
      </c>
      <c r="F26" s="1816">
        <v>1702</v>
      </c>
      <c r="G26" s="1816">
        <v>2217</v>
      </c>
      <c r="H26" s="1815">
        <v>2645</v>
      </c>
      <c r="J26" s="1818"/>
      <c r="K26" s="1819"/>
      <c r="L26" s="1819"/>
      <c r="M26" s="1819"/>
      <c r="N26" s="1819"/>
      <c r="P26" s="1819"/>
      <c r="Q26" s="1820"/>
      <c r="R26" s="1820"/>
      <c r="S26" s="1820"/>
      <c r="T26" s="1820"/>
      <c r="U26" s="1820"/>
      <c r="V26" s="1820"/>
      <c r="W26" s="1819"/>
    </row>
    <row r="27" spans="1:23" s="1817" customFormat="1" ht="12.75">
      <c r="A27" s="1821"/>
      <c r="B27" s="1640" t="s">
        <v>1717</v>
      </c>
      <c r="C27" s="1815">
        <v>2580</v>
      </c>
      <c r="D27" s="1816">
        <v>2668</v>
      </c>
      <c r="E27" s="1815">
        <v>2550</v>
      </c>
      <c r="F27" s="1816">
        <v>1810</v>
      </c>
      <c r="G27" s="1816">
        <v>2269</v>
      </c>
      <c r="H27" s="1815">
        <v>2739</v>
      </c>
      <c r="J27" s="1818"/>
      <c r="K27" s="1819"/>
      <c r="L27" s="1819"/>
      <c r="M27" s="1819"/>
      <c r="N27" s="1819"/>
      <c r="P27" s="1819"/>
      <c r="Q27" s="1820"/>
      <c r="R27" s="1820"/>
      <c r="S27" s="1820"/>
      <c r="T27" s="1820"/>
      <c r="U27" s="1820"/>
      <c r="V27" s="1820"/>
      <c r="W27" s="1819"/>
    </row>
    <row r="28" spans="1:23" s="1817" customFormat="1" ht="12.75">
      <c r="A28" s="1821"/>
      <c r="B28" s="1640" t="s">
        <v>1718</v>
      </c>
      <c r="C28" s="1815">
        <v>2641</v>
      </c>
      <c r="D28" s="1816">
        <v>2913</v>
      </c>
      <c r="E28" s="1815">
        <v>2547</v>
      </c>
      <c r="F28" s="1816">
        <v>1768</v>
      </c>
      <c r="G28" s="1816">
        <v>2266</v>
      </c>
      <c r="H28" s="1815">
        <v>2832</v>
      </c>
      <c r="J28" s="1818"/>
      <c r="K28" s="1819"/>
      <c r="L28" s="1819"/>
      <c r="M28" s="1819"/>
      <c r="N28" s="1819"/>
      <c r="P28" s="1819"/>
      <c r="Q28" s="1820"/>
      <c r="R28" s="1820"/>
      <c r="S28" s="1820"/>
      <c r="T28" s="1820"/>
      <c r="U28" s="1820"/>
      <c r="V28" s="1820"/>
      <c r="W28" s="1819"/>
    </row>
    <row r="29" spans="1:23" s="1817" customFormat="1" ht="12.75">
      <c r="A29" s="1821"/>
      <c r="B29" s="1640" t="s">
        <v>1719</v>
      </c>
      <c r="C29" s="1815">
        <v>2654</v>
      </c>
      <c r="D29" s="1816">
        <v>2710</v>
      </c>
      <c r="E29" s="1815">
        <v>2634</v>
      </c>
      <c r="F29" s="1816">
        <v>1785</v>
      </c>
      <c r="G29" s="1816">
        <v>2359</v>
      </c>
      <c r="H29" s="1815">
        <v>2811</v>
      </c>
      <c r="J29" s="1818"/>
      <c r="K29" s="1819"/>
      <c r="L29" s="1819"/>
      <c r="M29" s="1819"/>
      <c r="N29" s="1819"/>
      <c r="P29" s="1819"/>
      <c r="Q29" s="1820"/>
      <c r="R29" s="1820"/>
      <c r="S29" s="1820"/>
      <c r="T29" s="1820"/>
      <c r="U29" s="1820"/>
      <c r="V29" s="1820"/>
      <c r="W29" s="1819"/>
    </row>
    <row r="30" spans="1:23" s="1817" customFormat="1" ht="12.75">
      <c r="A30" s="1821"/>
      <c r="B30" s="1640" t="s">
        <v>1720</v>
      </c>
      <c r="C30" s="1815">
        <v>2741</v>
      </c>
      <c r="D30" s="1816">
        <v>2910</v>
      </c>
      <c r="E30" s="1815">
        <v>2682</v>
      </c>
      <c r="F30" s="1816">
        <v>1757</v>
      </c>
      <c r="G30" s="1816">
        <v>2339</v>
      </c>
      <c r="H30" s="1815">
        <v>2946</v>
      </c>
      <c r="J30" s="1818"/>
      <c r="K30" s="1819"/>
      <c r="L30" s="1819"/>
      <c r="M30" s="1819"/>
      <c r="N30" s="1819"/>
      <c r="P30" s="1819"/>
      <c r="Q30" s="1820"/>
      <c r="R30" s="1820"/>
      <c r="S30" s="1820"/>
      <c r="T30" s="1820"/>
      <c r="U30" s="1820"/>
      <c r="V30" s="1820"/>
      <c r="W30" s="1819"/>
    </row>
    <row r="31" spans="1:23" s="1826" customFormat="1" ht="6" customHeight="1">
      <c r="A31" s="1822"/>
      <c r="B31" s="1823"/>
      <c r="C31" s="1824"/>
      <c r="D31" s="1825"/>
      <c r="E31" s="1824"/>
      <c r="F31" s="1825"/>
      <c r="G31" s="1825"/>
      <c r="H31" s="1824"/>
      <c r="K31" s="1819"/>
      <c r="L31" s="1819"/>
      <c r="M31" s="1819"/>
      <c r="N31" s="1819"/>
    </row>
    <row r="32" spans="1:23" ht="6" customHeight="1">
      <c r="A32" s="1827"/>
      <c r="B32" s="1828"/>
      <c r="C32" s="1829"/>
      <c r="D32" s="1829"/>
      <c r="E32" s="1829"/>
      <c r="F32" s="1829"/>
      <c r="G32" s="1829"/>
      <c r="H32" s="1829"/>
    </row>
    <row r="33" spans="1:9" s="1835" customFormat="1">
      <c r="A33" s="1830" t="s">
        <v>1760</v>
      </c>
      <c r="B33" s="1831"/>
      <c r="C33" s="1832"/>
      <c r="D33" s="1833"/>
      <c r="E33" s="1833"/>
      <c r="F33" s="1833"/>
      <c r="G33" s="1834"/>
      <c r="H33" s="1834"/>
      <c r="I33" s="1834"/>
    </row>
    <row r="34" spans="1:9" ht="6" customHeight="1">
      <c r="A34" s="1836"/>
      <c r="B34" s="1828"/>
      <c r="C34" s="1837"/>
      <c r="D34" s="1837"/>
      <c r="E34" s="1837"/>
      <c r="F34" s="1837"/>
      <c r="G34" s="1837"/>
      <c r="H34" s="1837"/>
    </row>
    <row r="35" spans="1:9">
      <c r="A35" s="1736" t="s">
        <v>1721</v>
      </c>
      <c r="B35" s="1736"/>
    </row>
    <row r="36" spans="1:9" ht="6" customHeight="1"/>
    <row r="52" spans="3:9">
      <c r="C52" s="1838"/>
      <c r="D52" s="1838"/>
      <c r="E52" s="1838"/>
      <c r="F52" s="1838"/>
      <c r="G52" s="1838"/>
      <c r="H52" s="1838"/>
    </row>
    <row r="53" spans="3:9">
      <c r="C53" s="1838"/>
      <c r="D53" s="1838"/>
      <c r="E53" s="1838"/>
      <c r="F53" s="1838"/>
      <c r="G53" s="1838"/>
      <c r="H53" s="1838"/>
    </row>
    <row r="54" spans="3:9">
      <c r="C54" s="1838"/>
      <c r="D54" s="1838"/>
      <c r="E54" s="1838"/>
      <c r="F54" s="1838"/>
      <c r="G54" s="1838"/>
      <c r="H54" s="1838"/>
    </row>
    <row r="55" spans="3:9">
      <c r="C55" s="1838"/>
      <c r="D55" s="1838"/>
      <c r="E55" s="1838"/>
      <c r="F55" s="1838"/>
      <c r="G55" s="1838"/>
      <c r="H55" s="1838"/>
    </row>
    <row r="56" spans="3:9">
      <c r="C56" s="1838"/>
      <c r="D56" s="1838"/>
      <c r="E56" s="1838"/>
      <c r="F56" s="1838"/>
      <c r="G56" s="1838"/>
      <c r="H56" s="1838"/>
    </row>
    <row r="57" spans="3:9">
      <c r="C57" s="1838"/>
      <c r="D57" s="1838"/>
      <c r="E57" s="1838"/>
      <c r="F57" s="1838"/>
      <c r="G57" s="1838"/>
      <c r="H57" s="1838"/>
    </row>
    <row r="58" spans="3:9">
      <c r="C58" s="1838"/>
      <c r="D58" s="1838"/>
      <c r="E58" s="1838"/>
      <c r="F58" s="1838"/>
      <c r="G58" s="1838"/>
      <c r="H58" s="1838"/>
    </row>
    <row r="59" spans="3:9">
      <c r="C59" s="1838"/>
      <c r="D59" s="1838"/>
      <c r="E59" s="1838"/>
      <c r="F59" s="1838"/>
      <c r="G59" s="1838"/>
      <c r="H59" s="1838"/>
    </row>
    <row r="60" spans="3:9">
      <c r="C60" s="1838"/>
      <c r="D60" s="1838"/>
      <c r="E60" s="1838"/>
      <c r="F60" s="1838"/>
      <c r="G60" s="1838"/>
      <c r="H60" s="1838"/>
      <c r="I60" s="1839"/>
    </row>
    <row r="61" spans="3:9">
      <c r="C61" s="1838"/>
      <c r="D61" s="1838"/>
      <c r="E61" s="1838"/>
      <c r="F61" s="1838"/>
      <c r="G61" s="1838"/>
      <c r="H61" s="1838"/>
      <c r="I61" s="1839"/>
    </row>
    <row r="62" spans="3:9">
      <c r="C62" s="1838"/>
      <c r="D62" s="1838"/>
      <c r="E62" s="1838"/>
      <c r="F62" s="1838"/>
      <c r="G62" s="1838"/>
      <c r="H62" s="1838"/>
      <c r="I62" s="1839"/>
    </row>
    <row r="63" spans="3:9">
      <c r="C63" s="1838"/>
      <c r="D63" s="1838"/>
      <c r="E63" s="1838"/>
      <c r="F63" s="1838"/>
      <c r="G63" s="1838"/>
      <c r="H63" s="1838"/>
      <c r="I63" s="1839"/>
    </row>
    <row r="64" spans="3:9">
      <c r="C64" s="1839"/>
      <c r="D64" s="1839"/>
      <c r="E64" s="1839"/>
      <c r="F64" s="1839"/>
      <c r="G64" s="1839"/>
      <c r="H64" s="1839"/>
      <c r="I64" s="1839"/>
    </row>
    <row r="65" spans="3:9">
      <c r="C65" s="1839"/>
      <c r="D65" s="1839"/>
      <c r="E65" s="1839"/>
      <c r="F65" s="1839"/>
      <c r="G65" s="1839"/>
      <c r="H65" s="1839"/>
      <c r="I65" s="1839"/>
    </row>
    <row r="66" spans="3:9">
      <c r="C66" s="1839"/>
      <c r="D66" s="1839"/>
      <c r="E66" s="1839"/>
      <c r="F66" s="1839"/>
      <c r="G66" s="1839"/>
      <c r="H66" s="1839"/>
      <c r="I66" s="1839"/>
    </row>
    <row r="67" spans="3:9">
      <c r="C67" s="1839"/>
      <c r="D67" s="1839"/>
      <c r="E67" s="1839"/>
      <c r="F67" s="1839"/>
      <c r="G67" s="1839"/>
      <c r="H67" s="1839"/>
      <c r="I67" s="1839"/>
    </row>
    <row r="68" spans="3:9">
      <c r="C68" s="1839"/>
      <c r="D68" s="1839"/>
      <c r="E68" s="1839"/>
      <c r="F68" s="1839"/>
      <c r="G68" s="1839"/>
      <c r="H68" s="1839"/>
      <c r="I68" s="1839"/>
    </row>
    <row r="69" spans="3:9">
      <c r="C69" s="1839"/>
      <c r="D69" s="1839"/>
      <c r="E69" s="1839"/>
      <c r="F69" s="1839"/>
      <c r="G69" s="1839"/>
      <c r="H69" s="1839"/>
      <c r="I69" s="1839"/>
    </row>
    <row r="70" spans="3:9">
      <c r="C70" s="1839"/>
      <c r="D70" s="1839"/>
      <c r="E70" s="1839"/>
      <c r="F70" s="1839"/>
      <c r="G70" s="1839"/>
      <c r="H70" s="1839"/>
      <c r="I70" s="1839"/>
    </row>
    <row r="71" spans="3:9">
      <c r="C71" s="1839"/>
      <c r="D71" s="1839"/>
      <c r="E71" s="1839"/>
      <c r="F71" s="1839"/>
      <c r="G71" s="1839"/>
      <c r="H71" s="1839"/>
      <c r="I71" s="1839"/>
    </row>
    <row r="72" spans="3:9">
      <c r="C72" s="1839"/>
      <c r="D72" s="1839"/>
      <c r="E72" s="1839"/>
      <c r="F72" s="1839"/>
      <c r="G72" s="1839"/>
      <c r="H72" s="1839"/>
      <c r="I72" s="1839"/>
    </row>
    <row r="73" spans="3:9">
      <c r="C73" s="1839"/>
      <c r="D73" s="1839"/>
      <c r="E73" s="1839"/>
      <c r="F73" s="1839"/>
      <c r="G73" s="1839"/>
      <c r="H73" s="1839"/>
      <c r="I73" s="1839"/>
    </row>
    <row r="74" spans="3:9">
      <c r="C74" s="1839"/>
      <c r="D74" s="1839"/>
      <c r="E74" s="1839"/>
      <c r="F74" s="1839"/>
      <c r="G74" s="1839"/>
      <c r="H74" s="1839"/>
      <c r="I74" s="1839"/>
    </row>
    <row r="75" spans="3:9">
      <c r="C75" s="1839"/>
      <c r="D75" s="1839"/>
      <c r="E75" s="1839"/>
      <c r="F75" s="1839"/>
      <c r="G75" s="1839"/>
      <c r="H75" s="1839"/>
      <c r="I75" s="1839"/>
    </row>
    <row r="76" spans="3:9">
      <c r="C76" s="1839"/>
      <c r="D76" s="1839"/>
      <c r="E76" s="1839"/>
      <c r="F76" s="1839"/>
      <c r="G76" s="1839"/>
      <c r="H76" s="1839"/>
      <c r="I76" s="1839"/>
    </row>
    <row r="77" spans="3:9">
      <c r="C77" s="1839"/>
      <c r="D77" s="1839"/>
      <c r="E77" s="1839"/>
      <c r="F77" s="1839"/>
      <c r="G77" s="1839"/>
      <c r="H77" s="1839"/>
      <c r="I77" s="1839"/>
    </row>
    <row r="78" spans="3:9">
      <c r="C78" s="1839"/>
      <c r="D78" s="1839"/>
      <c r="E78" s="1839"/>
      <c r="F78" s="1839"/>
      <c r="G78" s="1839"/>
      <c r="H78" s="1839"/>
    </row>
    <row r="79" spans="3:9">
      <c r="C79" s="1839"/>
      <c r="D79" s="1839"/>
      <c r="E79" s="1839"/>
      <c r="F79" s="1839"/>
      <c r="G79" s="1839"/>
      <c r="H79" s="1839"/>
    </row>
    <row r="80" spans="3:9">
      <c r="C80" s="1839"/>
      <c r="D80" s="1839"/>
      <c r="E80" s="1839"/>
      <c r="F80" s="1839"/>
      <c r="G80" s="1839"/>
      <c r="H80" s="1839"/>
    </row>
    <row r="81" spans="3:8">
      <c r="C81" s="1839"/>
      <c r="D81" s="1839"/>
      <c r="E81" s="1839"/>
      <c r="F81" s="1839"/>
      <c r="G81" s="1839"/>
      <c r="H81" s="1839"/>
    </row>
    <row r="82" spans="3:8">
      <c r="C82" s="1839"/>
      <c r="D82" s="1839"/>
      <c r="E82" s="1839"/>
      <c r="F82" s="1839"/>
      <c r="G82" s="1839"/>
      <c r="H82" s="1839"/>
    </row>
    <row r="83" spans="3:8">
      <c r="C83" s="1839"/>
      <c r="D83" s="1839"/>
      <c r="E83" s="1839"/>
      <c r="F83" s="1839"/>
      <c r="G83" s="1839"/>
      <c r="H83" s="1839"/>
    </row>
    <row r="84" spans="3:8">
      <c r="C84" s="1839"/>
      <c r="D84" s="1839"/>
      <c r="E84" s="1839"/>
      <c r="F84" s="1839"/>
      <c r="G84" s="1839"/>
      <c r="H84" s="1839"/>
    </row>
    <row r="85" spans="3:8">
      <c r="C85" s="1839"/>
      <c r="D85" s="1839"/>
      <c r="E85" s="1839"/>
      <c r="F85" s="1839"/>
      <c r="G85" s="1839"/>
      <c r="H85" s="1839"/>
    </row>
    <row r="86" spans="3:8">
      <c r="C86" s="1839"/>
      <c r="D86" s="1839"/>
      <c r="E86" s="1839"/>
      <c r="F86" s="1839"/>
      <c r="G86" s="1839"/>
      <c r="H86" s="1839"/>
    </row>
    <row r="87" spans="3:8">
      <c r="C87" s="1839"/>
      <c r="D87" s="1839"/>
      <c r="E87" s="1839"/>
      <c r="F87" s="1839"/>
      <c r="G87" s="1839"/>
      <c r="H87" s="1839"/>
    </row>
    <row r="88" spans="3:8">
      <c r="C88" s="1839"/>
      <c r="D88" s="1839"/>
      <c r="E88" s="1839"/>
      <c r="F88" s="1839"/>
      <c r="G88" s="1839"/>
      <c r="H88" s="1839"/>
    </row>
    <row r="89" spans="3:8">
      <c r="C89" s="1839"/>
      <c r="D89" s="1839"/>
      <c r="E89" s="1839"/>
      <c r="F89" s="1839"/>
      <c r="G89" s="1839"/>
      <c r="H89" s="1839"/>
    </row>
  </sheetData>
  <mergeCells count="5">
    <mergeCell ref="A3:B5"/>
    <mergeCell ref="C3:H3"/>
    <mergeCell ref="C4:C5"/>
    <mergeCell ref="D4:E4"/>
    <mergeCell ref="F4:H4"/>
  </mergeCells>
  <printOptions horizontalCentered="1"/>
  <pageMargins left="0.59055118110236227" right="0.59055118110236227" top="0.59055118110236227" bottom="0.78740157480314965" header="0.31496062992125984" footer="0.31496062992125984"/>
  <pageSetup paperSize="9" scale="7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84</vt:i4>
      </vt:variant>
      <vt:variant>
        <vt:lpstr>Named Ranges</vt:lpstr>
      </vt:variant>
      <vt:variant>
        <vt:i4>106</vt:i4>
      </vt:variant>
    </vt:vector>
  </HeadingPairs>
  <TitlesOfParts>
    <vt:vector size="190" baseType="lpstr">
      <vt:lpstr>meta</vt:lpstr>
      <vt:lpstr>Заглавие</vt:lpstr>
      <vt:lpstr>Съдържание</vt:lpstr>
      <vt:lpstr>Съкращения</vt:lpstr>
      <vt:lpstr>1.1. БНБ Баланс</vt:lpstr>
      <vt:lpstr>1.2. Паричен отчет</vt:lpstr>
      <vt:lpstr>1.3. БНБ анал.отчетност</vt:lpstr>
      <vt:lpstr>1.4. ДПФИ анал.отчетност</vt:lpstr>
      <vt:lpstr>1.5, 1.6, 1.7, 1.8 Кредити</vt:lpstr>
      <vt:lpstr>1.9 Депозити-колич.кaтег.</vt:lpstr>
      <vt:lpstr>1.10 Депозити-икон.дейности</vt:lpstr>
      <vt:lpstr>1.11 Кредити-колич.кaтег.</vt:lpstr>
      <vt:lpstr>1.12. Кредити-икон.дейности</vt:lpstr>
      <vt:lpstr>1.13. ОЛП§Индекси</vt:lpstr>
      <vt:lpstr>1.14. ДЦК доходн.&amp;ДЛП</vt:lpstr>
      <vt:lpstr>1.15-1.16.НБКредити НФП</vt:lpstr>
      <vt:lpstr>1.17. ЛП&amp;Обеми Кредити НФП</vt:lpstr>
      <vt:lpstr>1.18. ЛП&amp;НБОбем Кредити Д.</vt:lpstr>
      <vt:lpstr>1.19. ЛП&amp;НБОбем Кредити Д.</vt:lpstr>
      <vt:lpstr>1.20. ГПР Кредити Домак.</vt:lpstr>
      <vt:lpstr>1.21. ЛП&amp;Обеми Кредити Дом.</vt:lpstr>
      <vt:lpstr>1.22. ЛП&amp;НБДепозити НФП</vt:lpstr>
      <vt:lpstr>1.23. ЛП&amp;Обеми Депозити НФП</vt:lpstr>
      <vt:lpstr>1.24. ЛП&amp;НБОбеми Депозити Д.</vt:lpstr>
      <vt:lpstr>1.25. ЛП&amp;Обеми Депозити Д.</vt:lpstr>
      <vt:lpstr>2.1. БСистема баланс</vt:lpstr>
      <vt:lpstr>2.2. Банкова система ОПР</vt:lpstr>
      <vt:lpstr>2.3. Групи банки</vt:lpstr>
      <vt:lpstr>2.4. Група 1 баланс</vt:lpstr>
      <vt:lpstr>2.5. Група 1 ОПР</vt:lpstr>
      <vt:lpstr>2.6. Група 2 баланс</vt:lpstr>
      <vt:lpstr>2.7. Група 2 ОПР</vt:lpstr>
      <vt:lpstr>2.8. Група 3 баланс</vt:lpstr>
      <vt:lpstr>2.9. Група 3 ОПР</vt:lpstr>
      <vt:lpstr>2.10 Капитал. адекватност</vt:lpstr>
      <vt:lpstr>3.1.Лизинг С§3.2.Лизинг НБ</vt:lpstr>
      <vt:lpstr>3.3. ЛДр-Активи и пасиви</vt:lpstr>
      <vt:lpstr>3.4.ДСК Взем§3.5.ДСК A&amp;П</vt:lpstr>
      <vt:lpstr>3.6. ИФ Активи</vt:lpstr>
      <vt:lpstr>3.7. ИФ Пасиви</vt:lpstr>
      <vt:lpstr>3.8. ЗД Активи</vt:lpstr>
      <vt:lpstr>3.9. ЗД Активи структура</vt:lpstr>
      <vt:lpstr>3.10. ЗД Пасиви структура</vt:lpstr>
      <vt:lpstr>4.1. Паричен пазар</vt:lpstr>
      <vt:lpstr>4.2. БФБ</vt:lpstr>
      <vt:lpstr>4.3 &amp; 4.4 &amp; 4.5 Вал. пазар</vt:lpstr>
      <vt:lpstr>4.6. &amp; 4.7. ВП-Суоп&amp;Форуърд</vt:lpstr>
      <vt:lpstr>5.1. Платежен баланс</vt:lpstr>
      <vt:lpstr>5.2. Преки инвестиции</vt:lpstr>
      <vt:lpstr>5.3. Износ ГрС</vt:lpstr>
      <vt:lpstr>5.4. Внос ГрС</vt:lpstr>
      <vt:lpstr>5.5. Износ използване</vt:lpstr>
      <vt:lpstr>5.6. Внос използване</vt:lpstr>
      <vt:lpstr>5.7. Износ партньори</vt:lpstr>
      <vt:lpstr>5.8. Внос партньори</vt:lpstr>
      <vt:lpstr>5.9. МИП</vt:lpstr>
      <vt:lpstr>5.10. БВД ИС</vt:lpstr>
      <vt:lpstr>5.11. БВД Инструменти</vt:lpstr>
      <vt:lpstr>5.12. БВД Валутна с-ра</vt:lpstr>
      <vt:lpstr>5.13. Нетен поток</vt:lpstr>
      <vt:lpstr>5.14.1. Част I</vt:lpstr>
      <vt:lpstr>5.14.2. Част II</vt:lpstr>
      <vt:lpstr>5.14.3. Част III</vt:lpstr>
      <vt:lpstr>5.14.4. Част IV</vt:lpstr>
      <vt:lpstr>6.1. ТФС S.11</vt:lpstr>
      <vt:lpstr>6.2. ТФС S.12</vt:lpstr>
      <vt:lpstr>6.3. ТФС S.13</vt:lpstr>
      <vt:lpstr>6.4. ТФС S.14+S.15</vt:lpstr>
      <vt:lpstr>6.5. ТФС S.2</vt:lpstr>
      <vt:lpstr>7.1. Консолод. фиск. прогр</vt:lpstr>
      <vt:lpstr>7.2. Държавен дълг</vt:lpstr>
      <vt:lpstr>7.3. Маастрихтски дълг</vt:lpstr>
      <vt:lpstr>7.4 ДЦК аукциони</vt:lpstr>
      <vt:lpstr>7.5 ДЦК ПР. § 7.6 ДЦК ВР</vt:lpstr>
      <vt:lpstr>8.1 Банкноти</vt:lpstr>
      <vt:lpstr>8.2 Монети</vt:lpstr>
      <vt:lpstr>9.1. БВП</vt:lpstr>
      <vt:lpstr>9.2. ИПЦ&amp;ХИПЦ</vt:lpstr>
      <vt:lpstr>9.3. ИПП&amp;ИОП</vt:lpstr>
      <vt:lpstr>9.4. ИЦП</vt:lpstr>
      <vt:lpstr>9.5. Износ§Внос индекси</vt:lpstr>
      <vt:lpstr>9.6. Безработица</vt:lpstr>
      <vt:lpstr>9.7. Наети</vt:lpstr>
      <vt:lpstr>9.8. Заплати</vt:lpstr>
      <vt:lpstr>nom_files_sheets</vt:lpstr>
      <vt:lpstr>'1.1. БНБ Баланс'!Print_Area</vt:lpstr>
      <vt:lpstr>'1.10 Депозити-икон.дейности'!Print_Area</vt:lpstr>
      <vt:lpstr>'1.12. Кредити-икон.дейности'!Print_Area</vt:lpstr>
      <vt:lpstr>'1.13. ОЛП§Индекси'!Print_Area</vt:lpstr>
      <vt:lpstr>'1.14. ДЦК доходн.&amp;ДЛП'!Print_Area</vt:lpstr>
      <vt:lpstr>'1.15-1.16.НБКредити НФП'!Print_Area</vt:lpstr>
      <vt:lpstr>'1.17. ЛП&amp;Обеми Кредити НФП'!Print_Area</vt:lpstr>
      <vt:lpstr>'1.18. ЛП&amp;НБОбем Кредити Д.'!Print_Area</vt:lpstr>
      <vt:lpstr>'1.19. ЛП&amp;НБОбем Кредити Д.'!Print_Area</vt:lpstr>
      <vt:lpstr>'1.20. ГПР Кредити Домак.'!Print_Area</vt:lpstr>
      <vt:lpstr>'1.21. ЛП&amp;Обеми Кредити Дом.'!Print_Area</vt:lpstr>
      <vt:lpstr>'1.22. ЛП&amp;НБДепозити НФП'!Print_Area</vt:lpstr>
      <vt:lpstr>'1.23. ЛП&amp;Обеми Депозити НФП'!Print_Area</vt:lpstr>
      <vt:lpstr>'1.24. ЛП&amp;НБОбеми Депозити Д.'!Print_Area</vt:lpstr>
      <vt:lpstr>'1.25. ЛП&amp;Обеми Депозити Д.'!Print_Area</vt:lpstr>
      <vt:lpstr>'1.3. БНБ анал.отчетност'!Print_Area</vt:lpstr>
      <vt:lpstr>'1.4. ДПФИ анал.отчетност'!Print_Area</vt:lpstr>
      <vt:lpstr>'1.5, 1.6, 1.7, 1.8 Кредити'!Print_Area</vt:lpstr>
      <vt:lpstr>'1.9 Депозити-колич.кaтег.'!Print_Area</vt:lpstr>
      <vt:lpstr>'2.1. БСистема баланс'!Print_Area</vt:lpstr>
      <vt:lpstr>'2.10 Капитал. адекватност'!Print_Area</vt:lpstr>
      <vt:lpstr>'2.2. Банкова система ОПР'!Print_Area</vt:lpstr>
      <vt:lpstr>'2.3. Групи банки'!Print_Area</vt:lpstr>
      <vt:lpstr>'2.4. Група 1 баланс'!Print_Area</vt:lpstr>
      <vt:lpstr>'2.5. Група 1 ОПР'!Print_Area</vt:lpstr>
      <vt:lpstr>'2.6. Група 2 баланс'!Print_Area</vt:lpstr>
      <vt:lpstr>'2.7. Група 2 ОПР'!Print_Area</vt:lpstr>
      <vt:lpstr>'2.8. Група 3 баланс'!Print_Area</vt:lpstr>
      <vt:lpstr>'2.9. Група 3 ОПР'!Print_Area</vt:lpstr>
      <vt:lpstr>'3.1.Лизинг С§3.2.Лизинг НБ'!Print_Area</vt:lpstr>
      <vt:lpstr>'3.10. ЗД Пасиви структура'!Print_Area</vt:lpstr>
      <vt:lpstr>'3.3. ЛДр-Активи и пасиви'!Print_Area</vt:lpstr>
      <vt:lpstr>'3.4.ДСК Взем§3.5.ДСК A&amp;П'!Print_Area</vt:lpstr>
      <vt:lpstr>'3.6. ИФ Активи'!Print_Area</vt:lpstr>
      <vt:lpstr>'3.7. ИФ Пасиви'!Print_Area</vt:lpstr>
      <vt:lpstr>'3.8. ЗД Активи'!Print_Area</vt:lpstr>
      <vt:lpstr>'3.9. ЗД Активи структура'!Print_Area</vt:lpstr>
      <vt:lpstr>'4.1. Паричен пазар'!Print_Area</vt:lpstr>
      <vt:lpstr>'4.2. БФБ'!Print_Area</vt:lpstr>
      <vt:lpstr>'4.3 &amp; 4.4 &amp; 4.5 Вал. пазар'!Print_Area</vt:lpstr>
      <vt:lpstr>'4.6. &amp; 4.7. ВП-Суоп&amp;Форуърд'!Print_Area</vt:lpstr>
      <vt:lpstr>'5.1. Платежен баланс'!Print_Area</vt:lpstr>
      <vt:lpstr>'5.10. БВД ИС'!Print_Area</vt:lpstr>
      <vt:lpstr>'5.11. БВД Инструменти'!Print_Area</vt:lpstr>
      <vt:lpstr>'5.12. БВД Валутна с-ра'!Print_Area</vt:lpstr>
      <vt:lpstr>'5.13. Нетен поток'!Print_Area</vt:lpstr>
      <vt:lpstr>'5.14.1. Част I'!Print_Area</vt:lpstr>
      <vt:lpstr>'5.14.2. Част II'!Print_Area</vt:lpstr>
      <vt:lpstr>'5.14.3. Част III'!Print_Area</vt:lpstr>
      <vt:lpstr>'5.14.4. Част IV'!Print_Area</vt:lpstr>
      <vt:lpstr>'5.2. Преки инвестиции'!Print_Area</vt:lpstr>
      <vt:lpstr>'5.3. Износ ГрС'!Print_Area</vt:lpstr>
      <vt:lpstr>'5.4. Внос ГрС'!Print_Area</vt:lpstr>
      <vt:lpstr>'5.5. Износ използване'!Print_Area</vt:lpstr>
      <vt:lpstr>'5.6. Внос използване'!Print_Area</vt:lpstr>
      <vt:lpstr>'5.7. Износ партньори'!Print_Area</vt:lpstr>
      <vt:lpstr>'5.8. Внос партньори'!Print_Area</vt:lpstr>
      <vt:lpstr>'5.9. МИП'!Print_Area</vt:lpstr>
      <vt:lpstr>'6.1. ТФС S.11'!Print_Area</vt:lpstr>
      <vt:lpstr>'6.2. ТФС S.12'!Print_Area</vt:lpstr>
      <vt:lpstr>'6.3. ТФС S.13'!Print_Area</vt:lpstr>
      <vt:lpstr>'6.4. ТФС S.14+S.15'!Print_Area</vt:lpstr>
      <vt:lpstr>'6.5. ТФС S.2'!Print_Area</vt:lpstr>
      <vt:lpstr>'7.1. Консолод. фиск. прогр'!Print_Area</vt:lpstr>
      <vt:lpstr>'7.2. Държавен дълг'!Print_Area</vt:lpstr>
      <vt:lpstr>'7.3. Маастрихтски дълг'!Print_Area</vt:lpstr>
      <vt:lpstr>'7.4 ДЦК аукциони'!Print_Area</vt:lpstr>
      <vt:lpstr>'7.5 ДЦК ПР. § 7.6 ДЦК ВР'!Print_Area</vt:lpstr>
      <vt:lpstr>'8.1 Банкноти'!Print_Area</vt:lpstr>
      <vt:lpstr>'8.2 Монети'!Print_Area</vt:lpstr>
      <vt:lpstr>'9.1. БВП'!Print_Area</vt:lpstr>
      <vt:lpstr>'9.2. ИПЦ&amp;ХИПЦ'!Print_Area</vt:lpstr>
      <vt:lpstr>'9.3. ИПП&amp;ИОП'!Print_Area</vt:lpstr>
      <vt:lpstr>'9.4. ИЦП'!Print_Area</vt:lpstr>
      <vt:lpstr>'9.5. Износ§Внос индекси'!Print_Area</vt:lpstr>
      <vt:lpstr>'9.7. Наети'!Print_Area</vt:lpstr>
      <vt:lpstr>'9.8. Заплати'!Print_Area</vt:lpstr>
      <vt:lpstr>Съдържание!Print_Area</vt:lpstr>
      <vt:lpstr>Съкращения!Print_Area</vt:lpstr>
      <vt:lpstr>'1.1. БНБ Баланс'!Print_Titles</vt:lpstr>
      <vt:lpstr>'1.10 Депозити-икон.дейности'!Print_Titles</vt:lpstr>
      <vt:lpstr>'1.11 Кредити-колич.кaтег.'!Print_Titles</vt:lpstr>
      <vt:lpstr>'1.12. Кредити-икон.дейности'!Print_Titles</vt:lpstr>
      <vt:lpstr>'1.2. Паричен отчет'!Print_Titles</vt:lpstr>
      <vt:lpstr>'1.3. БНБ анал.отчетност'!Print_Titles</vt:lpstr>
      <vt:lpstr>'1.4. ДПФИ анал.отчетност'!Print_Titles</vt:lpstr>
      <vt:lpstr>'1.9 Депозити-колич.кaтег.'!Print_Titles</vt:lpstr>
      <vt:lpstr>'2.1. БСистема баланс'!Print_Titles</vt:lpstr>
      <vt:lpstr>'2.2. Банкова система ОПР'!Print_Titles</vt:lpstr>
      <vt:lpstr>'2.4. Група 1 баланс'!Print_Titles</vt:lpstr>
      <vt:lpstr>'2.5. Група 1 ОПР'!Print_Titles</vt:lpstr>
      <vt:lpstr>'2.6. Група 2 баланс'!Print_Titles</vt:lpstr>
      <vt:lpstr>'2.7. Група 2 ОПР'!Print_Titles</vt:lpstr>
      <vt:lpstr>'2.8. Група 3 баланс'!Print_Titles</vt:lpstr>
      <vt:lpstr>'2.9. Група 3 ОПР'!Print_Titles</vt:lpstr>
      <vt:lpstr>'3.7. ИФ Пасиви'!Print_Titles</vt:lpstr>
      <vt:lpstr>'5.1. Платежен баланс'!Print_Titles</vt:lpstr>
      <vt:lpstr>'5.10. БВД ИС'!Print_Titles</vt:lpstr>
      <vt:lpstr>'5.11. БВД Инструменти'!Print_Titles</vt:lpstr>
      <vt:lpstr>'5.13. Нетен поток'!Print_Titles</vt:lpstr>
      <vt:lpstr>'5.14.2. Част II'!Print_Titles</vt:lpstr>
      <vt:lpstr>'5.14.3. Част III'!Print_Titles</vt:lpstr>
      <vt:lpstr>'5.9. МИП'!Print_Titles</vt:lpstr>
      <vt:lpstr>'7.3. Маастрихтски дълг'!Print_Titles</vt:lpstr>
      <vt:lpstr>Съдържание!Print_Titles</vt:lpstr>
    </vt:vector>
  </TitlesOfParts>
  <Company>BNB</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BNB</dc:creator>
  <cp:lastModifiedBy>BNB</cp:lastModifiedBy>
  <cp:lastPrinted>2026-04-24T11:06:30Z</cp:lastPrinted>
  <dcterms:created xsi:type="dcterms:W3CDTF">2006-08-02T14:06:31Z</dcterms:created>
  <dcterms:modified xsi:type="dcterms:W3CDTF">2026-04-24T11:11:39Z</dcterms:modified>
</cp:coreProperties>
</file>